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xr:revisionPtr revIDLastSave="0" documentId="8_{885D7C08-F1F6-6747-9AAF-94743BE79113}" xr6:coauthVersionLast="45" xr6:coauthVersionMax="45" xr10:uidLastSave="{00000000-0000-0000-0000-000000000000}"/>
  <bookViews>
    <workbookView xWindow="0" yWindow="0" windowWidth="28800" windowHeight="12315" xr2:uid="{00000000-000D-0000-FFFF-FFFF00000000}"/>
  </bookViews>
  <sheets>
    <sheet name="XI MIPA 5"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60" i="1" l="1"/>
  <c r="CQ60" i="1"/>
  <c r="CH60" i="1"/>
  <c r="CM60" i="1"/>
  <c r="CN60" i="1"/>
  <c r="CL60" i="1"/>
  <c r="CK60" i="1"/>
  <c r="CJ60" i="1"/>
  <c r="CI60" i="1"/>
  <c r="BM60" i="1"/>
  <c r="BR60" i="1"/>
  <c r="BQ60" i="1"/>
  <c r="BP60" i="1"/>
  <c r="BO60" i="1"/>
  <c r="BN60" i="1"/>
  <c r="AU60" i="1"/>
  <c r="AV60" i="1"/>
  <c r="AD60" i="1"/>
  <c r="M60" i="1"/>
  <c r="K60" i="1"/>
  <c r="L60" i="1"/>
  <c r="I60" i="1"/>
  <c r="J60" i="1"/>
  <c r="H60" i="1"/>
  <c r="F60" i="1"/>
  <c r="G60" i="1"/>
  <c r="D60" i="1"/>
  <c r="E60" i="1"/>
  <c r="CT59" i="1"/>
  <c r="CQ59" i="1"/>
  <c r="CH59" i="1"/>
  <c r="CM59" i="1"/>
  <c r="CN59" i="1"/>
  <c r="CL59" i="1"/>
  <c r="CK59" i="1"/>
  <c r="CJ59" i="1"/>
  <c r="CI59" i="1"/>
  <c r="BM59" i="1"/>
  <c r="BR59" i="1"/>
  <c r="BQ59" i="1"/>
  <c r="BP59" i="1"/>
  <c r="BO59" i="1"/>
  <c r="BN59" i="1"/>
  <c r="AU59" i="1"/>
  <c r="AV59" i="1"/>
  <c r="AD59" i="1"/>
  <c r="M59" i="1"/>
  <c r="K59" i="1"/>
  <c r="L59" i="1"/>
  <c r="I59" i="1"/>
  <c r="J59" i="1"/>
  <c r="H59" i="1"/>
  <c r="F59" i="1"/>
  <c r="G59" i="1"/>
  <c r="D59" i="1"/>
  <c r="E59" i="1"/>
  <c r="CT58" i="1"/>
  <c r="CQ58" i="1"/>
  <c r="CH58" i="1"/>
  <c r="CM58" i="1"/>
  <c r="CN58" i="1"/>
  <c r="CL58" i="1"/>
  <c r="CK58" i="1"/>
  <c r="CJ58" i="1"/>
  <c r="CI58" i="1"/>
  <c r="BM58" i="1"/>
  <c r="BR58" i="1"/>
  <c r="BQ58" i="1"/>
  <c r="BP58" i="1"/>
  <c r="BO58" i="1"/>
  <c r="BN58" i="1"/>
  <c r="AU58" i="1"/>
  <c r="AV58" i="1"/>
  <c r="AD58" i="1"/>
  <c r="M58" i="1"/>
  <c r="K58" i="1"/>
  <c r="L58" i="1"/>
  <c r="I58" i="1"/>
  <c r="J58" i="1"/>
  <c r="H58" i="1"/>
  <c r="F58" i="1"/>
  <c r="G58" i="1"/>
  <c r="D58" i="1"/>
  <c r="E58" i="1"/>
  <c r="CT57" i="1"/>
  <c r="CQ57" i="1"/>
  <c r="CH57" i="1"/>
  <c r="CM57" i="1"/>
  <c r="CN57" i="1"/>
  <c r="CL57" i="1"/>
  <c r="CK57" i="1"/>
  <c r="CJ57" i="1"/>
  <c r="CI57" i="1"/>
  <c r="BM57" i="1"/>
  <c r="BR57" i="1"/>
  <c r="BQ57" i="1"/>
  <c r="BP57" i="1"/>
  <c r="BO57" i="1"/>
  <c r="BN57" i="1"/>
  <c r="AU57" i="1"/>
  <c r="AV57" i="1"/>
  <c r="AD57" i="1"/>
  <c r="M57" i="1"/>
  <c r="K57" i="1"/>
  <c r="L57" i="1"/>
  <c r="I57" i="1"/>
  <c r="J57" i="1"/>
  <c r="H57" i="1"/>
  <c r="F57" i="1"/>
  <c r="G57" i="1"/>
  <c r="D57" i="1"/>
  <c r="E57" i="1"/>
  <c r="CT56" i="1"/>
  <c r="CQ56" i="1"/>
  <c r="CH56" i="1"/>
  <c r="CM56" i="1"/>
  <c r="CN56" i="1"/>
  <c r="CL56" i="1"/>
  <c r="CK56" i="1"/>
  <c r="CJ56" i="1"/>
  <c r="CI56" i="1"/>
  <c r="BM56" i="1"/>
  <c r="BR56" i="1"/>
  <c r="BQ56" i="1"/>
  <c r="BP56" i="1"/>
  <c r="BO56" i="1"/>
  <c r="BN56" i="1"/>
  <c r="AU56" i="1"/>
  <c r="AV56" i="1"/>
  <c r="AD56" i="1"/>
  <c r="M56" i="1"/>
  <c r="K56" i="1"/>
  <c r="L56" i="1"/>
  <c r="I56" i="1"/>
  <c r="J56" i="1"/>
  <c r="H56" i="1"/>
  <c r="F56" i="1"/>
  <c r="G56" i="1"/>
  <c r="D56" i="1"/>
  <c r="E56" i="1"/>
  <c r="CT55" i="1"/>
  <c r="CQ55" i="1"/>
  <c r="CH55" i="1"/>
  <c r="CM55" i="1"/>
  <c r="CN55" i="1"/>
  <c r="CL55" i="1"/>
  <c r="CK55" i="1"/>
  <c r="CJ55" i="1"/>
  <c r="CI55" i="1"/>
  <c r="BM55" i="1"/>
  <c r="BR55" i="1"/>
  <c r="BQ55" i="1"/>
  <c r="BP55" i="1"/>
  <c r="BO55" i="1"/>
  <c r="BN55" i="1"/>
  <c r="AU55" i="1"/>
  <c r="AV55" i="1"/>
  <c r="AD55" i="1"/>
  <c r="M55" i="1"/>
  <c r="K55" i="1"/>
  <c r="L55" i="1"/>
  <c r="I55" i="1"/>
  <c r="J55" i="1"/>
  <c r="H55" i="1"/>
  <c r="F55" i="1"/>
  <c r="G55" i="1"/>
  <c r="D55" i="1"/>
  <c r="E55" i="1"/>
  <c r="CT54" i="1"/>
  <c r="CQ54" i="1"/>
  <c r="CH54" i="1"/>
  <c r="CM54" i="1"/>
  <c r="CN54" i="1"/>
  <c r="CL54" i="1"/>
  <c r="CK54" i="1"/>
  <c r="CJ54" i="1"/>
  <c r="CI54" i="1"/>
  <c r="BM54" i="1"/>
  <c r="BR54" i="1"/>
  <c r="BQ54" i="1"/>
  <c r="BP54" i="1"/>
  <c r="BO54" i="1"/>
  <c r="BN54" i="1"/>
  <c r="AU54" i="1"/>
  <c r="AV54" i="1"/>
  <c r="AD54" i="1"/>
  <c r="M54" i="1"/>
  <c r="K54" i="1"/>
  <c r="L54" i="1"/>
  <c r="I54" i="1"/>
  <c r="J54" i="1"/>
  <c r="H54" i="1"/>
  <c r="F54" i="1"/>
  <c r="G54" i="1"/>
  <c r="D54" i="1"/>
  <c r="E54" i="1"/>
  <c r="CT53" i="1"/>
  <c r="CQ53" i="1"/>
  <c r="CH53" i="1"/>
  <c r="CM53" i="1"/>
  <c r="CN53" i="1"/>
  <c r="CL53" i="1"/>
  <c r="CK53" i="1"/>
  <c r="CJ53" i="1"/>
  <c r="CI53" i="1"/>
  <c r="BM53" i="1"/>
  <c r="BR53" i="1"/>
  <c r="BQ53" i="1"/>
  <c r="BP53" i="1"/>
  <c r="BO53" i="1"/>
  <c r="BN53" i="1"/>
  <c r="AU53" i="1"/>
  <c r="AV53" i="1"/>
  <c r="AD53" i="1"/>
  <c r="M53" i="1"/>
  <c r="K53" i="1"/>
  <c r="L53" i="1"/>
  <c r="I53" i="1"/>
  <c r="J53" i="1"/>
  <c r="H53" i="1"/>
  <c r="F53" i="1"/>
  <c r="G53" i="1"/>
  <c r="D53" i="1"/>
  <c r="E53" i="1"/>
  <c r="CT52" i="1"/>
  <c r="CQ52" i="1"/>
  <c r="CH52" i="1"/>
  <c r="CM52" i="1"/>
  <c r="CN52" i="1"/>
  <c r="CL52" i="1"/>
  <c r="CK52" i="1"/>
  <c r="CJ52" i="1"/>
  <c r="CI52" i="1"/>
  <c r="BM52" i="1"/>
  <c r="BR52" i="1"/>
  <c r="BQ52" i="1"/>
  <c r="BP52" i="1"/>
  <c r="BO52" i="1"/>
  <c r="BN52" i="1"/>
  <c r="AU52" i="1"/>
  <c r="AV52" i="1"/>
  <c r="AD52" i="1"/>
  <c r="M52" i="1"/>
  <c r="K52" i="1"/>
  <c r="L52" i="1"/>
  <c r="I52" i="1"/>
  <c r="J52" i="1"/>
  <c r="H52" i="1"/>
  <c r="F52" i="1"/>
  <c r="G52" i="1"/>
  <c r="D52" i="1"/>
  <c r="E52" i="1"/>
  <c r="CT51" i="1"/>
  <c r="CQ51" i="1"/>
  <c r="CH51" i="1"/>
  <c r="CM51" i="1"/>
  <c r="CN51" i="1"/>
  <c r="CL51" i="1"/>
  <c r="CK51" i="1"/>
  <c r="CJ51" i="1"/>
  <c r="CI51" i="1"/>
  <c r="BM51" i="1"/>
  <c r="BR51" i="1"/>
  <c r="BQ51" i="1"/>
  <c r="BP51" i="1"/>
  <c r="BO51" i="1"/>
  <c r="BN51" i="1"/>
  <c r="AU51" i="1"/>
  <c r="AV51" i="1"/>
  <c r="AD51" i="1"/>
  <c r="M51" i="1"/>
  <c r="K51" i="1"/>
  <c r="L51" i="1"/>
  <c r="I51" i="1"/>
  <c r="J51" i="1"/>
  <c r="H51" i="1"/>
  <c r="F51" i="1"/>
  <c r="G51" i="1"/>
  <c r="D51" i="1"/>
  <c r="E51" i="1"/>
  <c r="CT50" i="1"/>
  <c r="CQ50" i="1"/>
  <c r="CH50" i="1"/>
  <c r="CM50" i="1"/>
  <c r="CN50" i="1"/>
  <c r="CL50" i="1"/>
  <c r="CK50" i="1"/>
  <c r="CJ50" i="1"/>
  <c r="CI50" i="1"/>
  <c r="BM50" i="1"/>
  <c r="BR50" i="1"/>
  <c r="BQ50" i="1"/>
  <c r="BP50" i="1"/>
  <c r="BO50" i="1"/>
  <c r="BN50" i="1"/>
  <c r="AU50" i="1"/>
  <c r="AV50" i="1"/>
  <c r="AD50" i="1"/>
  <c r="M50" i="1"/>
  <c r="K50" i="1"/>
  <c r="L50" i="1"/>
  <c r="I50" i="1"/>
  <c r="J50" i="1"/>
  <c r="H50" i="1"/>
  <c r="F50" i="1"/>
  <c r="G50" i="1"/>
  <c r="D50" i="1"/>
  <c r="E50" i="1"/>
  <c r="CT49" i="1"/>
  <c r="CQ49" i="1"/>
  <c r="CH49" i="1"/>
  <c r="CM49" i="1"/>
  <c r="CN49" i="1"/>
  <c r="CL49" i="1"/>
  <c r="CK49" i="1"/>
  <c r="CJ49" i="1"/>
  <c r="CI49" i="1"/>
  <c r="BM49" i="1"/>
  <c r="BR49" i="1"/>
  <c r="BQ49" i="1"/>
  <c r="BP49" i="1"/>
  <c r="BO49" i="1"/>
  <c r="BN49" i="1"/>
  <c r="AU49" i="1"/>
  <c r="AV49" i="1"/>
  <c r="AD49" i="1"/>
  <c r="M49" i="1"/>
  <c r="K49" i="1"/>
  <c r="L49" i="1"/>
  <c r="I49" i="1"/>
  <c r="J49" i="1"/>
  <c r="H49" i="1"/>
  <c r="F49" i="1"/>
  <c r="G49" i="1"/>
  <c r="D49" i="1"/>
  <c r="E49" i="1"/>
  <c r="CT48" i="1"/>
  <c r="CQ48" i="1"/>
  <c r="CH48" i="1"/>
  <c r="CM48" i="1"/>
  <c r="CN48" i="1"/>
  <c r="CL48" i="1"/>
  <c r="CK48" i="1"/>
  <c r="CJ48" i="1"/>
  <c r="CI48" i="1"/>
  <c r="BM48" i="1"/>
  <c r="BR48" i="1"/>
  <c r="BQ48" i="1"/>
  <c r="BP48" i="1"/>
  <c r="BO48" i="1"/>
  <c r="BN48" i="1"/>
  <c r="AU48" i="1"/>
  <c r="AV48" i="1"/>
  <c r="AD48" i="1"/>
  <c r="M48" i="1"/>
  <c r="K48" i="1"/>
  <c r="L48" i="1"/>
  <c r="I48" i="1"/>
  <c r="J48" i="1"/>
  <c r="H48" i="1"/>
  <c r="F48" i="1"/>
  <c r="G48" i="1"/>
  <c r="D48" i="1"/>
  <c r="E48" i="1"/>
  <c r="CT47" i="1"/>
  <c r="CQ47" i="1"/>
  <c r="CH47" i="1"/>
  <c r="CM47" i="1"/>
  <c r="CN47" i="1"/>
  <c r="CL47" i="1"/>
  <c r="CK47" i="1"/>
  <c r="CJ47" i="1"/>
  <c r="CI47" i="1"/>
  <c r="BM47" i="1"/>
  <c r="BR47" i="1"/>
  <c r="BQ47" i="1"/>
  <c r="BP47" i="1"/>
  <c r="BO47" i="1"/>
  <c r="BN47" i="1"/>
  <c r="AU47" i="1"/>
  <c r="AV47" i="1"/>
  <c r="AD47" i="1"/>
  <c r="M47" i="1"/>
  <c r="K47" i="1"/>
  <c r="L47" i="1"/>
  <c r="I47" i="1"/>
  <c r="J47" i="1"/>
  <c r="H47" i="1"/>
  <c r="F47" i="1"/>
  <c r="G47" i="1"/>
  <c r="D47" i="1"/>
  <c r="E47" i="1"/>
  <c r="CT46" i="1"/>
  <c r="CQ46" i="1"/>
  <c r="CH46" i="1"/>
  <c r="CM46" i="1"/>
  <c r="CN46" i="1"/>
  <c r="CL46" i="1"/>
  <c r="CK46" i="1"/>
  <c r="CJ46" i="1"/>
  <c r="CI46" i="1"/>
  <c r="BM46" i="1"/>
  <c r="BR46" i="1"/>
  <c r="BQ46" i="1"/>
  <c r="BP46" i="1"/>
  <c r="BO46" i="1"/>
  <c r="BN46" i="1"/>
  <c r="AU46" i="1"/>
  <c r="AV46" i="1"/>
  <c r="AD46" i="1"/>
  <c r="M46" i="1"/>
  <c r="K46" i="1"/>
  <c r="L46" i="1"/>
  <c r="I46" i="1"/>
  <c r="J46" i="1"/>
  <c r="H46" i="1"/>
  <c r="F46" i="1"/>
  <c r="G46" i="1"/>
  <c r="D46" i="1"/>
  <c r="E46" i="1"/>
  <c r="CT45" i="1"/>
  <c r="CQ45" i="1"/>
  <c r="CH45" i="1"/>
  <c r="CM45" i="1"/>
  <c r="CN45" i="1"/>
  <c r="CL45" i="1"/>
  <c r="CK45" i="1"/>
  <c r="CJ45" i="1"/>
  <c r="CI45" i="1"/>
  <c r="BM45" i="1"/>
  <c r="BR45" i="1"/>
  <c r="BQ45" i="1"/>
  <c r="BP45" i="1"/>
  <c r="BO45" i="1"/>
  <c r="BN45" i="1"/>
  <c r="AU45" i="1"/>
  <c r="AV45" i="1"/>
  <c r="AD45" i="1"/>
  <c r="M45" i="1"/>
  <c r="K45" i="1"/>
  <c r="L45" i="1"/>
  <c r="I45" i="1"/>
  <c r="J45" i="1"/>
  <c r="H45" i="1"/>
  <c r="F45" i="1"/>
  <c r="G45" i="1"/>
  <c r="D45" i="1"/>
  <c r="E45" i="1"/>
  <c r="CT44" i="1"/>
  <c r="CQ44" i="1"/>
  <c r="CH44" i="1"/>
  <c r="CM44" i="1"/>
  <c r="CN44" i="1"/>
  <c r="CL44" i="1"/>
  <c r="CK44" i="1"/>
  <c r="CJ44" i="1"/>
  <c r="CI44" i="1"/>
  <c r="BM44" i="1"/>
  <c r="BR44" i="1"/>
  <c r="BQ44" i="1"/>
  <c r="BP44" i="1"/>
  <c r="BO44" i="1"/>
  <c r="BN44" i="1"/>
  <c r="AU44" i="1"/>
  <c r="AV44" i="1"/>
  <c r="AD44" i="1"/>
  <c r="M44" i="1"/>
  <c r="K44" i="1"/>
  <c r="L44" i="1"/>
  <c r="I44" i="1"/>
  <c r="J44" i="1"/>
  <c r="H44" i="1"/>
  <c r="F44" i="1"/>
  <c r="G44" i="1"/>
  <c r="D44" i="1"/>
  <c r="E44" i="1"/>
  <c r="CT43" i="1"/>
  <c r="CQ43" i="1"/>
  <c r="CH43" i="1"/>
  <c r="CM43" i="1"/>
  <c r="CN43" i="1"/>
  <c r="CL43" i="1"/>
  <c r="CK43" i="1"/>
  <c r="CJ43" i="1"/>
  <c r="CI43" i="1"/>
  <c r="BM43" i="1"/>
  <c r="BR43" i="1"/>
  <c r="BQ43" i="1"/>
  <c r="BP43" i="1"/>
  <c r="BO43" i="1"/>
  <c r="BN43" i="1"/>
  <c r="AU43" i="1"/>
  <c r="AV43" i="1"/>
  <c r="AD43" i="1"/>
  <c r="M43" i="1"/>
  <c r="K43" i="1"/>
  <c r="L43" i="1"/>
  <c r="I43" i="1"/>
  <c r="J43" i="1"/>
  <c r="H43" i="1"/>
  <c r="F43" i="1"/>
  <c r="G43" i="1"/>
  <c r="D43" i="1"/>
  <c r="E43" i="1"/>
  <c r="CT42" i="1"/>
  <c r="CQ42" i="1"/>
  <c r="CH42" i="1"/>
  <c r="CM42" i="1"/>
  <c r="CN42" i="1"/>
  <c r="CL42" i="1"/>
  <c r="CK42" i="1"/>
  <c r="CJ42" i="1"/>
  <c r="CI42" i="1"/>
  <c r="BM42" i="1"/>
  <c r="BR42" i="1"/>
  <c r="BQ42" i="1"/>
  <c r="BP42" i="1"/>
  <c r="BO42" i="1"/>
  <c r="BN42" i="1"/>
  <c r="AU42" i="1"/>
  <c r="AV42" i="1"/>
  <c r="AD42" i="1"/>
  <c r="M42" i="1"/>
  <c r="K42" i="1"/>
  <c r="L42" i="1"/>
  <c r="I42" i="1"/>
  <c r="J42" i="1"/>
  <c r="H42" i="1"/>
  <c r="F42" i="1"/>
  <c r="G42" i="1"/>
  <c r="D42" i="1"/>
  <c r="E42" i="1"/>
  <c r="CT41" i="1"/>
  <c r="CQ41" i="1"/>
  <c r="CH41" i="1"/>
  <c r="CM41" i="1"/>
  <c r="CN41" i="1"/>
  <c r="CL41" i="1"/>
  <c r="CK41" i="1"/>
  <c r="CJ41" i="1"/>
  <c r="CI41" i="1"/>
  <c r="BM41" i="1"/>
  <c r="BR41" i="1"/>
  <c r="BQ41" i="1"/>
  <c r="BP41" i="1"/>
  <c r="BO41" i="1"/>
  <c r="BN41" i="1"/>
  <c r="AU41" i="1"/>
  <c r="AV41" i="1"/>
  <c r="AD41" i="1"/>
  <c r="M41" i="1"/>
  <c r="K41" i="1"/>
  <c r="L41" i="1"/>
  <c r="I41" i="1"/>
  <c r="J41" i="1"/>
  <c r="H41" i="1"/>
  <c r="F41" i="1"/>
  <c r="G41" i="1"/>
  <c r="D41" i="1"/>
  <c r="E41" i="1"/>
  <c r="CT40" i="1"/>
  <c r="CQ40" i="1"/>
  <c r="CH40" i="1"/>
  <c r="CM40" i="1"/>
  <c r="CN40" i="1"/>
  <c r="CL40" i="1"/>
  <c r="CK40" i="1"/>
  <c r="CJ40" i="1"/>
  <c r="CI40" i="1"/>
  <c r="BM40" i="1"/>
  <c r="BR40" i="1"/>
  <c r="BQ40" i="1"/>
  <c r="BP40" i="1"/>
  <c r="BO40" i="1"/>
  <c r="BN40" i="1"/>
  <c r="AU40" i="1"/>
  <c r="AV40" i="1"/>
  <c r="AD40" i="1"/>
  <c r="M40" i="1"/>
  <c r="K40" i="1"/>
  <c r="L40" i="1"/>
  <c r="I40" i="1"/>
  <c r="J40" i="1"/>
  <c r="H40" i="1"/>
  <c r="F40" i="1"/>
  <c r="G40" i="1"/>
  <c r="D40" i="1"/>
  <c r="E40" i="1"/>
  <c r="CT39" i="1"/>
  <c r="CQ39" i="1"/>
  <c r="CH39" i="1"/>
  <c r="CM39" i="1"/>
  <c r="CN39" i="1"/>
  <c r="CL39" i="1"/>
  <c r="CK39" i="1"/>
  <c r="CJ39" i="1"/>
  <c r="CI39" i="1"/>
  <c r="BM39" i="1"/>
  <c r="BR39" i="1"/>
  <c r="BQ39" i="1"/>
  <c r="BP39" i="1"/>
  <c r="BO39" i="1"/>
  <c r="BN39" i="1"/>
  <c r="AU39" i="1"/>
  <c r="AV39" i="1"/>
  <c r="AD39" i="1"/>
  <c r="M39" i="1"/>
  <c r="K39" i="1"/>
  <c r="L39" i="1"/>
  <c r="I39" i="1"/>
  <c r="J39" i="1"/>
  <c r="H39" i="1"/>
  <c r="F39" i="1"/>
  <c r="G39" i="1"/>
  <c r="D39" i="1"/>
  <c r="E39" i="1"/>
  <c r="CT38" i="1"/>
  <c r="CQ38" i="1"/>
  <c r="CH38" i="1"/>
  <c r="CM38" i="1"/>
  <c r="CN38" i="1"/>
  <c r="CL38" i="1"/>
  <c r="CK38" i="1"/>
  <c r="CJ38" i="1"/>
  <c r="CI38" i="1"/>
  <c r="BM38" i="1"/>
  <c r="BR38" i="1"/>
  <c r="BQ38" i="1"/>
  <c r="BP38" i="1"/>
  <c r="BO38" i="1"/>
  <c r="BN38" i="1"/>
  <c r="AU38" i="1"/>
  <c r="AV38" i="1"/>
  <c r="AD38" i="1"/>
  <c r="M38" i="1"/>
  <c r="K38" i="1"/>
  <c r="L38" i="1"/>
  <c r="I38" i="1"/>
  <c r="J38" i="1"/>
  <c r="H38" i="1"/>
  <c r="F38" i="1"/>
  <c r="G38" i="1"/>
  <c r="D38" i="1"/>
  <c r="E38" i="1"/>
  <c r="CT37" i="1"/>
  <c r="CQ37" i="1"/>
  <c r="CH37" i="1"/>
  <c r="CM37" i="1"/>
  <c r="CN37" i="1"/>
  <c r="CL37" i="1"/>
  <c r="CK37" i="1"/>
  <c r="CJ37" i="1"/>
  <c r="CI37" i="1"/>
  <c r="BM37" i="1"/>
  <c r="BR37" i="1"/>
  <c r="BQ37" i="1"/>
  <c r="BP37" i="1"/>
  <c r="BO37" i="1"/>
  <c r="BN37" i="1"/>
  <c r="AU37" i="1"/>
  <c r="AV37" i="1"/>
  <c r="AD37" i="1"/>
  <c r="M37" i="1"/>
  <c r="K37" i="1"/>
  <c r="L37" i="1"/>
  <c r="I37" i="1"/>
  <c r="J37" i="1"/>
  <c r="H37" i="1"/>
  <c r="F37" i="1"/>
  <c r="G37" i="1"/>
  <c r="D37" i="1"/>
  <c r="E37" i="1"/>
  <c r="CT36" i="1"/>
  <c r="CQ36" i="1"/>
  <c r="CH36" i="1"/>
  <c r="CM36" i="1"/>
  <c r="CN36" i="1"/>
  <c r="CL36" i="1"/>
  <c r="CK36" i="1"/>
  <c r="CJ36" i="1"/>
  <c r="CI36" i="1"/>
  <c r="BM36" i="1"/>
  <c r="BR36" i="1"/>
  <c r="BQ36" i="1"/>
  <c r="BP36" i="1"/>
  <c r="BO36" i="1"/>
  <c r="BN36" i="1"/>
  <c r="AU36" i="1"/>
  <c r="AV36" i="1"/>
  <c r="AD36" i="1"/>
  <c r="M36" i="1"/>
  <c r="K36" i="1"/>
  <c r="L36" i="1"/>
  <c r="I36" i="1"/>
  <c r="J36" i="1"/>
  <c r="H36" i="1"/>
  <c r="F36" i="1"/>
  <c r="G36" i="1"/>
  <c r="D36" i="1"/>
  <c r="E36" i="1"/>
  <c r="CT35" i="1"/>
  <c r="CQ35" i="1"/>
  <c r="CH35" i="1"/>
  <c r="CM35" i="1"/>
  <c r="CN35" i="1"/>
  <c r="CL35" i="1"/>
  <c r="CK35" i="1"/>
  <c r="CJ35" i="1"/>
  <c r="CI35" i="1"/>
  <c r="BM35" i="1"/>
  <c r="BR35" i="1"/>
  <c r="BQ35" i="1"/>
  <c r="BP35" i="1"/>
  <c r="BO35" i="1"/>
  <c r="BN35" i="1"/>
  <c r="AU35" i="1"/>
  <c r="AV35" i="1"/>
  <c r="AD35" i="1"/>
  <c r="M35" i="1"/>
  <c r="K35" i="1"/>
  <c r="L35" i="1"/>
  <c r="I35" i="1"/>
  <c r="J35" i="1"/>
  <c r="H35" i="1"/>
  <c r="F35" i="1"/>
  <c r="G35" i="1"/>
  <c r="D35" i="1"/>
  <c r="E35" i="1"/>
  <c r="CT34" i="1"/>
  <c r="CQ34" i="1"/>
  <c r="CH34" i="1"/>
  <c r="CM34" i="1"/>
  <c r="CN34" i="1"/>
  <c r="CL34" i="1"/>
  <c r="CK34" i="1"/>
  <c r="CJ34" i="1"/>
  <c r="CI34" i="1"/>
  <c r="BM34" i="1"/>
  <c r="BR34" i="1"/>
  <c r="BQ34" i="1"/>
  <c r="BP34" i="1"/>
  <c r="BO34" i="1"/>
  <c r="BN34" i="1"/>
  <c r="AU34" i="1"/>
  <c r="AV34" i="1"/>
  <c r="AD34" i="1"/>
  <c r="M34" i="1"/>
  <c r="K34" i="1"/>
  <c r="L34" i="1"/>
  <c r="I34" i="1"/>
  <c r="J34" i="1"/>
  <c r="H34" i="1"/>
  <c r="F34" i="1"/>
  <c r="G34" i="1"/>
  <c r="D34" i="1"/>
  <c r="E34" i="1"/>
  <c r="DF33" i="1"/>
  <c r="CT33" i="1"/>
  <c r="CQ33" i="1"/>
  <c r="CH33" i="1"/>
  <c r="CM33" i="1"/>
  <c r="CN33" i="1"/>
  <c r="CL33" i="1"/>
  <c r="CK33" i="1"/>
  <c r="CJ33" i="1"/>
  <c r="CI33" i="1"/>
  <c r="BM33" i="1"/>
  <c r="BR33" i="1"/>
  <c r="BQ33" i="1"/>
  <c r="BP33" i="1"/>
  <c r="BO33" i="1"/>
  <c r="BN33" i="1"/>
  <c r="AU33" i="1"/>
  <c r="AV33" i="1"/>
  <c r="AD33" i="1"/>
  <c r="M33" i="1"/>
  <c r="K33" i="1"/>
  <c r="L33" i="1"/>
  <c r="I33" i="1"/>
  <c r="J33" i="1"/>
  <c r="H33" i="1"/>
  <c r="F33" i="1"/>
  <c r="G33" i="1"/>
  <c r="D33" i="1"/>
  <c r="E33" i="1"/>
  <c r="DF32" i="1"/>
  <c r="CT32" i="1"/>
  <c r="CQ32" i="1"/>
  <c r="CH32" i="1"/>
  <c r="CM32" i="1"/>
  <c r="CN32" i="1"/>
  <c r="CL32" i="1"/>
  <c r="CK32" i="1"/>
  <c r="CJ32" i="1"/>
  <c r="CI32" i="1"/>
  <c r="BM32" i="1"/>
  <c r="BR32" i="1"/>
  <c r="BQ32" i="1"/>
  <c r="BP32" i="1"/>
  <c r="BO32" i="1"/>
  <c r="BN32" i="1"/>
  <c r="AU32" i="1"/>
  <c r="AV32" i="1"/>
  <c r="AD32" i="1"/>
  <c r="M32" i="1"/>
  <c r="K32" i="1"/>
  <c r="L32" i="1"/>
  <c r="I32" i="1"/>
  <c r="J32" i="1"/>
  <c r="H32" i="1"/>
  <c r="F32" i="1"/>
  <c r="G32" i="1"/>
  <c r="D32" i="1"/>
  <c r="E32" i="1"/>
  <c r="DF31" i="1"/>
  <c r="CT31" i="1"/>
  <c r="CQ31" i="1"/>
  <c r="CH31" i="1"/>
  <c r="CM31" i="1"/>
  <c r="CN31" i="1"/>
  <c r="CL31" i="1"/>
  <c r="CK31" i="1"/>
  <c r="CJ31" i="1"/>
  <c r="CI31" i="1"/>
  <c r="BM31" i="1"/>
  <c r="BR31" i="1"/>
  <c r="BQ31" i="1"/>
  <c r="BP31" i="1"/>
  <c r="BO31" i="1"/>
  <c r="BN31" i="1"/>
  <c r="AU31" i="1"/>
  <c r="AV31" i="1"/>
  <c r="AD31" i="1"/>
  <c r="M31" i="1"/>
  <c r="K31" i="1"/>
  <c r="L31" i="1"/>
  <c r="I31" i="1"/>
  <c r="J31" i="1"/>
  <c r="H31" i="1"/>
  <c r="F31" i="1"/>
  <c r="G31" i="1"/>
  <c r="D31" i="1"/>
  <c r="E31" i="1"/>
  <c r="DF30" i="1"/>
  <c r="CT30" i="1"/>
  <c r="CQ30" i="1"/>
  <c r="CH30" i="1"/>
  <c r="CM30" i="1"/>
  <c r="CN30" i="1"/>
  <c r="CL30" i="1"/>
  <c r="CK30" i="1"/>
  <c r="CJ30" i="1"/>
  <c r="CI30" i="1"/>
  <c r="BM30" i="1"/>
  <c r="BR30" i="1"/>
  <c r="BQ30" i="1"/>
  <c r="BP30" i="1"/>
  <c r="BO30" i="1"/>
  <c r="BN30" i="1"/>
  <c r="AU30" i="1"/>
  <c r="AV30" i="1"/>
  <c r="AD30" i="1"/>
  <c r="M30" i="1"/>
  <c r="K30" i="1"/>
  <c r="L30" i="1"/>
  <c r="I30" i="1"/>
  <c r="J30" i="1"/>
  <c r="H30" i="1"/>
  <c r="F30" i="1"/>
  <c r="G30" i="1"/>
  <c r="D30" i="1"/>
  <c r="E30" i="1"/>
  <c r="DF29" i="1"/>
  <c r="CT29" i="1"/>
  <c r="CQ29" i="1"/>
  <c r="CH29" i="1"/>
  <c r="CM29" i="1"/>
  <c r="CN29" i="1"/>
  <c r="CL29" i="1"/>
  <c r="CK29" i="1"/>
  <c r="CJ29" i="1"/>
  <c r="CI29" i="1"/>
  <c r="BM29" i="1"/>
  <c r="BR29" i="1"/>
  <c r="BQ29" i="1"/>
  <c r="BP29" i="1"/>
  <c r="BO29" i="1"/>
  <c r="BN29" i="1"/>
  <c r="AU29" i="1"/>
  <c r="AV29" i="1"/>
  <c r="AD29" i="1"/>
  <c r="M29" i="1"/>
  <c r="K29" i="1"/>
  <c r="L29" i="1"/>
  <c r="I29" i="1"/>
  <c r="J29" i="1"/>
  <c r="H29" i="1"/>
  <c r="F29" i="1"/>
  <c r="G29" i="1"/>
  <c r="D29" i="1"/>
  <c r="E29" i="1"/>
  <c r="DF28" i="1"/>
  <c r="CT28" i="1"/>
  <c r="CQ28" i="1"/>
  <c r="CH28" i="1"/>
  <c r="CM28" i="1"/>
  <c r="CN28" i="1"/>
  <c r="CL28" i="1"/>
  <c r="CK28" i="1"/>
  <c r="CJ28" i="1"/>
  <c r="CI28" i="1"/>
  <c r="BM28" i="1"/>
  <c r="BR28" i="1"/>
  <c r="BQ28" i="1"/>
  <c r="BP28" i="1"/>
  <c r="BO28" i="1"/>
  <c r="BN28" i="1"/>
  <c r="AU28" i="1"/>
  <c r="AV28" i="1"/>
  <c r="AD28" i="1"/>
  <c r="M28" i="1"/>
  <c r="K28" i="1"/>
  <c r="L28" i="1"/>
  <c r="I28" i="1"/>
  <c r="J28" i="1"/>
  <c r="H28" i="1"/>
  <c r="F28" i="1"/>
  <c r="G28" i="1"/>
  <c r="D28" i="1"/>
  <c r="E28" i="1"/>
  <c r="DF27" i="1"/>
  <c r="CT27" i="1"/>
  <c r="CQ27" i="1"/>
  <c r="CH27" i="1"/>
  <c r="CM27" i="1"/>
  <c r="CN27" i="1"/>
  <c r="CL27" i="1"/>
  <c r="CK27" i="1"/>
  <c r="CJ27" i="1"/>
  <c r="CI27" i="1"/>
  <c r="BM27" i="1"/>
  <c r="BR27" i="1"/>
  <c r="BQ27" i="1"/>
  <c r="BP27" i="1"/>
  <c r="BO27" i="1"/>
  <c r="BN27" i="1"/>
  <c r="AU27" i="1"/>
  <c r="AV27" i="1"/>
  <c r="AD27" i="1"/>
  <c r="M27" i="1"/>
  <c r="K27" i="1"/>
  <c r="L27" i="1"/>
  <c r="I27" i="1"/>
  <c r="J27" i="1"/>
  <c r="H27" i="1"/>
  <c r="F27" i="1"/>
  <c r="G27" i="1"/>
  <c r="D27" i="1"/>
  <c r="E27" i="1"/>
  <c r="DF26" i="1"/>
  <c r="CT26" i="1"/>
  <c r="CQ26" i="1"/>
  <c r="CH26" i="1"/>
  <c r="CM26" i="1"/>
  <c r="CN26" i="1"/>
  <c r="CL26" i="1"/>
  <c r="CK26" i="1"/>
  <c r="CJ26" i="1"/>
  <c r="CI26" i="1"/>
  <c r="BM26" i="1"/>
  <c r="BR26" i="1"/>
  <c r="BQ26" i="1"/>
  <c r="BP26" i="1"/>
  <c r="BO26" i="1"/>
  <c r="BN26" i="1"/>
  <c r="AU26" i="1"/>
  <c r="AV26" i="1"/>
  <c r="AD26" i="1"/>
  <c r="M26" i="1"/>
  <c r="K26" i="1"/>
  <c r="L26" i="1"/>
  <c r="I26" i="1"/>
  <c r="J26" i="1"/>
  <c r="H26" i="1"/>
  <c r="F26" i="1"/>
  <c r="G26" i="1"/>
  <c r="D26" i="1"/>
  <c r="E26" i="1"/>
  <c r="DF25" i="1"/>
  <c r="CT25" i="1"/>
  <c r="CQ25" i="1"/>
  <c r="CH25" i="1"/>
  <c r="CM25" i="1"/>
  <c r="CN25" i="1"/>
  <c r="CL25" i="1"/>
  <c r="CK25" i="1"/>
  <c r="CJ25" i="1"/>
  <c r="CI25" i="1"/>
  <c r="BM25" i="1"/>
  <c r="BR25" i="1"/>
  <c r="BQ25" i="1"/>
  <c r="BP25" i="1"/>
  <c r="BO25" i="1"/>
  <c r="BN25" i="1"/>
  <c r="AU25" i="1"/>
  <c r="AV25" i="1"/>
  <c r="AD25" i="1"/>
  <c r="M25" i="1"/>
  <c r="K25" i="1"/>
  <c r="L25" i="1"/>
  <c r="I25" i="1"/>
  <c r="J25" i="1"/>
  <c r="H25" i="1"/>
  <c r="F25" i="1"/>
  <c r="G25" i="1"/>
  <c r="D25" i="1"/>
  <c r="E25" i="1"/>
  <c r="DF24" i="1"/>
  <c r="CT24" i="1"/>
  <c r="CQ24" i="1"/>
  <c r="CH24" i="1"/>
  <c r="CM24" i="1"/>
  <c r="CN24" i="1"/>
  <c r="CL24" i="1"/>
  <c r="CK24" i="1"/>
  <c r="CJ24" i="1"/>
  <c r="CI24" i="1"/>
  <c r="BM24" i="1"/>
  <c r="BR24" i="1"/>
  <c r="BQ24" i="1"/>
  <c r="BP24" i="1"/>
  <c r="BO24" i="1"/>
  <c r="BN24" i="1"/>
  <c r="AU24" i="1"/>
  <c r="AV24" i="1"/>
  <c r="AD24" i="1"/>
  <c r="M24" i="1"/>
  <c r="K24" i="1"/>
  <c r="L24" i="1"/>
  <c r="I24" i="1"/>
  <c r="J24" i="1"/>
  <c r="H24" i="1"/>
  <c r="F24" i="1"/>
  <c r="G24" i="1"/>
  <c r="D24" i="1"/>
  <c r="E24" i="1"/>
  <c r="DF23" i="1"/>
  <c r="CT23" i="1"/>
  <c r="CQ23" i="1"/>
  <c r="CH23" i="1"/>
  <c r="CM23" i="1"/>
  <c r="CN23" i="1"/>
  <c r="CL23" i="1"/>
  <c r="CK23" i="1"/>
  <c r="CJ23" i="1"/>
  <c r="CI23" i="1"/>
  <c r="BM23" i="1"/>
  <c r="BR23" i="1"/>
  <c r="BQ23" i="1"/>
  <c r="BP23" i="1"/>
  <c r="BO23" i="1"/>
  <c r="BN23" i="1"/>
  <c r="AU23" i="1"/>
  <c r="AV23" i="1"/>
  <c r="AD23" i="1"/>
  <c r="M23" i="1"/>
  <c r="K23" i="1"/>
  <c r="L23" i="1"/>
  <c r="I23" i="1"/>
  <c r="J23" i="1"/>
  <c r="H23" i="1"/>
  <c r="F23" i="1"/>
  <c r="G23" i="1"/>
  <c r="D23" i="1"/>
  <c r="E23" i="1"/>
  <c r="DF22" i="1"/>
  <c r="CT22" i="1"/>
  <c r="CQ22" i="1"/>
  <c r="CH22" i="1"/>
  <c r="CM22" i="1"/>
  <c r="CN22" i="1"/>
  <c r="CL22" i="1"/>
  <c r="CK22" i="1"/>
  <c r="CJ22" i="1"/>
  <c r="CI22" i="1"/>
  <c r="BM22" i="1"/>
  <c r="BR22" i="1"/>
  <c r="BQ22" i="1"/>
  <c r="BP22" i="1"/>
  <c r="BO22" i="1"/>
  <c r="BN22" i="1"/>
  <c r="AU22" i="1"/>
  <c r="AV22" i="1"/>
  <c r="AD22" i="1"/>
  <c r="M22" i="1"/>
  <c r="K22" i="1"/>
  <c r="L22" i="1"/>
  <c r="I22" i="1"/>
  <c r="J22" i="1"/>
  <c r="H22" i="1"/>
  <c r="F22" i="1"/>
  <c r="G22" i="1"/>
  <c r="D22" i="1"/>
  <c r="E22" i="1"/>
  <c r="CT21" i="1"/>
  <c r="CQ21" i="1"/>
  <c r="CH21" i="1"/>
  <c r="CM21" i="1"/>
  <c r="CN21" i="1"/>
  <c r="CL21" i="1"/>
  <c r="CK21" i="1"/>
  <c r="CJ21" i="1"/>
  <c r="CI21" i="1"/>
  <c r="BM21" i="1"/>
  <c r="BR21" i="1"/>
  <c r="BQ21" i="1"/>
  <c r="BP21" i="1"/>
  <c r="BO21" i="1"/>
  <c r="BN21" i="1"/>
  <c r="AU21" i="1"/>
  <c r="AV21" i="1"/>
  <c r="AD21" i="1"/>
  <c r="M21" i="1"/>
  <c r="K21" i="1"/>
  <c r="L21" i="1"/>
  <c r="I21" i="1"/>
  <c r="J21" i="1"/>
  <c r="H21" i="1"/>
  <c r="F21" i="1"/>
  <c r="G21" i="1"/>
  <c r="D21" i="1"/>
  <c r="E21" i="1"/>
  <c r="DF20" i="1"/>
  <c r="CT20" i="1"/>
  <c r="CQ20" i="1"/>
  <c r="CH20" i="1"/>
  <c r="CM20" i="1"/>
  <c r="CN20" i="1"/>
  <c r="CL20" i="1"/>
  <c r="CK20" i="1"/>
  <c r="CJ20" i="1"/>
  <c r="CI20" i="1"/>
  <c r="BM20" i="1"/>
  <c r="BR20" i="1"/>
  <c r="BQ20" i="1"/>
  <c r="BP20" i="1"/>
  <c r="BO20" i="1"/>
  <c r="BN20" i="1"/>
  <c r="AU20" i="1"/>
  <c r="AV20" i="1"/>
  <c r="AD20" i="1"/>
  <c r="M20" i="1"/>
  <c r="K20" i="1"/>
  <c r="L20" i="1"/>
  <c r="I20" i="1"/>
  <c r="J20" i="1"/>
  <c r="H20" i="1"/>
  <c r="F20" i="1"/>
  <c r="G20" i="1"/>
  <c r="D20" i="1"/>
  <c r="E20" i="1"/>
  <c r="DF19" i="1"/>
  <c r="CT19" i="1"/>
  <c r="CQ19" i="1"/>
  <c r="CH19" i="1"/>
  <c r="CM19" i="1"/>
  <c r="CN19" i="1"/>
  <c r="CL19" i="1"/>
  <c r="CK19" i="1"/>
  <c r="CJ19" i="1"/>
  <c r="CI19" i="1"/>
  <c r="BM19" i="1"/>
  <c r="BR19" i="1"/>
  <c r="BQ19" i="1"/>
  <c r="BP19" i="1"/>
  <c r="BO19" i="1"/>
  <c r="BN19" i="1"/>
  <c r="AU19" i="1"/>
  <c r="AV19" i="1"/>
  <c r="AD19" i="1"/>
  <c r="M19" i="1"/>
  <c r="K19" i="1"/>
  <c r="L19" i="1"/>
  <c r="I19" i="1"/>
  <c r="J19" i="1"/>
  <c r="H19" i="1"/>
  <c r="F19" i="1"/>
  <c r="G19" i="1"/>
  <c r="D19" i="1"/>
  <c r="E19" i="1"/>
  <c r="DF18" i="1"/>
  <c r="CT18" i="1"/>
  <c r="CQ18" i="1"/>
  <c r="CH18" i="1"/>
  <c r="CM18" i="1"/>
  <c r="CN18" i="1"/>
  <c r="CL18" i="1"/>
  <c r="CK18" i="1"/>
  <c r="CJ18" i="1"/>
  <c r="CI18" i="1"/>
  <c r="BM18" i="1"/>
  <c r="BR18" i="1"/>
  <c r="BQ18" i="1"/>
  <c r="BP18" i="1"/>
  <c r="BO18" i="1"/>
  <c r="BN18" i="1"/>
  <c r="AU18" i="1"/>
  <c r="AV18" i="1"/>
  <c r="AD18" i="1"/>
  <c r="M18" i="1"/>
  <c r="K18" i="1"/>
  <c r="L18" i="1"/>
  <c r="I18" i="1"/>
  <c r="J18" i="1"/>
  <c r="H18" i="1"/>
  <c r="F18" i="1"/>
  <c r="G18" i="1"/>
  <c r="D18" i="1"/>
  <c r="E18" i="1"/>
  <c r="DF17" i="1"/>
  <c r="CT17" i="1"/>
  <c r="CQ17" i="1"/>
  <c r="CH17" i="1"/>
  <c r="CM17" i="1"/>
  <c r="CN17" i="1"/>
  <c r="CL17" i="1"/>
  <c r="CK17" i="1"/>
  <c r="CJ17" i="1"/>
  <c r="CI17" i="1"/>
  <c r="BM17" i="1"/>
  <c r="BR17" i="1"/>
  <c r="BQ17" i="1"/>
  <c r="BP17" i="1"/>
  <c r="BO17" i="1"/>
  <c r="BN17" i="1"/>
  <c r="AU17" i="1"/>
  <c r="AV17" i="1"/>
  <c r="AD17" i="1"/>
  <c r="M17" i="1"/>
  <c r="K17" i="1"/>
  <c r="L17" i="1"/>
  <c r="I17" i="1"/>
  <c r="J17" i="1"/>
  <c r="H17" i="1"/>
  <c r="F17" i="1"/>
  <c r="G17" i="1"/>
  <c r="D17" i="1"/>
  <c r="E17" i="1"/>
  <c r="DF16" i="1"/>
  <c r="CT16" i="1"/>
  <c r="CQ16" i="1"/>
  <c r="CH16" i="1"/>
  <c r="CM16" i="1"/>
  <c r="CN16" i="1"/>
  <c r="CL16" i="1"/>
  <c r="CK16" i="1"/>
  <c r="CJ16" i="1"/>
  <c r="CI16" i="1"/>
  <c r="BM16" i="1"/>
  <c r="BR16" i="1"/>
  <c r="BQ16" i="1"/>
  <c r="BP16" i="1"/>
  <c r="BO16" i="1"/>
  <c r="BN16" i="1"/>
  <c r="AU16" i="1"/>
  <c r="AV16" i="1"/>
  <c r="AD16" i="1"/>
  <c r="M16" i="1"/>
  <c r="K16" i="1"/>
  <c r="L16" i="1"/>
  <c r="I16" i="1"/>
  <c r="J16" i="1"/>
  <c r="H16" i="1"/>
  <c r="F16" i="1"/>
  <c r="G16" i="1"/>
  <c r="D16" i="1"/>
  <c r="E16" i="1"/>
  <c r="DF15" i="1"/>
  <c r="CT15" i="1"/>
  <c r="CQ15" i="1"/>
  <c r="CH15" i="1"/>
  <c r="CM15" i="1"/>
  <c r="CN15" i="1"/>
  <c r="CL15" i="1"/>
  <c r="CK15" i="1"/>
  <c r="CJ15" i="1"/>
  <c r="CI15" i="1"/>
  <c r="BM15" i="1"/>
  <c r="BR15" i="1"/>
  <c r="BQ15" i="1"/>
  <c r="BP15" i="1"/>
  <c r="BO15" i="1"/>
  <c r="BN15" i="1"/>
  <c r="AU15" i="1"/>
  <c r="AV15" i="1"/>
  <c r="AD15" i="1"/>
  <c r="M15" i="1"/>
  <c r="K15" i="1"/>
  <c r="L15" i="1"/>
  <c r="I15" i="1"/>
  <c r="J15" i="1"/>
  <c r="H15" i="1"/>
  <c r="F15" i="1"/>
  <c r="G15" i="1"/>
  <c r="D15" i="1"/>
  <c r="E15" i="1"/>
  <c r="DF14" i="1"/>
  <c r="CT14" i="1"/>
  <c r="CQ14" i="1"/>
  <c r="CH14" i="1"/>
  <c r="CM14" i="1"/>
  <c r="CN14" i="1"/>
  <c r="CL14" i="1"/>
  <c r="CK14" i="1"/>
  <c r="CJ14" i="1"/>
  <c r="CI14" i="1"/>
  <c r="BM14" i="1"/>
  <c r="BR14" i="1"/>
  <c r="BQ14" i="1"/>
  <c r="BP14" i="1"/>
  <c r="BO14" i="1"/>
  <c r="BN14" i="1"/>
  <c r="AU14" i="1"/>
  <c r="AV14" i="1"/>
  <c r="AD14" i="1"/>
  <c r="M14" i="1"/>
  <c r="K14" i="1"/>
  <c r="L14" i="1"/>
  <c r="I14" i="1"/>
  <c r="J14" i="1"/>
  <c r="H14" i="1"/>
  <c r="F14" i="1"/>
  <c r="G14" i="1"/>
  <c r="D14" i="1"/>
  <c r="E14" i="1"/>
  <c r="DF13" i="1"/>
  <c r="CT13" i="1"/>
  <c r="CQ13" i="1"/>
  <c r="CH13" i="1"/>
  <c r="CM13" i="1"/>
  <c r="CN13" i="1"/>
  <c r="CL13" i="1"/>
  <c r="CK13" i="1"/>
  <c r="CJ13" i="1"/>
  <c r="CI13" i="1"/>
  <c r="BM13" i="1"/>
  <c r="BR13" i="1"/>
  <c r="BQ13" i="1"/>
  <c r="BP13" i="1"/>
  <c r="BO13" i="1"/>
  <c r="BN13" i="1"/>
  <c r="AU13" i="1"/>
  <c r="AV13" i="1"/>
  <c r="AD13" i="1"/>
  <c r="M13" i="1"/>
  <c r="K13" i="1"/>
  <c r="L13" i="1"/>
  <c r="I13" i="1"/>
  <c r="J13" i="1"/>
  <c r="H13" i="1"/>
  <c r="F13" i="1"/>
  <c r="G13" i="1"/>
  <c r="D13" i="1"/>
  <c r="E13" i="1"/>
  <c r="DF12" i="1"/>
  <c r="CT12" i="1"/>
  <c r="CQ12" i="1"/>
  <c r="CH12" i="1"/>
  <c r="BM12" i="1"/>
  <c r="BN12" i="1"/>
  <c r="BO12" i="1"/>
  <c r="BP12" i="1"/>
  <c r="BQ12" i="1"/>
  <c r="BR12" i="1"/>
  <c r="CI12" i="1"/>
  <c r="CJ12" i="1"/>
  <c r="CK12" i="1"/>
  <c r="CL12" i="1"/>
  <c r="CM12" i="1"/>
  <c r="CN12" i="1"/>
  <c r="AU12" i="1"/>
  <c r="AV12" i="1"/>
  <c r="AD12" i="1"/>
  <c r="M12" i="1"/>
  <c r="K12" i="1"/>
  <c r="L12" i="1"/>
  <c r="I12" i="1"/>
  <c r="J12" i="1"/>
  <c r="H12" i="1"/>
  <c r="F12" i="1"/>
  <c r="G12" i="1"/>
  <c r="D12" i="1"/>
  <c r="E12" i="1"/>
  <c r="DF11" i="1"/>
  <c r="CT11" i="1"/>
  <c r="CQ11" i="1"/>
  <c r="CH11" i="1"/>
  <c r="BM11" i="1"/>
  <c r="BN11" i="1"/>
  <c r="BO11" i="1"/>
  <c r="BP11" i="1"/>
  <c r="BQ11" i="1"/>
  <c r="BR11" i="1"/>
  <c r="CI11" i="1"/>
  <c r="CJ11" i="1"/>
  <c r="CK11" i="1"/>
  <c r="CL11" i="1"/>
  <c r="CM11" i="1"/>
  <c r="CN11" i="1"/>
  <c r="AU11" i="1"/>
  <c r="AV11" i="1"/>
  <c r="AD11" i="1"/>
  <c r="M11" i="1"/>
  <c r="K11" i="1"/>
  <c r="L11" i="1"/>
  <c r="I11" i="1"/>
  <c r="J11" i="1"/>
  <c r="H11" i="1"/>
  <c r="F11" i="1"/>
  <c r="G11" i="1"/>
  <c r="D11" i="1"/>
  <c r="E11" i="1"/>
  <c r="DF10" i="1"/>
  <c r="DF9" i="1"/>
  <c r="BC2" i="1"/>
</calcChain>
</file>

<file path=xl/sharedStrings.xml><?xml version="1.0" encoding="utf-8"?>
<sst xmlns="http://schemas.openxmlformats.org/spreadsheetml/2006/main" count="142" uniqueCount="59">
  <si>
    <t>PERINGATAN :: KOLOM INI TIDAK BOLEH DIGESER POSISINYA</t>
  </si>
  <si>
    <t>DAFTAR NILAI PESERTA DIDIK SMA NEGERI 8 SEMARANG</t>
  </si>
  <si>
    <t>Guru :</t>
  </si>
  <si>
    <t>Valentina Alien</t>
  </si>
  <si>
    <t>Kelas XI MIPA 5</t>
  </si>
  <si>
    <t xml:space="preserve">KELAS </t>
  </si>
  <si>
    <t>:</t>
  </si>
  <si>
    <t>XI MIPA 5</t>
  </si>
  <si>
    <t>Mapel :</t>
  </si>
  <si>
    <t>Pendidikan Agama dan Budi Pekerti [ Kelompok A (Wajib) ]</t>
  </si>
  <si>
    <t>didownload 05/11/2019</t>
  </si>
  <si>
    <t>DAFTAR NILAI SEMESTER GASAL</t>
  </si>
  <si>
    <t xml:space="preserve">Wali Kelas </t>
  </si>
  <si>
    <t>Dwi Hardiko</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</si>
  <si>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</si>
  <si>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</si>
  <si>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</si>
  <si>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</si>
  <si>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</si>
  <si>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</si>
  <si>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</si>
  <si>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</si>
  <si>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</si>
  <si>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</si>
  <si>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</si>
  <si>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</si>
  <si>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</si>
  <si>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</si>
  <si>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</si>
  <si>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</si>
  <si>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</si>
  <si>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</si>
  <si>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</si>
  <si>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</si>
  <si>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</si>
  <si>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</si>
  <si>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</si>
  <si>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</si>
  <si>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</si>
  <si>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</si>
  <si>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</si>
  <si>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</si>
  <si>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</si>
  <si>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</si>
  <si>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</si>
  <si>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</si>
  <si>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JEREMI TURANGAN</t>
  </si>
  <si>
    <t>Predikat Pengetahuan</t>
  </si>
  <si>
    <t>SISILIA PRITA DEWI PURNAMANINGRUM</t>
  </si>
  <si>
    <t>Minimal</t>
  </si>
  <si>
    <t>Maximal</t>
  </si>
  <si>
    <t>Predikat</t>
  </si>
  <si>
    <t>D</t>
  </si>
  <si>
    <t>C</t>
  </si>
  <si>
    <t>B</t>
  </si>
  <si>
    <t>KETERANGAN KETERAMPILAN</t>
  </si>
  <si>
    <t>Predikat Keterampilan</t>
  </si>
  <si>
    <t>siswa dapat menjelaskan makna dari sakramen sakramen yang ada dalam gereja katolik</t>
  </si>
  <si>
    <t>siswa terampil dalam menjelaskan makna sakramen sakramen gereja katolik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</si>
</sst>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s>
  <fills count="14">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92D050"/>
        <bgColor rgb="FFFFFFFF"/>
      </patternFill>
    </fill>
    <fill>
      <patternFill patternType="solid">
        <fgColor rgb="FFFFC000"/>
        <bgColor rgb="FFFFFFFF"/>
      </patternFill>
    </fill>
    <fill>
      <patternFill patternType="solid">
        <fgColor rgb="FFF2DBDB"/>
        <bgColor rgb="FFFFFFFF"/>
      </patternFill>
    </fill>
    <fill>
      <patternFill patternType="solid">
        <fgColor rgb="FFFFFF00"/>
        <bgColor rgb="FFD99594"/>
      </patternFill>
    </fill>
    <fill>
      <patternFill patternType="solid">
        <fgColor rgb="FFFFC000"/>
        <bgColor rgb="FFD99594"/>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0">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8" fillId="0" borderId="0" xfId="0" applyFont="1" applyFill="1" applyAlignment="1" applyProtection="1">
      <alignment vertical="top"/>
    </xf>
    <xf numFmtId="0" fontId="4" fillId="3" borderId="2" xfId="0" applyFont="1" applyFill="1" applyBorder="1" applyAlignment="1" applyProtection="1">
      <alignment horizontal="left"/>
    </xf>
    <xf numFmtId="0" fontId="6" fillId="0" borderId="2" xfId="0" applyFont="1" applyFill="1" applyBorder="1" applyAlignment="1" applyProtection="1">
      <alignment shrinkToFit="1"/>
      <protection locked="0"/>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0" fillId="0" borderId="2" xfId="0" applyFill="1" applyBorder="1" applyProtection="1"/>
    <xf numFmtId="0" fontId="0" fillId="0" borderId="4" xfId="0" applyFill="1" applyBorder="1" applyProtection="1"/>
    <xf numFmtId="1" fontId="0" fillId="0" borderId="4" xfId="0" applyNumberFormat="1" applyFill="1" applyBorder="1" applyProtection="1"/>
    <xf numFmtId="0" fontId="11" fillId="0" borderId="0" xfId="0" applyFont="1" applyFill="1" applyAlignment="1" applyProtection="1">
      <alignment horizontal="left" vertical="center"/>
    </xf>
    <xf numFmtId="0" fontId="12" fillId="0" borderId="0" xfId="0" applyFont="1" applyFill="1" applyAlignment="1" applyProtection="1">
      <alignment vertical="center"/>
    </xf>
    <xf numFmtId="0" fontId="6" fillId="0" borderId="0" xfId="0" applyFont="1" applyFill="1" applyAlignment="1" applyProtection="1">
      <alignment vertical="center"/>
    </xf>
    <xf numFmtId="0" fontId="0" fillId="7" borderId="0" xfId="0" applyFill="1" applyProtection="1"/>
    <xf numFmtId="0" fontId="13" fillId="0" borderId="0" xfId="0" applyFont="1" applyFill="1" applyProtection="1"/>
    <xf numFmtId="0" fontId="14" fillId="9" borderId="9" xfId="0" applyFont="1" applyFill="1" applyBorder="1" applyAlignment="1" applyProtection="1">
      <alignment horizontal="centerContinuous" vertical="center"/>
    </xf>
    <xf numFmtId="0" fontId="14" fillId="9" borderId="10" xfId="0" applyFont="1" applyFill="1" applyBorder="1" applyAlignment="1" applyProtection="1">
      <alignment horizontal="centerContinuous" vertical="center"/>
    </xf>
    <xf numFmtId="0" fontId="10" fillId="10" borderId="2" xfId="0" applyFont="1" applyFill="1" applyBorder="1" applyAlignment="1" applyProtection="1">
      <alignment horizontal="center" vertical="center"/>
    </xf>
    <xf numFmtId="0" fontId="10" fillId="11" borderId="2" xfId="0" applyFont="1" applyFill="1" applyBorder="1" applyAlignment="1" applyProtection="1">
      <alignment horizontal="center" vertical="center"/>
    </xf>
    <xf numFmtId="0" fontId="15" fillId="9" borderId="11" xfId="0" applyFont="1" applyFill="1" applyBorder="1" applyAlignment="1" applyProtection="1">
      <alignment horizontal="center" vertical="center"/>
    </xf>
    <xf numFmtId="1" fontId="0" fillId="0" borderId="2" xfId="0" applyNumberFormat="1" applyFill="1" applyBorder="1" applyProtection="1"/>
    <xf numFmtId="0" fontId="0" fillId="0" borderId="2" xfId="0" applyFill="1" applyBorder="1" applyAlignment="1" applyProtection="1">
      <alignment shrinkToFit="1"/>
      <protection locked="0"/>
    </xf>
    <xf numFmtId="0" fontId="15" fillId="0" borderId="2" xfId="0" applyFont="1" applyFill="1" applyBorder="1" applyAlignment="1" applyProtection="1">
      <alignment horizontal="center" vertical="center" shrinkToFit="1"/>
      <protection locked="0"/>
    </xf>
    <xf numFmtId="0" fontId="15" fillId="0" borderId="2" xfId="0" applyFont="1" applyFill="1" applyBorder="1" applyAlignment="1" applyProtection="1">
      <alignment horizontal="center" vertical="center" shrinkToFit="1"/>
    </xf>
    <xf numFmtId="0" fontId="14" fillId="9" borderId="12" xfId="0" applyFont="1" applyFill="1" applyBorder="1" applyAlignment="1" applyProtection="1">
      <alignment horizontal="centerContinuous" vertical="center"/>
    </xf>
    <xf numFmtId="2" fontId="15" fillId="0" borderId="2" xfId="0" applyNumberFormat="1" applyFont="1" applyFill="1" applyBorder="1" applyAlignment="1" applyProtection="1">
      <alignment horizontal="center" vertical="center" shrinkToFit="1"/>
    </xf>
    <xf numFmtId="1" fontId="14" fillId="0" borderId="2" xfId="0" applyNumberFormat="1" applyFont="1" applyFill="1" applyBorder="1" applyAlignment="1" applyProtection="1">
      <alignment horizontal="center" vertical="center" shrinkToFit="1"/>
    </xf>
    <xf numFmtId="0" fontId="0" fillId="0" borderId="11" xfId="0" applyFill="1" applyBorder="1" applyProtection="1"/>
    <xf numFmtId="0" fontId="14" fillId="12" borderId="9" xfId="0" applyFont="1" applyFill="1" applyBorder="1" applyAlignment="1" applyProtection="1">
      <alignment horizontal="centerContinuous" vertical="center"/>
    </xf>
    <xf numFmtId="0" fontId="14" fillId="12" borderId="10" xfId="0" applyFont="1" applyFill="1" applyBorder="1" applyAlignment="1" applyProtection="1">
      <alignment horizontal="centerContinuous" vertical="center"/>
    </xf>
    <xf numFmtId="0" fontId="0" fillId="0" borderId="14" xfId="0" applyFill="1" applyBorder="1" applyProtection="1"/>
    <xf numFmtId="0" fontId="15" fillId="12" borderId="2" xfId="0" applyFont="1" applyFill="1" applyBorder="1" applyAlignment="1" applyProtection="1">
      <alignment horizontal="center" vertical="center" shrinkToFit="1"/>
    </xf>
    <xf numFmtId="0" fontId="15" fillId="12" borderId="15" xfId="0" applyFont="1" applyFill="1" applyBorder="1" applyAlignment="1" applyProtection="1">
      <alignment horizontal="center" vertical="center" shrinkToFit="1"/>
    </xf>
    <xf numFmtId="0" fontId="15" fillId="12" borderId="11" xfId="0" applyFont="1" applyFill="1" applyBorder="1" applyAlignment="1" applyProtection="1">
      <alignment horizontal="center" vertical="center" shrinkToFit="1"/>
    </xf>
    <xf numFmtId="0" fontId="0" fillId="0" borderId="11" xfId="0" applyFill="1" applyBorder="1" applyAlignment="1" applyProtection="1">
      <alignment shrinkToFit="1"/>
    </xf>
    <xf numFmtId="0" fontId="15" fillId="12" borderId="6" xfId="0" applyFont="1" applyFill="1" applyBorder="1" applyAlignment="1" applyProtection="1">
      <alignment horizontal="center" vertical="center"/>
    </xf>
    <xf numFmtId="0" fontId="14" fillId="12" borderId="12" xfId="0" applyFont="1" applyFill="1" applyBorder="1" applyAlignment="1" applyProtection="1">
      <alignment horizontal="centerContinuous" vertical="center"/>
    </xf>
    <xf numFmtId="0" fontId="14" fillId="12" borderId="6" xfId="0" applyFont="1" applyFill="1" applyBorder="1" applyAlignment="1" applyProtection="1">
      <alignment horizontal="centerContinuous" vertical="center"/>
    </xf>
    <xf numFmtId="0" fontId="15" fillId="12" borderId="15" xfId="0" applyFont="1" applyFill="1" applyBorder="1" applyAlignment="1" applyProtection="1">
      <alignment horizontal="center" vertical="center"/>
    </xf>
    <xf numFmtId="0" fontId="19" fillId="0" borderId="16" xfId="0" applyFont="1" applyFill="1" applyBorder="1" applyAlignment="1" applyProtection="1">
      <alignment horizontal="left" vertical="center"/>
      <protection hidden="1"/>
    </xf>
    <xf numFmtId="0" fontId="0" fillId="0" borderId="9" xfId="0" applyFill="1" applyBorder="1" applyAlignment="1" applyProtection="1">
      <alignment horizontal="center"/>
    </xf>
    <xf numFmtId="0" fontId="0" fillId="0" borderId="9" xfId="0" applyFill="1" applyBorder="1" applyAlignment="1" applyProtection="1">
      <alignment horizontal="center" vertical="center"/>
    </xf>
    <xf numFmtId="0" fontId="0" fillId="13" borderId="2" xfId="0" applyFill="1" applyBorder="1" applyAlignment="1" applyProtection="1">
      <alignment horizontal="center"/>
    </xf>
    <xf numFmtId="0" fontId="0" fillId="13" borderId="2" xfId="0" applyFill="1" applyBorder="1" applyAlignment="1" applyProtection="1">
      <alignment horizontal="center" vertical="center"/>
    </xf>
    <xf numFmtId="0" fontId="0" fillId="0" borderId="2" xfId="0" applyFill="1" applyBorder="1" applyAlignment="1" applyProtection="1">
      <alignment horizontal="center"/>
    </xf>
    <xf numFmtId="3" fontId="0" fillId="0" borderId="4" xfId="0" applyNumberFormat="1" applyFill="1" applyBorder="1" applyAlignment="1" applyProtection="1">
      <alignment horizontal="center" vertical="top"/>
    </xf>
    <xf numFmtId="3" fontId="0" fillId="0" borderId="2" xfId="0" applyNumberFormat="1" applyFill="1" applyBorder="1" applyAlignment="1" applyProtection="1">
      <alignment horizontal="center" vertical="top"/>
    </xf>
    <xf numFmtId="0" fontId="0" fillId="0" borderId="0" xfId="0" applyFill="1" applyAlignment="1" applyProtection="1">
      <alignment horizontal="center"/>
    </xf>
    <xf numFmtId="0" fontId="0" fillId="0" borderId="0" xfId="0" applyFill="1" applyProtection="1">
      <protection locked="0"/>
    </xf>
    <xf numFmtId="0" fontId="0" fillId="0" borderId="2" xfId="0" applyFill="1" applyBorder="1" applyProtection="1">
      <protection locked="0"/>
    </xf>
    <xf numFmtId="0" fontId="0" fillId="8" borderId="2" xfId="0" applyFill="1" applyBorder="1" applyAlignment="1" applyProtection="1">
      <alignment horizontal="center"/>
    </xf>
    <xf numFmtId="0" fontId="0" fillId="8" borderId="2" xfId="0" applyFill="1" applyBorder="1" applyAlignment="1" applyProtection="1">
      <alignment horizontal="center" vertical="center"/>
    </xf>
    <xf numFmtId="0" fontId="0" fillId="0" borderId="4" xfId="0" applyFill="1" applyBorder="1" applyAlignment="1" applyProtection="1">
      <alignment horizontal="center" vertical="top"/>
    </xf>
    <xf numFmtId="0" fontId="0" fillId="0" borderId="2" xfId="0" applyFill="1" applyBorder="1" applyAlignment="1" applyProtection="1">
      <alignment horizontal="center" vertical="top"/>
    </xf>
    <xf numFmtId="0" fontId="3" fillId="2" borderId="0" xfId="0" applyFont="1" applyFill="1" applyAlignment="1" applyProtection="1">
      <alignment horizontal="center" vertical="center"/>
    </xf>
    <xf numFmtId="0" fontId="4" fillId="0" borderId="1" xfId="0" applyFont="1" applyFill="1" applyBorder="1" applyAlignment="1" applyProtection="1">
      <alignment horizontal="center"/>
    </xf>
    <xf numFmtId="0" fontId="4" fillId="0" borderId="5" xfId="0" applyFont="1" applyFill="1" applyBorder="1" applyAlignment="1" applyProtection="1">
      <alignment horizontal="center"/>
    </xf>
    <xf numFmtId="0" fontId="4" fillId="0" borderId="6" xfId="0" applyFont="1" applyFill="1" applyBorder="1" applyAlignment="1" applyProtection="1">
      <alignment horizontal="center"/>
    </xf>
    <xf numFmtId="0" fontId="4" fillId="0" borderId="3" xfId="0" applyFont="1" applyFill="1" applyBorder="1" applyAlignment="1" applyProtection="1">
      <alignment horizontal="center"/>
    </xf>
    <xf numFmtId="0" fontId="4" fillId="0" borderId="7" xfId="0" applyFont="1" applyFill="1" applyBorder="1" applyAlignment="1" applyProtection="1">
      <alignment horizontal="center"/>
    </xf>
    <xf numFmtId="0" fontId="4" fillId="0" borderId="8" xfId="0" applyFont="1" applyFill="1" applyBorder="1" applyAlignment="1" applyProtection="1">
      <alignment horizontal="center"/>
    </xf>
    <xf numFmtId="0" fontId="9" fillId="3" borderId="2"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8" borderId="2" xfId="0" applyFont="1" applyFill="1" applyBorder="1" applyAlignment="1" applyProtection="1">
      <alignment horizontal="center"/>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10" fillId="10" borderId="2" xfId="0" applyFont="1" applyFill="1" applyBorder="1" applyAlignment="1" applyProtection="1">
      <alignment horizontal="center" vertical="center"/>
    </xf>
    <xf numFmtId="0" fontId="15" fillId="9" borderId="9" xfId="0" applyFont="1" applyFill="1" applyBorder="1" applyAlignment="1" applyProtection="1">
      <alignment horizontal="center" vertical="center"/>
    </xf>
    <xf numFmtId="0" fontId="15" fillId="9" borderId="10" xfId="0" applyFont="1" applyFill="1" applyBorder="1" applyAlignment="1" applyProtection="1">
      <alignment horizontal="center" vertical="center"/>
    </xf>
    <xf numFmtId="0" fontId="15" fillId="9" borderId="12" xfId="0" applyFont="1" applyFill="1" applyBorder="1" applyAlignment="1" applyProtection="1">
      <alignment horizontal="center" vertical="center"/>
    </xf>
    <xf numFmtId="0" fontId="15" fillId="12" borderId="1"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0" fontId="15" fillId="12" borderId="9" xfId="0" applyFont="1" applyFill="1" applyBorder="1" applyAlignment="1" applyProtection="1">
      <alignment horizontal="center" vertical="center"/>
    </xf>
    <xf numFmtId="0" fontId="0" fillId="13" borderId="2" xfId="0" applyFill="1" applyBorder="1" applyAlignment="1" applyProtection="1">
      <alignment horizontal="center"/>
    </xf>
    <xf numFmtId="0" fontId="0" fillId="8" borderId="2" xfId="0" applyFill="1" applyBorder="1" applyAlignment="1" applyProtection="1">
      <alignment horizontal="center"/>
    </xf>
    <xf numFmtId="0" fontId="9" fillId="4" borderId="2" xfId="0" applyFont="1" applyFill="1" applyBorder="1" applyAlignment="1" applyProtection="1">
      <alignment horizontal="center" vertical="center"/>
    </xf>
    <xf numFmtId="0" fontId="9" fillId="2" borderId="2" xfId="0" applyFont="1" applyFill="1" applyBorder="1" applyAlignment="1" applyProtection="1">
      <alignment horizontal="center" vertical="center"/>
    </xf>
    <xf numFmtId="0" fontId="14" fillId="9" borderId="13" xfId="0" applyFont="1" applyFill="1" applyBorder="1" applyAlignment="1" applyProtection="1">
      <alignment horizontal="center" vertical="center"/>
    </xf>
    <xf numFmtId="0" fontId="14" fillId="9" borderId="4" xfId="0" applyFont="1" applyFill="1" applyBorder="1" applyAlignment="1" applyProtection="1">
      <alignment horizontal="center" vertical="center"/>
    </xf>
    <xf numFmtId="0" fontId="14" fillId="9" borderId="13" xfId="0" applyFont="1" applyFill="1" applyBorder="1" applyAlignment="1" applyProtection="1">
      <alignment horizontal="center" vertical="center" wrapText="1"/>
    </xf>
    <xf numFmtId="0" fontId="17" fillId="9" borderId="11"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xf>
    <xf numFmtId="0" fontId="16" fillId="9" borderId="13" xfId="0" applyFont="1" applyFill="1" applyBorder="1" applyAlignment="1" applyProtection="1">
      <alignment horizontal="center" vertical="center"/>
    </xf>
    <xf numFmtId="0" fontId="16" fillId="9" borderId="11" xfId="0" applyFont="1" applyFill="1" applyBorder="1" applyAlignment="1" applyProtection="1">
      <alignment horizontal="center" vertical="center"/>
    </xf>
    <xf numFmtId="0" fontId="18" fillId="9" borderId="11" xfId="0" applyFont="1" applyFill="1" applyBorder="1" applyAlignment="1" applyProtection="1">
      <alignment vertical="center"/>
    </xf>
    <xf numFmtId="0" fontId="14" fillId="12" borderId="13" xfId="0" applyFont="1" applyFill="1" applyBorder="1" applyAlignment="1" applyProtection="1">
      <alignment horizontal="center" vertical="center"/>
    </xf>
    <xf numFmtId="0" fontId="14" fillId="12" borderId="4" xfId="0" applyFont="1" applyFill="1" applyBorder="1" applyAlignment="1" applyProtection="1">
      <alignment horizontal="center" vertical="center"/>
    </xf>
    <xf numFmtId="0" fontId="14" fillId="12" borderId="11" xfId="0" applyFont="1" applyFill="1" applyBorder="1" applyAlignment="1" applyProtection="1">
      <alignment horizontal="center" vertical="center"/>
    </xf>
    <xf numFmtId="0" fontId="16" fillId="12" borderId="13" xfId="0" applyFont="1" applyFill="1" applyBorder="1" applyAlignment="1" applyProtection="1">
      <alignment horizontal="center" vertical="center"/>
    </xf>
    <xf numFmtId="0" fontId="16" fillId="12" borderId="11" xfId="0" applyFont="1" applyFill="1" applyBorder="1" applyAlignment="1" applyProtection="1">
      <alignment horizontal="center" vertical="center"/>
    </xf>
    <xf numFmtId="0" fontId="18" fillId="12" borderId="11" xfId="0" applyFont="1" applyFill="1" applyBorder="1" applyAlignment="1" applyProtection="1">
      <alignment vertical="center"/>
    </xf>
    <xf numFmtId="0" fontId="4" fillId="9" borderId="2" xfId="0" applyFont="1" applyFill="1" applyBorder="1" applyAlignment="1" applyProtection="1">
      <alignment horizontal="center" vertical="center"/>
    </xf>
    <xf numFmtId="0" fontId="4" fillId="12" borderId="2" xfId="0" applyFont="1" applyFill="1" applyBorder="1" applyAlignment="1" applyProtection="1">
      <alignment horizontal="center" vertical="center"/>
    </xf>
  </cellXfs>
  <cellStyles count="1">
    <cellStyle name="Normal" xfId="0" builtinId="0"/>
  </cellStyles>
  <dxfs count="5520">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60"/>
  <sheetViews>
    <sheetView tabSelected="1" workbookViewId="0">
      <pane xSplit="3" ySplit="10" topLeftCell="CA11" activePane="bottomRight" state="frozen"/>
      <selection pane="bottomLeft"/>
      <selection pane="topRight"/>
      <selection pane="bottomRight" activeCell="CS11" sqref="CS11"/>
    </sheetView>
  </sheetViews>
  <sheetFormatPr defaultColWidth="9.01171875" defaultRowHeight="15" x14ac:dyDescent="0.2"/>
  <cols>
    <col min="1" max="1" width="6.58984375" customWidth="1"/>
    <col min="2" max="2" width="9.14453125" hidden="1" customWidth="1"/>
    <col min="3" max="3" width="37.26171875" customWidth="1"/>
    <col min="6" max="7" width="8.7421875" customWidth="1"/>
    <col min="8" max="8" width="25.69140625" customWidth="1"/>
    <col min="9" max="12" width="8.7421875" customWidth="1"/>
    <col min="13" max="13" width="25.69140625" customWidth="1"/>
    <col min="14" max="14" width="7.12890625" customWidth="1"/>
    <col min="15" max="29" width="3.2265625" customWidth="1"/>
    <col min="30" max="30" width="4.3046875" customWidth="1"/>
    <col min="31" max="45" width="3.2265625" customWidth="1"/>
    <col min="46" max="48" width="4.3046875" customWidth="1"/>
    <col min="49" max="64" width="3.2265625" customWidth="1"/>
    <col min="65" max="69" width="3.2265625" hidden="1" customWidth="1"/>
    <col min="70" max="70" width="4.3046875" customWidth="1"/>
    <col min="71" max="85" width="3.2265625" customWidth="1"/>
    <col min="86" max="90" width="3.2265625" hidden="1" customWidth="1"/>
    <col min="91" max="92" width="4.3046875" customWidth="1"/>
    <col min="93" max="93" width="3.2265625" customWidth="1"/>
    <col min="94" max="94" width="5.91796875" customWidth="1"/>
    <col min="95" max="95" width="51.51953125" customWidth="1"/>
    <col min="96" max="96" width="3.2265625" customWidth="1"/>
    <col min="97" max="97" width="5.91796875" customWidth="1"/>
    <col min="98" max="98" width="51.51953125" customWidth="1"/>
    <col min="99" max="100" width="8.609375" customWidth="1"/>
    <col min="101" max="101" width="34.16796875" customWidth="1"/>
    <col min="102" max="102" width="9.14453125" customWidth="1"/>
    <col min="108" max="108" width="9.01171875" customWidth="1"/>
    <col min="109" max="110" width="9.01171875" hidden="1" customWidth="1"/>
    <col min="111" max="111" width="9.01171875" customWidth="1"/>
  </cols>
  <sheetData>
    <row r="1" spans="1:110" ht="20.25" customHeight="1" x14ac:dyDescent="0.2">
      <c r="A1" s="1">
        <v>939</v>
      </c>
      <c r="B1" s="2"/>
      <c r="C1" s="60" t="s">
        <v>0</v>
      </c>
      <c r="D1" s="60"/>
      <c r="E1" s="60"/>
      <c r="F1" s="60"/>
      <c r="G1" s="60"/>
      <c r="H1" s="60"/>
      <c r="I1" s="60"/>
      <c r="J1" s="60"/>
      <c r="K1" s="60"/>
      <c r="L1" s="60"/>
      <c r="M1" s="60"/>
      <c r="N1" s="6"/>
      <c r="O1" s="16" t="s">
        <v>1</v>
      </c>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1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row>
    <row r="2" spans="1:110" x14ac:dyDescent="0.2">
      <c r="A2" s="3" t="s">
        <v>2</v>
      </c>
      <c r="B2" s="4"/>
      <c r="C2" s="5" t="s">
        <v>3</v>
      </c>
      <c r="D2" s="6"/>
      <c r="E2" s="6" t="s">
        <v>4</v>
      </c>
      <c r="F2" s="7"/>
      <c r="G2" s="6"/>
      <c r="H2" s="6"/>
      <c r="I2" s="6"/>
      <c r="J2" s="6"/>
      <c r="K2" s="6"/>
      <c r="L2" s="6"/>
      <c r="M2" s="6"/>
      <c r="N2" s="6"/>
      <c r="O2" s="6" t="s">
        <v>5</v>
      </c>
      <c r="P2" s="17"/>
      <c r="Q2" s="17"/>
      <c r="R2" s="17"/>
      <c r="S2" s="17" t="s">
        <v>6</v>
      </c>
      <c r="T2" s="17" t="s">
        <v>7</v>
      </c>
      <c r="U2" s="17"/>
      <c r="V2" s="17"/>
      <c r="W2" s="17"/>
      <c r="X2" s="17"/>
      <c r="Y2" s="17"/>
      <c r="Z2" s="17"/>
      <c r="AA2" s="8"/>
      <c r="AB2" s="8"/>
      <c r="AC2" s="8"/>
      <c r="AD2" s="8"/>
      <c r="AE2" s="8"/>
      <c r="AF2" s="8"/>
      <c r="AG2" s="6"/>
      <c r="AH2" s="6"/>
      <c r="AI2" s="6"/>
      <c r="AJ2" s="6"/>
      <c r="AK2" s="6"/>
      <c r="AL2" s="6"/>
      <c r="AM2" s="6"/>
      <c r="AN2" s="6"/>
      <c r="AO2" s="6"/>
      <c r="AP2" s="6"/>
      <c r="AQ2" s="6"/>
      <c r="AR2" s="6"/>
      <c r="AS2" s="6"/>
      <c r="AT2" s="6"/>
      <c r="AU2" s="6"/>
      <c r="AV2" s="6"/>
      <c r="AW2" s="6"/>
      <c r="AX2" s="6"/>
      <c r="AY2" s="17"/>
      <c r="AZ2" s="17"/>
      <c r="BA2" s="17"/>
      <c r="BB2" s="17" t="s">
        <v>6</v>
      </c>
      <c r="BC2" s="17" t="str">
        <f>MID(AM2,6,20)</f>
        <v/>
      </c>
      <c r="BD2" s="17"/>
      <c r="BE2" s="17"/>
      <c r="BF2" s="17"/>
      <c r="BG2" s="17"/>
      <c r="BH2" s="17"/>
      <c r="BI2" s="17"/>
      <c r="BJ2" s="8"/>
      <c r="BK2" s="8"/>
      <c r="BL2" s="8"/>
      <c r="BM2" s="8"/>
      <c r="BN2" s="8"/>
      <c r="BO2" s="8"/>
      <c r="BP2" s="8"/>
      <c r="BQ2" s="8"/>
      <c r="BR2" s="8"/>
      <c r="BS2" s="8"/>
      <c r="BT2" s="8"/>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row>
    <row r="3" spans="1:110" x14ac:dyDescent="0.2">
      <c r="A3" s="3" t="s">
        <v>8</v>
      </c>
      <c r="B3" s="4">
        <v>939</v>
      </c>
      <c r="C3" s="5" t="s">
        <v>9</v>
      </c>
      <c r="D3" s="6"/>
      <c r="E3" s="6" t="s">
        <v>10</v>
      </c>
      <c r="F3" s="8"/>
      <c r="G3" s="6"/>
      <c r="H3" s="61" t="s">
        <v>11</v>
      </c>
      <c r="I3" s="62"/>
      <c r="J3" s="63"/>
      <c r="K3" s="6"/>
      <c r="L3" s="6"/>
      <c r="M3" s="6"/>
      <c r="N3" s="6"/>
      <c r="O3" s="6" t="s">
        <v>12</v>
      </c>
      <c r="P3" s="17"/>
      <c r="Q3" s="17"/>
      <c r="R3" s="17"/>
      <c r="S3" s="17" t="s">
        <v>6</v>
      </c>
      <c r="T3" s="17" t="s">
        <v>13</v>
      </c>
      <c r="U3" s="17"/>
      <c r="V3" s="17"/>
      <c r="W3" s="17"/>
      <c r="X3" s="17"/>
      <c r="Y3" s="17"/>
      <c r="Z3" s="17"/>
      <c r="AA3" s="8"/>
      <c r="AB3" s="8"/>
      <c r="AC3" s="8"/>
      <c r="AD3" s="8"/>
      <c r="AE3" s="8"/>
      <c r="AF3" s="8"/>
      <c r="AG3" s="6"/>
      <c r="AH3" s="6"/>
      <c r="AI3" s="6"/>
      <c r="AJ3" s="6"/>
      <c r="AK3" s="6"/>
      <c r="AL3" s="6"/>
      <c r="AM3" s="6"/>
      <c r="AN3" s="6"/>
      <c r="AO3" s="6"/>
      <c r="AP3" s="6"/>
      <c r="AQ3" s="6"/>
      <c r="AR3" s="6"/>
      <c r="AS3" s="6"/>
      <c r="AT3" s="6"/>
      <c r="AU3" s="6"/>
      <c r="AV3" s="6"/>
      <c r="AW3" s="6"/>
      <c r="AX3" s="6"/>
      <c r="AY3" s="17"/>
      <c r="AZ3" s="17"/>
      <c r="BA3" s="17"/>
      <c r="BB3" s="17" t="s">
        <v>6</v>
      </c>
      <c r="BC3" s="17"/>
      <c r="BD3" s="17"/>
      <c r="BE3" s="17"/>
      <c r="BF3" s="17"/>
      <c r="BG3" s="17"/>
      <c r="BH3" s="17"/>
      <c r="BI3" s="17"/>
      <c r="BJ3" s="8"/>
      <c r="BK3" s="8"/>
      <c r="BL3" s="8"/>
      <c r="BM3" s="8"/>
      <c r="BN3" s="8"/>
      <c r="BO3" s="8"/>
      <c r="BP3" s="8"/>
      <c r="BQ3" s="8"/>
      <c r="BR3" s="8"/>
      <c r="BS3" s="8"/>
      <c r="BT3" s="8"/>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row>
    <row r="4" spans="1:110" x14ac:dyDescent="0.2">
      <c r="A4" s="9" t="s">
        <v>14</v>
      </c>
      <c r="B4" s="4"/>
      <c r="C4" s="10">
        <v>70</v>
      </c>
      <c r="D4" s="6"/>
      <c r="E4" s="6"/>
      <c r="F4" s="6"/>
      <c r="G4" s="6"/>
      <c r="H4" s="64" t="s">
        <v>15</v>
      </c>
      <c r="I4" s="65"/>
      <c r="J4" s="66"/>
      <c r="K4" s="6"/>
      <c r="L4" s="6"/>
      <c r="M4" s="6"/>
      <c r="N4" s="6"/>
      <c r="O4" s="18" t="s">
        <v>16</v>
      </c>
      <c r="P4" s="17"/>
      <c r="Q4" s="17"/>
      <c r="R4" s="17"/>
      <c r="S4" s="17"/>
      <c r="T4" s="17"/>
      <c r="U4" s="17"/>
      <c r="V4" s="17"/>
      <c r="W4" s="17"/>
      <c r="X4" s="17"/>
      <c r="Y4" s="17"/>
      <c r="Z4" s="17"/>
      <c r="AA4" s="8"/>
      <c r="AB4" s="8"/>
      <c r="AC4" s="8"/>
      <c r="AD4" s="8"/>
      <c r="AE4" s="8"/>
      <c r="AF4" s="8"/>
      <c r="AG4" s="6"/>
      <c r="AH4" s="6"/>
      <c r="AI4" s="6"/>
      <c r="AJ4" s="6"/>
      <c r="AK4" s="6"/>
      <c r="AL4" s="6"/>
      <c r="AM4" s="6"/>
      <c r="AN4" s="6"/>
      <c r="AO4" s="6"/>
      <c r="AP4" s="6"/>
      <c r="AQ4" s="6"/>
      <c r="AR4" s="6"/>
      <c r="AS4" s="6"/>
      <c r="AT4" s="6"/>
      <c r="AU4" s="6"/>
      <c r="AV4" s="6"/>
      <c r="AW4" s="6"/>
      <c r="AX4" s="18"/>
      <c r="AY4" s="17"/>
      <c r="AZ4" s="17"/>
      <c r="BA4" s="17"/>
      <c r="BB4" s="17"/>
      <c r="BC4" s="17"/>
      <c r="BD4" s="17"/>
      <c r="BE4" s="17"/>
      <c r="BF4" s="17"/>
      <c r="BG4" s="17"/>
      <c r="BH4" s="17"/>
      <c r="BI4" s="17"/>
      <c r="BJ4" s="8"/>
      <c r="BK4" s="8"/>
      <c r="BL4" s="8"/>
      <c r="BM4" s="8"/>
      <c r="BN4" s="8"/>
      <c r="BO4" s="8"/>
      <c r="BP4" s="8"/>
      <c r="BQ4" s="8"/>
      <c r="BR4" s="8"/>
      <c r="BS4" s="8"/>
      <c r="BT4" s="8"/>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row>
    <row r="5" spans="1:110" hidden="1" x14ac:dyDescent="0.2">
      <c r="A5" s="6"/>
      <c r="B5" s="6"/>
      <c r="C5" s="6"/>
      <c r="D5" s="6"/>
      <c r="E5" s="6"/>
      <c r="F5" s="6"/>
      <c r="G5" s="6"/>
      <c r="H5" s="6"/>
      <c r="I5" s="6"/>
      <c r="J5" s="6"/>
      <c r="K5" s="6"/>
      <c r="L5" s="6"/>
      <c r="M5" s="6"/>
      <c r="N5" s="6"/>
      <c r="O5" s="17"/>
      <c r="P5" s="17"/>
      <c r="Q5" s="17"/>
      <c r="R5" s="17"/>
      <c r="S5" s="17"/>
      <c r="T5" s="17"/>
      <c r="U5" s="17"/>
      <c r="V5" s="17"/>
      <c r="W5" s="17"/>
      <c r="X5" s="17"/>
      <c r="Y5" s="17"/>
      <c r="Z5" s="17"/>
      <c r="AA5" s="8"/>
      <c r="AB5" s="8"/>
      <c r="AC5" s="8"/>
      <c r="AD5" s="8"/>
      <c r="AE5" s="8"/>
      <c r="AF5" s="8"/>
      <c r="AG5" s="6"/>
      <c r="AH5" s="6"/>
      <c r="AI5" s="6"/>
      <c r="AJ5" s="6"/>
      <c r="AK5" s="6"/>
      <c r="AL5" s="6"/>
      <c r="AM5" s="6"/>
      <c r="AN5" s="6"/>
      <c r="AO5" s="6"/>
      <c r="AP5" s="6"/>
      <c r="AQ5" s="6"/>
      <c r="AR5" s="6"/>
      <c r="AS5" s="6"/>
      <c r="AT5" s="6"/>
      <c r="AU5" s="6"/>
      <c r="AV5" s="6"/>
      <c r="AW5" s="6"/>
      <c r="AX5" s="17"/>
      <c r="AY5" s="17"/>
      <c r="AZ5" s="17"/>
      <c r="BA5" s="17"/>
      <c r="BB5" s="17"/>
      <c r="BC5" s="17"/>
      <c r="BD5" s="17"/>
      <c r="BE5" s="17"/>
      <c r="BF5" s="17"/>
      <c r="BG5" s="17"/>
      <c r="BH5" s="17"/>
      <c r="BI5" s="17"/>
      <c r="BJ5" s="8"/>
      <c r="BK5" s="8"/>
      <c r="BL5" s="8"/>
      <c r="BM5" s="8"/>
      <c r="BN5" s="8"/>
      <c r="BO5" s="8"/>
      <c r="BP5" s="8"/>
      <c r="BQ5" s="8"/>
      <c r="BR5" s="8"/>
      <c r="BS5" s="8"/>
      <c r="BT5" s="8"/>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row>
    <row r="6" spans="1:110" hidden="1" x14ac:dyDescent="0.2">
      <c r="A6" s="6"/>
      <c r="B6" s="6"/>
      <c r="C6" s="6"/>
      <c r="D6" s="6"/>
      <c r="E6" s="6"/>
      <c r="F6" s="6"/>
      <c r="G6" s="6"/>
      <c r="H6" s="6"/>
      <c r="I6" s="6"/>
      <c r="J6" s="6"/>
      <c r="K6" s="6"/>
      <c r="L6" s="6"/>
      <c r="M6" s="6"/>
      <c r="N6" s="19" t="s">
        <v>17</v>
      </c>
      <c r="O6" s="17"/>
      <c r="P6" s="17"/>
      <c r="Q6" s="17"/>
      <c r="R6" s="17"/>
      <c r="S6" s="17"/>
      <c r="T6" s="17"/>
      <c r="U6" s="17"/>
      <c r="V6" s="17"/>
      <c r="W6" s="17"/>
      <c r="X6" s="17"/>
      <c r="Y6" s="17"/>
      <c r="Z6" s="17"/>
      <c r="AA6" s="8"/>
      <c r="AB6" s="8"/>
      <c r="AC6" s="8"/>
      <c r="AD6" s="8"/>
      <c r="AE6" s="8"/>
      <c r="AF6" s="8"/>
      <c r="AG6" s="6"/>
      <c r="AH6" s="6"/>
      <c r="AI6" s="6"/>
      <c r="AJ6" s="6"/>
      <c r="AK6" s="6"/>
      <c r="AL6" s="6"/>
      <c r="AM6" s="6"/>
      <c r="AN6" s="6"/>
      <c r="AO6" s="6"/>
      <c r="AP6" s="6"/>
      <c r="AQ6" s="6"/>
      <c r="AR6" s="6"/>
      <c r="AS6" s="6"/>
      <c r="AT6" s="6"/>
      <c r="AU6" s="6"/>
      <c r="AV6" s="6"/>
      <c r="AW6" s="6"/>
      <c r="AX6" s="17"/>
      <c r="AY6" s="17"/>
      <c r="AZ6" s="17"/>
      <c r="BA6" s="17"/>
      <c r="BB6" s="17"/>
      <c r="BC6" s="17"/>
      <c r="BD6" s="17"/>
      <c r="BE6" s="17"/>
      <c r="BF6" s="17"/>
      <c r="BG6" s="17"/>
      <c r="BH6" s="17"/>
      <c r="BI6" s="17"/>
      <c r="BJ6" s="8"/>
      <c r="BK6" s="8"/>
      <c r="BL6" s="8"/>
      <c r="BM6" s="8"/>
      <c r="BN6" s="8"/>
      <c r="BO6" s="8"/>
      <c r="BP6" s="8"/>
      <c r="BQ6" s="8"/>
      <c r="BR6" s="8"/>
      <c r="BS6" s="8"/>
      <c r="BT6" s="8"/>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row>
    <row r="7" spans="1:110" ht="15" customHeight="1" x14ac:dyDescent="0.2">
      <c r="A7" s="6"/>
      <c r="B7" s="6">
        <v>261</v>
      </c>
      <c r="C7" s="6"/>
      <c r="D7" s="67" t="s">
        <v>18</v>
      </c>
      <c r="E7" s="67"/>
      <c r="F7" s="67"/>
      <c r="G7" s="67"/>
      <c r="H7" s="67"/>
      <c r="I7" s="67"/>
      <c r="J7" s="67"/>
      <c r="K7" s="67"/>
      <c r="L7" s="67"/>
      <c r="M7" s="67"/>
      <c r="N7" s="6"/>
      <c r="O7" s="17"/>
      <c r="P7" s="17"/>
      <c r="Q7" s="17"/>
      <c r="R7" s="17"/>
      <c r="S7" s="17"/>
      <c r="T7" s="17"/>
      <c r="U7" s="17"/>
      <c r="V7" s="17"/>
      <c r="W7" s="17"/>
      <c r="X7" s="17"/>
      <c r="Y7" s="17"/>
      <c r="Z7" s="17"/>
      <c r="AA7" s="8"/>
      <c r="AB7" s="8"/>
      <c r="AC7" s="8"/>
      <c r="AD7" s="8"/>
      <c r="AE7" s="8"/>
      <c r="AF7" s="8"/>
      <c r="AG7" s="6"/>
      <c r="AH7" s="6"/>
      <c r="AI7" s="6"/>
      <c r="AJ7" s="6"/>
      <c r="AK7" s="6"/>
      <c r="AL7" s="6"/>
      <c r="AM7" s="6"/>
      <c r="AN7" s="6"/>
      <c r="AO7" s="6"/>
      <c r="AP7" s="6"/>
      <c r="AQ7" s="6"/>
      <c r="AR7" s="6"/>
      <c r="AS7" s="6"/>
      <c r="AT7" s="6"/>
      <c r="AU7" s="6"/>
      <c r="AV7" s="6"/>
      <c r="AW7" s="6"/>
      <c r="AX7" s="17"/>
      <c r="AY7" s="17"/>
      <c r="AZ7" s="17"/>
      <c r="BA7" s="17"/>
      <c r="BB7" s="17"/>
      <c r="BC7" s="17"/>
      <c r="BD7" s="17"/>
      <c r="BE7" s="17"/>
      <c r="BF7" s="17"/>
      <c r="BG7" s="17"/>
      <c r="BH7" s="17"/>
      <c r="BI7" s="17"/>
      <c r="BJ7" s="8"/>
      <c r="BK7" s="8"/>
      <c r="BL7" s="8"/>
      <c r="BM7" s="8"/>
      <c r="BN7" s="8"/>
      <c r="BO7" s="8"/>
      <c r="BP7" s="8"/>
      <c r="BQ7" s="8"/>
      <c r="BR7" s="8"/>
      <c r="BS7" s="8"/>
      <c r="BT7" s="8"/>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row>
    <row r="8" spans="1:110" ht="18.75" customHeight="1" x14ac:dyDescent="0.2">
      <c r="A8" s="82" t="s">
        <v>19</v>
      </c>
      <c r="B8" s="83" t="s">
        <v>20</v>
      </c>
      <c r="C8" s="82" t="s">
        <v>21</v>
      </c>
      <c r="D8" s="68" t="s">
        <v>22</v>
      </c>
      <c r="E8" s="68"/>
      <c r="F8" s="68"/>
      <c r="G8" s="68"/>
      <c r="H8" s="68"/>
      <c r="I8" s="69" t="s">
        <v>23</v>
      </c>
      <c r="J8" s="69"/>
      <c r="K8" s="69"/>
      <c r="L8" s="69"/>
      <c r="M8" s="69"/>
      <c r="N8" s="20"/>
      <c r="O8" s="21" t="s">
        <v>24</v>
      </c>
      <c r="P8" s="22"/>
      <c r="Q8" s="22"/>
      <c r="R8" s="22"/>
      <c r="S8" s="22"/>
      <c r="T8" s="22"/>
      <c r="U8" s="22"/>
      <c r="V8" s="22"/>
      <c r="W8" s="22"/>
      <c r="X8" s="22"/>
      <c r="Y8" s="22"/>
      <c r="Z8" s="22"/>
      <c r="AA8" s="22"/>
      <c r="AB8" s="22"/>
      <c r="AC8" s="22"/>
      <c r="AD8" s="22"/>
      <c r="AE8" s="22"/>
      <c r="AF8" s="22"/>
      <c r="AG8" s="30"/>
      <c r="AH8" s="22"/>
      <c r="AI8" s="22"/>
      <c r="AJ8" s="22"/>
      <c r="AK8" s="22"/>
      <c r="AL8" s="22"/>
      <c r="AM8" s="22"/>
      <c r="AN8" s="22"/>
      <c r="AO8" s="22"/>
      <c r="AP8" s="22"/>
      <c r="AQ8" s="22"/>
      <c r="AR8" s="22"/>
      <c r="AS8" s="30"/>
      <c r="AT8" s="86" t="s">
        <v>25</v>
      </c>
      <c r="AU8" s="84" t="s">
        <v>26</v>
      </c>
      <c r="AV8" s="89" t="s">
        <v>27</v>
      </c>
      <c r="AW8" s="33"/>
      <c r="AX8" s="34" t="s">
        <v>28</v>
      </c>
      <c r="AY8" s="35"/>
      <c r="AZ8" s="35"/>
      <c r="BA8" s="35"/>
      <c r="BB8" s="35"/>
      <c r="BC8" s="35"/>
      <c r="BD8" s="35"/>
      <c r="BE8" s="35"/>
      <c r="BF8" s="35"/>
      <c r="BG8" s="35"/>
      <c r="BH8" s="35"/>
      <c r="BI8" s="35"/>
      <c r="BJ8" s="35"/>
      <c r="BK8" s="35"/>
      <c r="BL8" s="35"/>
      <c r="BM8" s="35"/>
      <c r="BN8" s="35"/>
      <c r="BO8" s="35"/>
      <c r="BP8" s="35"/>
      <c r="BQ8" s="35"/>
      <c r="BR8" s="35"/>
      <c r="BS8" s="35"/>
      <c r="BT8" s="35"/>
      <c r="BU8" s="42"/>
      <c r="BV8" s="35"/>
      <c r="BW8" s="35"/>
      <c r="BX8" s="35"/>
      <c r="BY8" s="35"/>
      <c r="BZ8" s="35"/>
      <c r="CA8" s="35"/>
      <c r="CB8" s="35"/>
      <c r="CC8" s="35"/>
      <c r="CD8" s="35"/>
      <c r="CE8" s="35"/>
      <c r="CF8" s="35"/>
      <c r="CG8" s="42"/>
      <c r="CH8" s="43"/>
      <c r="CI8" s="43"/>
      <c r="CJ8" s="43"/>
      <c r="CK8" s="43"/>
      <c r="CL8" s="43"/>
      <c r="CM8" s="92" t="s">
        <v>26</v>
      </c>
      <c r="CN8" s="95" t="s">
        <v>27</v>
      </c>
      <c r="CO8" s="33"/>
      <c r="CP8" s="98" t="s">
        <v>29</v>
      </c>
      <c r="CQ8" s="98" t="s">
        <v>30</v>
      </c>
      <c r="CR8" s="33"/>
      <c r="CS8" s="99" t="s">
        <v>29</v>
      </c>
      <c r="CT8" s="99" t="s">
        <v>31</v>
      </c>
      <c r="CU8" s="6"/>
      <c r="CV8" s="2" t="s">
        <v>32</v>
      </c>
      <c r="CW8" s="6"/>
      <c r="CX8" s="6"/>
      <c r="CY8" s="6"/>
      <c r="CZ8" s="6"/>
      <c r="DA8" s="6"/>
    </row>
    <row r="9" spans="1:110" ht="15" customHeight="1" x14ac:dyDescent="0.2">
      <c r="A9" s="82"/>
      <c r="B9" s="83"/>
      <c r="C9" s="82"/>
      <c r="D9" s="70" t="s">
        <v>33</v>
      </c>
      <c r="E9" s="70"/>
      <c r="F9" s="71" t="s">
        <v>34</v>
      </c>
      <c r="G9" s="71"/>
      <c r="H9" s="71"/>
      <c r="I9" s="72" t="s">
        <v>33</v>
      </c>
      <c r="J9" s="72"/>
      <c r="K9" s="69" t="s">
        <v>34</v>
      </c>
      <c r="L9" s="69"/>
      <c r="M9" s="69"/>
      <c r="N9" s="20"/>
      <c r="O9" s="73">
        <v>1</v>
      </c>
      <c r="P9" s="74"/>
      <c r="Q9" s="75"/>
      <c r="R9" s="73">
        <v>2</v>
      </c>
      <c r="S9" s="74"/>
      <c r="T9" s="75"/>
      <c r="U9" s="73">
        <v>3</v>
      </c>
      <c r="V9" s="74"/>
      <c r="W9" s="75"/>
      <c r="X9" s="73">
        <v>4</v>
      </c>
      <c r="Y9" s="74"/>
      <c r="Z9" s="75"/>
      <c r="AA9" s="73">
        <v>5</v>
      </c>
      <c r="AB9" s="74"/>
      <c r="AC9" s="75"/>
      <c r="AD9" s="84" t="s">
        <v>33</v>
      </c>
      <c r="AE9" s="73">
        <v>6</v>
      </c>
      <c r="AF9" s="74"/>
      <c r="AG9" s="75"/>
      <c r="AH9" s="73">
        <v>7</v>
      </c>
      <c r="AI9" s="74"/>
      <c r="AJ9" s="75"/>
      <c r="AK9" s="73">
        <v>8</v>
      </c>
      <c r="AL9" s="74"/>
      <c r="AM9" s="75"/>
      <c r="AN9" s="73">
        <v>9</v>
      </c>
      <c r="AO9" s="74"/>
      <c r="AP9" s="75"/>
      <c r="AQ9" s="73">
        <v>10</v>
      </c>
      <c r="AR9" s="74"/>
      <c r="AS9" s="75"/>
      <c r="AT9" s="87"/>
      <c r="AU9" s="88"/>
      <c r="AV9" s="90"/>
      <c r="AW9" s="33"/>
      <c r="AX9" s="76">
        <v>1</v>
      </c>
      <c r="AY9" s="77"/>
      <c r="AZ9" s="78"/>
      <c r="BA9" s="79">
        <v>2</v>
      </c>
      <c r="BB9" s="77"/>
      <c r="BC9" s="78"/>
      <c r="BD9" s="79">
        <v>3</v>
      </c>
      <c r="BE9" s="77"/>
      <c r="BF9" s="78"/>
      <c r="BG9" s="79">
        <v>4</v>
      </c>
      <c r="BH9" s="77"/>
      <c r="BI9" s="78"/>
      <c r="BJ9" s="79">
        <v>5</v>
      </c>
      <c r="BK9" s="77"/>
      <c r="BL9" s="78"/>
      <c r="BM9" s="41"/>
      <c r="BN9" s="41"/>
      <c r="BO9" s="41"/>
      <c r="BP9" s="41"/>
      <c r="BQ9" s="41"/>
      <c r="BR9" s="92" t="s">
        <v>33</v>
      </c>
      <c r="BS9" s="79">
        <v>6</v>
      </c>
      <c r="BT9" s="77"/>
      <c r="BU9" s="78"/>
      <c r="BV9" s="79">
        <v>7</v>
      </c>
      <c r="BW9" s="77"/>
      <c r="BX9" s="78"/>
      <c r="BY9" s="79">
        <v>8</v>
      </c>
      <c r="BZ9" s="77"/>
      <c r="CA9" s="78"/>
      <c r="CB9" s="79">
        <v>9</v>
      </c>
      <c r="CC9" s="77"/>
      <c r="CD9" s="78"/>
      <c r="CE9" s="79">
        <v>10</v>
      </c>
      <c r="CF9" s="77"/>
      <c r="CG9" s="78"/>
      <c r="CH9" s="44"/>
      <c r="CI9" s="44"/>
      <c r="CJ9" s="44"/>
      <c r="CK9" s="44"/>
      <c r="CL9" s="44"/>
      <c r="CM9" s="94"/>
      <c r="CN9" s="96"/>
      <c r="CO9" s="33"/>
      <c r="CP9" s="98"/>
      <c r="CQ9" s="98"/>
      <c r="CR9" s="33"/>
      <c r="CS9" s="99"/>
      <c r="CT9" s="99"/>
      <c r="CU9" s="6"/>
      <c r="CV9" s="46" t="s">
        <v>35</v>
      </c>
      <c r="CW9" s="13" t="s">
        <v>36</v>
      </c>
      <c r="CX9" s="6"/>
      <c r="CY9" s="6"/>
      <c r="CZ9" s="6"/>
      <c r="DA9" s="6"/>
      <c r="DE9">
        <v>0</v>
      </c>
      <c r="DF9" t="str">
        <f>(IF(CW10="","","Perlu peningkatan pemahaman  "))&amp;(IF(CW10="","",CW10&amp;", "))&amp;(IF(CW11="","",CW11&amp;", "))&amp;(IF(CW12="","",CW12&amp;", "))&amp;(IF(CW13="","",CW13&amp;", "))&amp;(IF(CW14="","",CW14&amp;", "))&amp;(IF(CW15="","",CW15&amp;", "))&amp;(IF(CW16="","",CW16&amp;", "))&amp;(IF(CW17="","",CW17&amp;", "))&amp;(IF(CW18="","",CW18&amp;", "))&amp;(IF(CW19="","",CW19&amp;"."))</f>
        <v xml:space="preserve">Perlu peningkatan pemahaman  siswa dapat menjelaskan makna dari sakramen sakramen yang ada dalam gereja katolik, siswa dapat menjelaskan makna dari sakramen sakramen yang ada dalam gereja katolik, </v>
      </c>
    </row>
    <row r="10" spans="1:110" x14ac:dyDescent="0.2">
      <c r="A10" s="82"/>
      <c r="B10" s="83"/>
      <c r="C10" s="82"/>
      <c r="D10" s="11" t="s">
        <v>37</v>
      </c>
      <c r="E10" s="11" t="s">
        <v>38</v>
      </c>
      <c r="F10" s="12" t="s">
        <v>37</v>
      </c>
      <c r="G10" s="12" t="s">
        <v>38</v>
      </c>
      <c r="H10" s="12" t="s">
        <v>39</v>
      </c>
      <c r="I10" s="23" t="s">
        <v>37</v>
      </c>
      <c r="J10" s="23" t="s">
        <v>38</v>
      </c>
      <c r="K10" s="24" t="s">
        <v>37</v>
      </c>
      <c r="L10" s="24" t="s">
        <v>38</v>
      </c>
      <c r="M10" s="24" t="s">
        <v>39</v>
      </c>
      <c r="N10" s="20"/>
      <c r="O10" s="25" t="s">
        <v>40</v>
      </c>
      <c r="P10" s="25" t="s">
        <v>41</v>
      </c>
      <c r="Q10" s="25" t="s">
        <v>42</v>
      </c>
      <c r="R10" s="25" t="s">
        <v>40</v>
      </c>
      <c r="S10" s="25" t="s">
        <v>41</v>
      </c>
      <c r="T10" s="25" t="s">
        <v>42</v>
      </c>
      <c r="U10" s="25" t="s">
        <v>40</v>
      </c>
      <c r="V10" s="25" t="s">
        <v>41</v>
      </c>
      <c r="W10" s="25" t="s">
        <v>42</v>
      </c>
      <c r="X10" s="25" t="s">
        <v>40</v>
      </c>
      <c r="Y10" s="25" t="s">
        <v>41</v>
      </c>
      <c r="Z10" s="25" t="s">
        <v>42</v>
      </c>
      <c r="AA10" s="25" t="s">
        <v>40</v>
      </c>
      <c r="AB10" s="25" t="s">
        <v>41</v>
      </c>
      <c r="AC10" s="25" t="s">
        <v>42</v>
      </c>
      <c r="AD10" s="85"/>
      <c r="AE10" s="25" t="s">
        <v>40</v>
      </c>
      <c r="AF10" s="25" t="s">
        <v>41</v>
      </c>
      <c r="AG10" s="25" t="s">
        <v>42</v>
      </c>
      <c r="AH10" s="25" t="s">
        <v>40</v>
      </c>
      <c r="AI10" s="25" t="s">
        <v>41</v>
      </c>
      <c r="AJ10" s="25" t="s">
        <v>42</v>
      </c>
      <c r="AK10" s="25" t="s">
        <v>40</v>
      </c>
      <c r="AL10" s="25" t="s">
        <v>41</v>
      </c>
      <c r="AM10" s="25" t="s">
        <v>42</v>
      </c>
      <c r="AN10" s="25" t="s">
        <v>40</v>
      </c>
      <c r="AO10" s="25" t="s">
        <v>41</v>
      </c>
      <c r="AP10" s="25" t="s">
        <v>42</v>
      </c>
      <c r="AQ10" s="25" t="s">
        <v>40</v>
      </c>
      <c r="AR10" s="25" t="s">
        <v>41</v>
      </c>
      <c r="AS10" s="25" t="s">
        <v>42</v>
      </c>
      <c r="AT10" s="87"/>
      <c r="AU10" s="88"/>
      <c r="AV10" s="91"/>
      <c r="AW10" s="36"/>
      <c r="AX10" s="37" t="s">
        <v>43</v>
      </c>
      <c r="AY10" s="38" t="s">
        <v>44</v>
      </c>
      <c r="AZ10" s="39" t="s">
        <v>45</v>
      </c>
      <c r="BA10" s="39" t="s">
        <v>43</v>
      </c>
      <c r="BB10" s="39" t="s">
        <v>44</v>
      </c>
      <c r="BC10" s="39" t="s">
        <v>45</v>
      </c>
      <c r="BD10" s="39" t="s">
        <v>43</v>
      </c>
      <c r="BE10" s="39" t="s">
        <v>44</v>
      </c>
      <c r="BF10" s="39" t="s">
        <v>45</v>
      </c>
      <c r="BG10" s="39" t="s">
        <v>43</v>
      </c>
      <c r="BH10" s="39" t="s">
        <v>44</v>
      </c>
      <c r="BI10" s="39" t="s">
        <v>45</v>
      </c>
      <c r="BJ10" s="39" t="s">
        <v>43</v>
      </c>
      <c r="BK10" s="39" t="s">
        <v>44</v>
      </c>
      <c r="BL10" s="39" t="s">
        <v>45</v>
      </c>
      <c r="BM10" s="39"/>
      <c r="BN10" s="39"/>
      <c r="BO10" s="39"/>
      <c r="BP10" s="39"/>
      <c r="BQ10" s="39"/>
      <c r="BR10" s="93"/>
      <c r="BS10" s="39" t="s">
        <v>43</v>
      </c>
      <c r="BT10" s="39" t="s">
        <v>44</v>
      </c>
      <c r="BU10" s="39" t="s">
        <v>45</v>
      </c>
      <c r="BV10" s="39" t="s">
        <v>43</v>
      </c>
      <c r="BW10" s="39" t="s">
        <v>44</v>
      </c>
      <c r="BX10" s="39" t="s">
        <v>45</v>
      </c>
      <c r="BY10" s="39" t="s">
        <v>43</v>
      </c>
      <c r="BZ10" s="39" t="s">
        <v>44</v>
      </c>
      <c r="CA10" s="39" t="s">
        <v>45</v>
      </c>
      <c r="CB10" s="39" t="s">
        <v>43</v>
      </c>
      <c r="CC10" s="39" t="s">
        <v>44</v>
      </c>
      <c r="CD10" s="39" t="s">
        <v>45</v>
      </c>
      <c r="CE10" s="39" t="s">
        <v>43</v>
      </c>
      <c r="CF10" s="39" t="s">
        <v>44</v>
      </c>
      <c r="CG10" s="39" t="s">
        <v>45</v>
      </c>
      <c r="CH10" s="39"/>
      <c r="CI10" s="39"/>
      <c r="CJ10" s="39"/>
      <c r="CK10" s="39"/>
      <c r="CL10" s="39"/>
      <c r="CM10" s="94"/>
      <c r="CN10" s="97"/>
      <c r="CO10" s="33"/>
      <c r="CP10" s="98"/>
      <c r="CQ10" s="98"/>
      <c r="CR10" s="33"/>
      <c r="CS10" s="99"/>
      <c r="CT10" s="99"/>
      <c r="CU10" s="6"/>
      <c r="CV10" s="47">
        <v>1</v>
      </c>
      <c r="CW10" s="27" t="s">
        <v>57</v>
      </c>
      <c r="CX10" s="6">
        <v>5661</v>
      </c>
      <c r="CY10" s="6"/>
      <c r="CZ10" s="6"/>
      <c r="DA10" s="6"/>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siswa dapat menjelaskan makna dari sakramen sakramen yang ada dalam gereja katolik, Masih perlu peningkatan pemahaman siswa dapat menjelaskan makna dari sakramen sakramen yang ada dalam gereja katolik.</v>
      </c>
    </row>
    <row r="11" spans="1:110" x14ac:dyDescent="0.2">
      <c r="A11" s="13">
        <v>1</v>
      </c>
      <c r="B11" s="13">
        <v>130533</v>
      </c>
      <c r="C11" s="13" t="s">
        <v>46</v>
      </c>
      <c r="D11" s="13">
        <f t="shared" ref="D11:D60" si="0">AD11</f>
        <v>79</v>
      </c>
      <c r="E11" s="14" t="str">
        <f t="shared" ref="E11:E60" si="1">IF(D11="","",IF(D11&lt;=$CZ$13,"D",IF(D11&lt;=$CZ$14,"C",IF(D11&lt;=$CZ$15,"B",IF(D11&lt;=$CZ$16,"A","E")))))</f>
        <v>C</v>
      </c>
      <c r="F11" s="15">
        <f t="shared" ref="F11:F60" si="2">AV11</f>
        <v>78</v>
      </c>
      <c r="G11" s="14" t="str">
        <f t="shared" ref="G11:G60" si="3">IF(F11="","",IF(F11&lt;=$CZ$13,"D",IF(F11&lt;=$CZ$14,"C",IF(F11&lt;=$CZ$15,"B",IF(F11&lt;=$CZ$16,"A","E")))))</f>
        <v>C</v>
      </c>
      <c r="H11" s="14" t="str">
        <f t="shared" ref="H11:H60" si="4">CQ11</f>
        <v>Memiliki kemampuan pemahaman siswa dapat menjelaskan makna dari sakramen sakramen yang ada dalam gereja katolik, Masih perlu peningkatan pemahaman siswa dapat menjelaskan makna dari sakramen sakramen yang ada dalam gereja katolik.</v>
      </c>
      <c r="I11" s="13">
        <f t="shared" ref="I11:I60" si="5">BR11</f>
        <v>82</v>
      </c>
      <c r="J11" s="14" t="str">
        <f t="shared" ref="J11:J60" si="6">IF(I11="","",IF(I11&lt;=$CZ$27,"D",IF(I11&lt;=$CZ$28,"C",IF(I11&lt;=$CZ$29,"B",IF(I11&lt;=$CZ$30,"A","E")))))</f>
        <v>B</v>
      </c>
      <c r="K11" s="26">
        <f t="shared" ref="K11:K60" si="7">CN11</f>
        <v>82</v>
      </c>
      <c r="L11" s="14" t="str">
        <f t="shared" ref="L11:L60" si="8">IF(K11="","",IF(K11&lt;=$CZ$27,"D",IF(K11&lt;=$CZ$28,"C",IF(K11&lt;=$CZ$29,"B",IF(K11&lt;=$CZ$30,"A","E")))))</f>
        <v>B</v>
      </c>
      <c r="M11" s="13" t="str">
        <f t="shared" ref="M11:M60" si="9">CT11</f>
        <v>Memiliki keterampilan siswa terampil dalam menjelaskan makna sakramen sakramen gereja katolik, Masih perlu peningkatan keterampilan siswa terampil dalam menjelaskan makna sakramen sakramen gereja katolik.</v>
      </c>
      <c r="N11" s="6"/>
      <c r="O11" s="27">
        <v>76</v>
      </c>
      <c r="P11" s="27">
        <v>77</v>
      </c>
      <c r="Q11" s="28">
        <v>79</v>
      </c>
      <c r="R11" s="27">
        <v>79</v>
      </c>
      <c r="S11" s="27">
        <v>78</v>
      </c>
      <c r="T11" s="28">
        <v>80</v>
      </c>
      <c r="U11" s="27">
        <v>80</v>
      </c>
      <c r="V11" s="27">
        <v>79</v>
      </c>
      <c r="W11" s="28">
        <v>80</v>
      </c>
      <c r="X11" s="27">
        <v>80</v>
      </c>
      <c r="Y11" s="27">
        <v>79</v>
      </c>
      <c r="Z11" s="28">
        <v>78</v>
      </c>
      <c r="AA11" s="27">
        <v>77</v>
      </c>
      <c r="AB11" s="27">
        <v>80</v>
      </c>
      <c r="AC11" s="28">
        <v>79</v>
      </c>
      <c r="AD11" s="29">
        <f t="shared" ref="AD11:AD60" si="10">IF(AND(O11="",P11="",Q11=""),"",ROUND(AVERAGE(O11:AC11),0))</f>
        <v>79</v>
      </c>
      <c r="AE11" s="27">
        <v>80</v>
      </c>
      <c r="AF11" s="27">
        <v>78</v>
      </c>
      <c r="AG11" s="28">
        <v>79</v>
      </c>
      <c r="AH11" s="27">
        <v>78</v>
      </c>
      <c r="AI11" s="27">
        <v>78</v>
      </c>
      <c r="AJ11" s="28">
        <v>77</v>
      </c>
      <c r="AK11" s="27">
        <v>78</v>
      </c>
      <c r="AL11" s="27">
        <v>78</v>
      </c>
      <c r="AM11" s="28">
        <v>79</v>
      </c>
      <c r="AN11" s="27">
        <v>76</v>
      </c>
      <c r="AO11" s="27">
        <v>76</v>
      </c>
      <c r="AP11" s="28">
        <v>77</v>
      </c>
      <c r="AQ11" s="27">
        <v>78</v>
      </c>
      <c r="AR11" s="27">
        <v>79</v>
      </c>
      <c r="AS11" s="28">
        <v>80</v>
      </c>
      <c r="AT11" s="27">
        <v>78</v>
      </c>
      <c r="AU11" s="31">
        <f t="shared" ref="AU11:AU60" si="11">IF(AT11="","",AVERAGE(O11:AC11,AE11:AT11))</f>
        <v>78.387096774193552</v>
      </c>
      <c r="AV11" s="32">
        <f t="shared" ref="AV11:AV60" si="12">IF(AU11="","",ROUND(AU11,0))</f>
        <v>78</v>
      </c>
      <c r="AW11" s="40"/>
      <c r="AX11" s="27">
        <v>85</v>
      </c>
      <c r="AY11" s="27">
        <v>85</v>
      </c>
      <c r="AZ11" s="28">
        <v>83</v>
      </c>
      <c r="BA11" s="27">
        <v>80</v>
      </c>
      <c r="BB11" s="27">
        <v>85</v>
      </c>
      <c r="BC11" s="28">
        <v>80</v>
      </c>
      <c r="BD11" s="27">
        <v>83</v>
      </c>
      <c r="BE11" s="27">
        <v>80</v>
      </c>
      <c r="BF11" s="28">
        <v>79</v>
      </c>
      <c r="BG11" s="27">
        <v>76</v>
      </c>
      <c r="BH11" s="27">
        <v>77</v>
      </c>
      <c r="BI11" s="28">
        <v>79</v>
      </c>
      <c r="BJ11" s="27">
        <v>79</v>
      </c>
      <c r="BK11" s="27">
        <v>78</v>
      </c>
      <c r="BL11" s="28">
        <v>80</v>
      </c>
      <c r="BM11" s="29">
        <f t="shared" ref="BM11:BM60" si="13">IF(AND(AZ11="",AY11="",AX11=""),"",MAX(AX11:AZ11))</f>
        <v>85</v>
      </c>
      <c r="BN11" s="29">
        <f t="shared" ref="BN11:BN60" si="14">IF(AND(BB11="",BC11="",BA11=""),"",MAX(BA11:BC11))</f>
        <v>85</v>
      </c>
      <c r="BO11" s="29">
        <f t="shared" ref="BO11:BO60" si="15">IF(AND(BD11="",BE11="",BF11=""),"",MAX(BD11:BF11))</f>
        <v>83</v>
      </c>
      <c r="BP11" s="29">
        <f t="shared" ref="BP11:BP60" si="16">IF(AND(BG11="",BH11="",BI11=""),"",MAX(BG11:BI11))</f>
        <v>79</v>
      </c>
      <c r="BQ11" s="29">
        <f t="shared" ref="BQ11:BQ60" si="17">IF(AND(BJ11="",BK11="",BL11=""),"",MAX(BJ11:BL11))</f>
        <v>80</v>
      </c>
      <c r="BR11" s="29">
        <f t="shared" ref="BR11:BR60" si="18">IF(AND(BM11=""),"",ROUND(AVERAGE(BM11:BQ11),0))</f>
        <v>82</v>
      </c>
      <c r="BS11" s="27">
        <v>85</v>
      </c>
      <c r="BT11" s="27">
        <v>83</v>
      </c>
      <c r="BU11" s="28">
        <v>79</v>
      </c>
      <c r="BV11" s="27">
        <v>80</v>
      </c>
      <c r="BW11" s="27">
        <v>81</v>
      </c>
      <c r="BX11" s="28">
        <v>83</v>
      </c>
      <c r="BY11" s="27">
        <v>82</v>
      </c>
      <c r="BZ11" s="27">
        <v>83</v>
      </c>
      <c r="CA11" s="28">
        <v>80</v>
      </c>
      <c r="CB11" s="27">
        <v>79</v>
      </c>
      <c r="CC11" s="27">
        <v>78</v>
      </c>
      <c r="CD11" s="28">
        <v>78</v>
      </c>
      <c r="CE11" s="27">
        <v>77</v>
      </c>
      <c r="CF11" s="27">
        <v>76</v>
      </c>
      <c r="CG11" s="28">
        <v>76</v>
      </c>
      <c r="CH11" s="29">
        <f t="shared" ref="CH11:CH60" si="19">IF(AND(BU11="",BT11="",BS11=""),"",MAX(BS11:BU11))</f>
        <v>85</v>
      </c>
      <c r="CI11" s="29">
        <f t="shared" ref="CI11:CI60" si="20">IF(AND(BW11="",BX11="",BV11=""),"",MAX(BV11:BX11))</f>
        <v>83</v>
      </c>
      <c r="CJ11" s="29">
        <f t="shared" ref="CJ11:CJ60" si="21">IF(AND(BY11="",BZ11="",CA11=""),"",MAX(BY11:CA11))</f>
        <v>83</v>
      </c>
      <c r="CK11" s="29">
        <f t="shared" ref="CK11:CK60" si="22">IF(AND(CB11="",CC11="",CD11=""),"",MAX(CB11:CD11))</f>
        <v>79</v>
      </c>
      <c r="CL11" s="29">
        <f t="shared" ref="CL11:CL60" si="23">IF(AND(CE11="",CF11="",CG11=""),"",MAX(CE11:CG11))</f>
        <v>77</v>
      </c>
      <c r="CM11" s="31">
        <f t="shared" ref="CM11:CM60" si="24">IF(AND(CH11=""),"",AVERAGE(BR11,CH11:CL11))</f>
        <v>81.5</v>
      </c>
      <c r="CN11" s="32">
        <f t="shared" ref="CN11:CN60" si="25">IF(CM11="","",ROUND(CM11,0))</f>
        <v>82</v>
      </c>
      <c r="CO11" s="40"/>
      <c r="CP11" s="27">
        <v>1</v>
      </c>
      <c r="CQ11" s="45" t="str">
        <f t="shared" ref="CQ11:CQ60" si="26">IF(CP11="","",VLOOKUP(CP11,$DE$9:$DF$20,2,0))</f>
        <v>Memiliki kemampuan pemahaman siswa dapat menjelaskan makna dari sakramen sakramen yang ada dalam gereja katolik, Masih perlu peningkatan pemahaman siswa dapat menjelaskan makna dari sakramen sakramen yang ada dalam gereja katolik.</v>
      </c>
      <c r="CR11" s="40"/>
      <c r="CS11" s="27">
        <v>1</v>
      </c>
      <c r="CT11" s="45" t="str">
        <f t="shared" ref="CT11:CT60" si="27">IF(CS11="","",VLOOKUP(CS11,$DE$22:$DF$33,2,0))</f>
        <v>Memiliki keterampilan siswa terampil dalam menjelaskan makna sakramen sakramen gereja katolik, Masih perlu peningkatan keterampilan siswa terampil dalam menjelaskan makna sakramen sakramen gereja katolik.</v>
      </c>
      <c r="CU11" s="6"/>
      <c r="CV11" s="47">
        <v>2</v>
      </c>
      <c r="CW11" s="27" t="s">
        <v>57</v>
      </c>
      <c r="CX11" s="6">
        <v>5662</v>
      </c>
      <c r="CY11" s="80" t="s">
        <v>47</v>
      </c>
      <c r="CZ11" s="80"/>
      <c r="DA11" s="80"/>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siswa dapat menjelaskan makna dari sakramen sakramen yang ada dalam gereja katolik, Masih perlu peningkatan pemahaman siswa dapat menjelaskan makna dari sakramen sakramen yang ada dalam gereja katolik.</v>
      </c>
    </row>
    <row r="12" spans="1:110" x14ac:dyDescent="0.2">
      <c r="A12" s="13">
        <v>2</v>
      </c>
      <c r="B12" s="13">
        <v>127654</v>
      </c>
      <c r="C12" s="13" t="s">
        <v>48</v>
      </c>
      <c r="D12" s="13">
        <f t="shared" si="0"/>
        <v>88</v>
      </c>
      <c r="E12" s="14" t="str">
        <f t="shared" si="1"/>
        <v>B</v>
      </c>
      <c r="F12" s="15">
        <f t="shared" si="2"/>
        <v>88</v>
      </c>
      <c r="G12" s="14" t="str">
        <f t="shared" si="3"/>
        <v>B</v>
      </c>
      <c r="H12" s="14" t="str">
        <f t="shared" si="4"/>
        <v>Memiliki kemampuan pemahaman siswa dapat menjelaskan makna dari sakramen sakramen yang ada dalam gereja katolik, Masih perlu peningkatan pemahaman siswa dapat menjelaskan makna dari sakramen sakramen yang ada dalam gereja katolik.</v>
      </c>
      <c r="I12" s="13">
        <f t="shared" si="5"/>
        <v>90</v>
      </c>
      <c r="J12" s="14" t="str">
        <f t="shared" si="6"/>
        <v>A</v>
      </c>
      <c r="K12" s="26">
        <f t="shared" si="7"/>
        <v>89</v>
      </c>
      <c r="L12" s="14" t="str">
        <f t="shared" si="8"/>
        <v>B</v>
      </c>
      <c r="M12" s="13" t="str">
        <f t="shared" si="9"/>
        <v>Memiliki keterampilan siswa terampil dalam menjelaskan makna sakramen sakramen gereja katolik, Masih perlu peningkatan keterampilan siswa terampil dalam menjelaskan makna sakramen sakramen gereja katolik.</v>
      </c>
      <c r="N12" s="6"/>
      <c r="O12" s="27">
        <v>90</v>
      </c>
      <c r="P12" s="27">
        <v>89</v>
      </c>
      <c r="Q12" s="28">
        <v>85</v>
      </c>
      <c r="R12" s="27">
        <v>90</v>
      </c>
      <c r="S12" s="27">
        <v>86</v>
      </c>
      <c r="T12" s="28">
        <v>85</v>
      </c>
      <c r="U12" s="27">
        <v>90</v>
      </c>
      <c r="V12" s="27">
        <v>87</v>
      </c>
      <c r="W12" s="28">
        <v>85</v>
      </c>
      <c r="X12" s="27">
        <v>87</v>
      </c>
      <c r="Y12" s="27">
        <v>87</v>
      </c>
      <c r="Z12" s="28">
        <v>88</v>
      </c>
      <c r="AA12" s="27">
        <v>90</v>
      </c>
      <c r="AB12" s="27">
        <v>90</v>
      </c>
      <c r="AC12" s="28">
        <v>88</v>
      </c>
      <c r="AD12" s="29">
        <f t="shared" si="10"/>
        <v>88</v>
      </c>
      <c r="AE12" s="27">
        <v>87</v>
      </c>
      <c r="AF12" s="27">
        <v>88</v>
      </c>
      <c r="AG12" s="28">
        <v>87</v>
      </c>
      <c r="AH12" s="27">
        <v>86</v>
      </c>
      <c r="AI12" s="27">
        <v>88</v>
      </c>
      <c r="AJ12" s="28">
        <v>86</v>
      </c>
      <c r="AK12" s="27">
        <v>87</v>
      </c>
      <c r="AL12" s="27">
        <v>88</v>
      </c>
      <c r="AM12" s="28">
        <v>86</v>
      </c>
      <c r="AN12" s="27">
        <v>85</v>
      </c>
      <c r="AO12" s="27">
        <v>87</v>
      </c>
      <c r="AP12" s="28">
        <v>86</v>
      </c>
      <c r="AQ12" s="27">
        <v>90</v>
      </c>
      <c r="AR12" s="27">
        <v>88</v>
      </c>
      <c r="AS12" s="28">
        <v>90</v>
      </c>
      <c r="AT12" s="27">
        <v>90</v>
      </c>
      <c r="AU12" s="31">
        <f t="shared" si="11"/>
        <v>87.612903225806448</v>
      </c>
      <c r="AV12" s="32">
        <f t="shared" si="12"/>
        <v>88</v>
      </c>
      <c r="AW12" s="40"/>
      <c r="AX12" s="27">
        <v>87</v>
      </c>
      <c r="AY12" s="27">
        <v>87</v>
      </c>
      <c r="AZ12" s="28">
        <v>88</v>
      </c>
      <c r="BA12" s="27">
        <v>90</v>
      </c>
      <c r="BB12" s="27">
        <v>90</v>
      </c>
      <c r="BC12" s="28">
        <v>88</v>
      </c>
      <c r="BD12" s="27">
        <v>90</v>
      </c>
      <c r="BE12" s="27">
        <v>90</v>
      </c>
      <c r="BF12" s="28">
        <v>88</v>
      </c>
      <c r="BG12" s="27">
        <v>87</v>
      </c>
      <c r="BH12" s="27">
        <v>90</v>
      </c>
      <c r="BI12" s="28">
        <v>89</v>
      </c>
      <c r="BJ12" s="27">
        <v>85</v>
      </c>
      <c r="BK12" s="27">
        <v>90</v>
      </c>
      <c r="BL12" s="28">
        <v>86</v>
      </c>
      <c r="BM12" s="29">
        <f t="shared" si="13"/>
        <v>88</v>
      </c>
      <c r="BN12" s="29">
        <f t="shared" si="14"/>
        <v>90</v>
      </c>
      <c r="BO12" s="29">
        <f t="shared" si="15"/>
        <v>90</v>
      </c>
      <c r="BP12" s="29">
        <f t="shared" si="16"/>
        <v>90</v>
      </c>
      <c r="BQ12" s="29">
        <f t="shared" si="17"/>
        <v>90</v>
      </c>
      <c r="BR12" s="29">
        <f t="shared" si="18"/>
        <v>90</v>
      </c>
      <c r="BS12" s="27">
        <v>88</v>
      </c>
      <c r="BT12" s="27">
        <v>87</v>
      </c>
      <c r="BU12" s="28">
        <v>86</v>
      </c>
      <c r="BV12" s="27">
        <v>88</v>
      </c>
      <c r="BW12" s="27">
        <v>89</v>
      </c>
      <c r="BX12" s="28">
        <v>90</v>
      </c>
      <c r="BY12" s="27">
        <v>87</v>
      </c>
      <c r="BZ12" s="27">
        <v>88</v>
      </c>
      <c r="CA12" s="28">
        <v>86</v>
      </c>
      <c r="CB12" s="27">
        <v>88</v>
      </c>
      <c r="CC12" s="27">
        <v>89</v>
      </c>
      <c r="CD12" s="28">
        <v>90</v>
      </c>
      <c r="CE12" s="27">
        <v>90</v>
      </c>
      <c r="CF12" s="27">
        <v>90</v>
      </c>
      <c r="CG12" s="28">
        <v>87</v>
      </c>
      <c r="CH12" s="29">
        <f t="shared" si="19"/>
        <v>88</v>
      </c>
      <c r="CI12" s="29">
        <f t="shared" si="20"/>
        <v>90</v>
      </c>
      <c r="CJ12" s="29">
        <f t="shared" si="21"/>
        <v>88</v>
      </c>
      <c r="CK12" s="29">
        <f t="shared" si="22"/>
        <v>90</v>
      </c>
      <c r="CL12" s="29">
        <f t="shared" si="23"/>
        <v>90</v>
      </c>
      <c r="CM12" s="31">
        <f t="shared" si="24"/>
        <v>89.333333333333329</v>
      </c>
      <c r="CN12" s="32">
        <f t="shared" si="25"/>
        <v>89</v>
      </c>
      <c r="CO12" s="40"/>
      <c r="CP12" s="27">
        <v>1</v>
      </c>
      <c r="CQ12" s="45" t="str">
        <f t="shared" si="26"/>
        <v>Memiliki kemampuan pemahaman siswa dapat menjelaskan makna dari sakramen sakramen yang ada dalam gereja katolik, Masih perlu peningkatan pemahaman siswa dapat menjelaskan makna dari sakramen sakramen yang ada dalam gereja katolik.</v>
      </c>
      <c r="CR12" s="40"/>
      <c r="CS12" s="27">
        <v>1</v>
      </c>
      <c r="CT12" s="45" t="str">
        <f t="shared" si="27"/>
        <v>Memiliki keterampilan siswa terampil dalam menjelaskan makna sakramen sakramen gereja katolik, Masih perlu peningkatan keterampilan siswa terampil dalam menjelaskan makna sakramen sakramen gereja katolik.</v>
      </c>
      <c r="CU12" s="6"/>
      <c r="CV12" s="47">
        <v>3</v>
      </c>
      <c r="CW12" s="27"/>
      <c r="CX12" s="6">
        <v>5663</v>
      </c>
      <c r="CY12" s="48" t="s">
        <v>49</v>
      </c>
      <c r="CZ12" s="49" t="s">
        <v>50</v>
      </c>
      <c r="DA12" s="49" t="s">
        <v>51</v>
      </c>
      <c r="DE12">
        <v>3</v>
      </c>
      <c r="DF12"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siswa dapat menjelaskan makna dari sakramen sakramen yang ada dalam gereja katolik, siswa dapat menjelaskan makna dari sakramen sakramen yang ada dalam gereja katolik, </v>
      </c>
    </row>
    <row r="13" spans="1:110" x14ac:dyDescent="0.2">
      <c r="A13" s="13"/>
      <c r="B13" s="13"/>
      <c r="C13" s="13"/>
      <c r="D13" s="13" t="str">
        <f t="shared" si="0"/>
        <v/>
      </c>
      <c r="E13" s="14" t="str">
        <f t="shared" si="1"/>
        <v/>
      </c>
      <c r="F13" s="15" t="str">
        <f t="shared" si="2"/>
        <v/>
      </c>
      <c r="G13" s="14" t="str">
        <f t="shared" si="3"/>
        <v/>
      </c>
      <c r="H13" s="14" t="str">
        <f t="shared" si="4"/>
        <v/>
      </c>
      <c r="I13" s="13" t="str">
        <f t="shared" si="5"/>
        <v/>
      </c>
      <c r="J13" s="14" t="str">
        <f t="shared" si="6"/>
        <v/>
      </c>
      <c r="K13" s="26" t="str">
        <f t="shared" si="7"/>
        <v/>
      </c>
      <c r="L13" s="14" t="str">
        <f t="shared" si="8"/>
        <v/>
      </c>
      <c r="M13" s="13" t="str">
        <f t="shared" si="9"/>
        <v/>
      </c>
      <c r="N13" s="6"/>
      <c r="O13" s="27"/>
      <c r="P13" s="27"/>
      <c r="Q13" s="28"/>
      <c r="R13" s="27"/>
      <c r="S13" s="27"/>
      <c r="T13" s="28"/>
      <c r="U13" s="27"/>
      <c r="V13" s="27"/>
      <c r="W13" s="28"/>
      <c r="X13" s="27"/>
      <c r="Y13" s="27"/>
      <c r="Z13" s="28"/>
      <c r="AA13" s="27"/>
      <c r="AB13" s="27"/>
      <c r="AC13" s="28"/>
      <c r="AD13" s="29" t="str">
        <f t="shared" si="10"/>
        <v/>
      </c>
      <c r="AE13" s="27"/>
      <c r="AF13" s="27"/>
      <c r="AG13" s="28"/>
      <c r="AH13" s="27"/>
      <c r="AI13" s="27"/>
      <c r="AJ13" s="28"/>
      <c r="AK13" s="27"/>
      <c r="AL13" s="27"/>
      <c r="AM13" s="28"/>
      <c r="AN13" s="27"/>
      <c r="AO13" s="27"/>
      <c r="AP13" s="28"/>
      <c r="AQ13" s="27"/>
      <c r="AR13" s="27"/>
      <c r="AS13" s="28"/>
      <c r="AT13" s="27"/>
      <c r="AU13" s="31" t="str">
        <f t="shared" si="11"/>
        <v/>
      </c>
      <c r="AV13" s="32" t="str">
        <f t="shared" si="12"/>
        <v/>
      </c>
      <c r="AW13" s="40"/>
      <c r="AX13" s="27"/>
      <c r="AY13" s="27"/>
      <c r="AZ13" s="28"/>
      <c r="BA13" s="27"/>
      <c r="BB13" s="27"/>
      <c r="BC13" s="28"/>
      <c r="BD13" s="27"/>
      <c r="BE13" s="27"/>
      <c r="BF13" s="28"/>
      <c r="BG13" s="27"/>
      <c r="BH13" s="27"/>
      <c r="BI13" s="28"/>
      <c r="BJ13" s="27"/>
      <c r="BK13" s="27"/>
      <c r="BL13" s="28"/>
      <c r="BM13" s="29" t="str">
        <f t="shared" si="13"/>
        <v/>
      </c>
      <c r="BN13" s="29" t="str">
        <f t="shared" si="14"/>
        <v/>
      </c>
      <c r="BO13" s="29" t="str">
        <f t="shared" si="15"/>
        <v/>
      </c>
      <c r="BP13" s="29" t="str">
        <f t="shared" si="16"/>
        <v/>
      </c>
      <c r="BQ13" s="29" t="str">
        <f t="shared" si="17"/>
        <v/>
      </c>
      <c r="BR13" s="29" t="str">
        <f t="shared" si="18"/>
        <v/>
      </c>
      <c r="BS13" s="27"/>
      <c r="BT13" s="27"/>
      <c r="BU13" s="28"/>
      <c r="BV13" s="27"/>
      <c r="BW13" s="27"/>
      <c r="BX13" s="28"/>
      <c r="BY13" s="27"/>
      <c r="BZ13" s="27"/>
      <c r="CA13" s="28"/>
      <c r="CB13" s="27"/>
      <c r="CC13" s="27"/>
      <c r="CD13" s="28"/>
      <c r="CE13" s="27"/>
      <c r="CF13" s="27"/>
      <c r="CG13" s="28"/>
      <c r="CH13" s="29" t="str">
        <f t="shared" si="19"/>
        <v/>
      </c>
      <c r="CI13" s="29" t="str">
        <f t="shared" si="20"/>
        <v/>
      </c>
      <c r="CJ13" s="29" t="str">
        <f t="shared" si="21"/>
        <v/>
      </c>
      <c r="CK13" s="29" t="str">
        <f t="shared" si="22"/>
        <v/>
      </c>
      <c r="CL13" s="29" t="str">
        <f t="shared" si="23"/>
        <v/>
      </c>
      <c r="CM13" s="31" t="str">
        <f t="shared" si="24"/>
        <v/>
      </c>
      <c r="CN13" s="32" t="str">
        <f t="shared" si="25"/>
        <v/>
      </c>
      <c r="CO13" s="40"/>
      <c r="CP13" s="27"/>
      <c r="CQ13" s="45" t="str">
        <f t="shared" si="26"/>
        <v/>
      </c>
      <c r="CR13" s="40"/>
      <c r="CS13" s="27"/>
      <c r="CT13" s="45" t="str">
        <f t="shared" si="27"/>
        <v/>
      </c>
      <c r="CU13" s="6"/>
      <c r="CV13" s="47">
        <v>4</v>
      </c>
      <c r="CW13" s="27"/>
      <c r="CX13" s="6">
        <v>5664</v>
      </c>
      <c r="CY13" s="50">
        <v>0</v>
      </c>
      <c r="CZ13" s="51">
        <v>69</v>
      </c>
      <c r="DA13" s="58" t="s">
        <v>52</v>
      </c>
      <c r="DE13">
        <v>4</v>
      </c>
      <c r="DF1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siswa dapat menjelaskan makna dari sakramen sakramen yang ada dalam gereja katolik, siswa dapat menjelaskan makna dari sakramen sakramen yang ada dalam gereja katolik, </v>
      </c>
    </row>
    <row r="14" spans="1:110" x14ac:dyDescent="0.2">
      <c r="A14" s="13"/>
      <c r="B14" s="13"/>
      <c r="C14" s="13"/>
      <c r="D14" s="13" t="str">
        <f t="shared" si="0"/>
        <v/>
      </c>
      <c r="E14" s="14" t="str">
        <f t="shared" si="1"/>
        <v/>
      </c>
      <c r="F14" s="15" t="str">
        <f t="shared" si="2"/>
        <v/>
      </c>
      <c r="G14" s="14" t="str">
        <f t="shared" si="3"/>
        <v/>
      </c>
      <c r="H14" s="14" t="str">
        <f t="shared" si="4"/>
        <v/>
      </c>
      <c r="I14" s="13" t="str">
        <f t="shared" si="5"/>
        <v/>
      </c>
      <c r="J14" s="14" t="str">
        <f t="shared" si="6"/>
        <v/>
      </c>
      <c r="K14" s="26" t="str">
        <f t="shared" si="7"/>
        <v/>
      </c>
      <c r="L14" s="14" t="str">
        <f t="shared" si="8"/>
        <v/>
      </c>
      <c r="M14" s="13" t="str">
        <f t="shared" si="9"/>
        <v/>
      </c>
      <c r="N14" s="6"/>
      <c r="O14" s="27"/>
      <c r="P14" s="27"/>
      <c r="Q14" s="28"/>
      <c r="R14" s="27"/>
      <c r="S14" s="27"/>
      <c r="T14" s="28"/>
      <c r="U14" s="27"/>
      <c r="V14" s="27"/>
      <c r="W14" s="28"/>
      <c r="X14" s="27"/>
      <c r="Y14" s="27"/>
      <c r="Z14" s="28"/>
      <c r="AA14" s="27"/>
      <c r="AB14" s="27"/>
      <c r="AC14" s="28"/>
      <c r="AD14" s="29" t="str">
        <f t="shared" si="10"/>
        <v/>
      </c>
      <c r="AE14" s="27"/>
      <c r="AF14" s="27"/>
      <c r="AG14" s="28"/>
      <c r="AH14" s="27"/>
      <c r="AI14" s="27"/>
      <c r="AJ14" s="28"/>
      <c r="AK14" s="27"/>
      <c r="AL14" s="27"/>
      <c r="AM14" s="28"/>
      <c r="AN14" s="27"/>
      <c r="AO14" s="27"/>
      <c r="AP14" s="28"/>
      <c r="AQ14" s="27"/>
      <c r="AR14" s="27"/>
      <c r="AS14" s="28"/>
      <c r="AT14" s="27"/>
      <c r="AU14" s="31" t="str">
        <f t="shared" si="11"/>
        <v/>
      </c>
      <c r="AV14" s="32" t="str">
        <f t="shared" si="12"/>
        <v/>
      </c>
      <c r="AW14" s="40"/>
      <c r="AX14" s="27"/>
      <c r="AY14" s="27"/>
      <c r="AZ14" s="28"/>
      <c r="BA14" s="27"/>
      <c r="BB14" s="27"/>
      <c r="BC14" s="28"/>
      <c r="BD14" s="27"/>
      <c r="BE14" s="27"/>
      <c r="BF14" s="28"/>
      <c r="BG14" s="27"/>
      <c r="BH14" s="27"/>
      <c r="BI14" s="28"/>
      <c r="BJ14" s="27"/>
      <c r="BK14" s="27"/>
      <c r="BL14" s="28"/>
      <c r="BM14" s="29" t="str">
        <f t="shared" si="13"/>
        <v/>
      </c>
      <c r="BN14" s="29" t="str">
        <f t="shared" si="14"/>
        <v/>
      </c>
      <c r="BO14" s="29" t="str">
        <f t="shared" si="15"/>
        <v/>
      </c>
      <c r="BP14" s="29" t="str">
        <f t="shared" si="16"/>
        <v/>
      </c>
      <c r="BQ14" s="29" t="str">
        <f t="shared" si="17"/>
        <v/>
      </c>
      <c r="BR14" s="29" t="str">
        <f t="shared" si="18"/>
        <v/>
      </c>
      <c r="BS14" s="27"/>
      <c r="BT14" s="27"/>
      <c r="BU14" s="28"/>
      <c r="BV14" s="27"/>
      <c r="BW14" s="27"/>
      <c r="BX14" s="28"/>
      <c r="BY14" s="27"/>
      <c r="BZ14" s="27"/>
      <c r="CA14" s="28"/>
      <c r="CB14" s="27"/>
      <c r="CC14" s="27"/>
      <c r="CD14" s="28"/>
      <c r="CE14" s="27"/>
      <c r="CF14" s="27"/>
      <c r="CG14" s="28"/>
      <c r="CH14" s="29" t="str">
        <f t="shared" si="19"/>
        <v/>
      </c>
      <c r="CI14" s="29" t="str">
        <f t="shared" si="20"/>
        <v/>
      </c>
      <c r="CJ14" s="29" t="str">
        <f t="shared" si="21"/>
        <v/>
      </c>
      <c r="CK14" s="29" t="str">
        <f t="shared" si="22"/>
        <v/>
      </c>
      <c r="CL14" s="29" t="str">
        <f t="shared" si="23"/>
        <v/>
      </c>
      <c r="CM14" s="31" t="str">
        <f t="shared" si="24"/>
        <v/>
      </c>
      <c r="CN14" s="32" t="str">
        <f t="shared" si="25"/>
        <v/>
      </c>
      <c r="CO14" s="40"/>
      <c r="CP14" s="27"/>
      <c r="CQ14" s="45" t="str">
        <f t="shared" si="26"/>
        <v/>
      </c>
      <c r="CR14" s="40"/>
      <c r="CS14" s="27"/>
      <c r="CT14" s="45" t="str">
        <f t="shared" si="27"/>
        <v/>
      </c>
      <c r="CU14" s="6"/>
      <c r="CV14" s="47">
        <v>5</v>
      </c>
      <c r="CW14" s="27"/>
      <c r="CX14" s="6">
        <v>5665</v>
      </c>
      <c r="CY14" s="50">
        <v>70</v>
      </c>
      <c r="CZ14" s="52">
        <v>79</v>
      </c>
      <c r="DA14" s="59" t="s">
        <v>53</v>
      </c>
      <c r="DE14">
        <v>5</v>
      </c>
      <c r="DF14"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siswa dapat menjelaskan makna dari sakramen sakramen yang ada dalam gereja katolik, siswa dapat menjelaskan makna dari sakramen sakramen yang ada dalam gereja katolik, </v>
      </c>
    </row>
    <row r="15" spans="1:110" x14ac:dyDescent="0.2">
      <c r="A15" s="13"/>
      <c r="B15" s="13"/>
      <c r="C15" s="13"/>
      <c r="D15" s="13" t="str">
        <f t="shared" si="0"/>
        <v/>
      </c>
      <c r="E15" s="14" t="str">
        <f t="shared" si="1"/>
        <v/>
      </c>
      <c r="F15" s="15" t="str">
        <f t="shared" si="2"/>
        <v/>
      </c>
      <c r="G15" s="14" t="str">
        <f t="shared" si="3"/>
        <v/>
      </c>
      <c r="H15" s="14" t="str">
        <f t="shared" si="4"/>
        <v/>
      </c>
      <c r="I15" s="13" t="str">
        <f t="shared" si="5"/>
        <v/>
      </c>
      <c r="J15" s="14" t="str">
        <f t="shared" si="6"/>
        <v/>
      </c>
      <c r="K15" s="26" t="str">
        <f t="shared" si="7"/>
        <v/>
      </c>
      <c r="L15" s="14" t="str">
        <f t="shared" si="8"/>
        <v/>
      </c>
      <c r="M15" s="13" t="str">
        <f t="shared" si="9"/>
        <v/>
      </c>
      <c r="N15" s="6"/>
      <c r="O15" s="27"/>
      <c r="P15" s="27"/>
      <c r="Q15" s="28"/>
      <c r="R15" s="27"/>
      <c r="S15" s="27"/>
      <c r="T15" s="28"/>
      <c r="U15" s="27"/>
      <c r="V15" s="27"/>
      <c r="W15" s="28"/>
      <c r="X15" s="27"/>
      <c r="Y15" s="27"/>
      <c r="Z15" s="28"/>
      <c r="AA15" s="27"/>
      <c r="AB15" s="27"/>
      <c r="AC15" s="28"/>
      <c r="AD15" s="29" t="str">
        <f t="shared" si="10"/>
        <v/>
      </c>
      <c r="AE15" s="27"/>
      <c r="AF15" s="27"/>
      <c r="AG15" s="28"/>
      <c r="AH15" s="27"/>
      <c r="AI15" s="27"/>
      <c r="AJ15" s="28"/>
      <c r="AK15" s="27"/>
      <c r="AL15" s="27"/>
      <c r="AM15" s="28"/>
      <c r="AN15" s="27"/>
      <c r="AO15" s="27"/>
      <c r="AP15" s="28"/>
      <c r="AQ15" s="27"/>
      <c r="AR15" s="27"/>
      <c r="AS15" s="28"/>
      <c r="AT15" s="27"/>
      <c r="AU15" s="31" t="str">
        <f t="shared" si="11"/>
        <v/>
      </c>
      <c r="AV15" s="32" t="str">
        <f t="shared" si="12"/>
        <v/>
      </c>
      <c r="AW15" s="40"/>
      <c r="AX15" s="27"/>
      <c r="AY15" s="27"/>
      <c r="AZ15" s="28"/>
      <c r="BA15" s="27"/>
      <c r="BB15" s="27"/>
      <c r="BC15" s="28"/>
      <c r="BD15" s="27"/>
      <c r="BE15" s="27"/>
      <c r="BF15" s="28"/>
      <c r="BG15" s="27"/>
      <c r="BH15" s="27"/>
      <c r="BI15" s="28"/>
      <c r="BJ15" s="27"/>
      <c r="BK15" s="27"/>
      <c r="BL15" s="28"/>
      <c r="BM15" s="29" t="str">
        <f t="shared" si="13"/>
        <v/>
      </c>
      <c r="BN15" s="29" t="str">
        <f t="shared" si="14"/>
        <v/>
      </c>
      <c r="BO15" s="29" t="str">
        <f t="shared" si="15"/>
        <v/>
      </c>
      <c r="BP15" s="29" t="str">
        <f t="shared" si="16"/>
        <v/>
      </c>
      <c r="BQ15" s="29" t="str">
        <f t="shared" si="17"/>
        <v/>
      </c>
      <c r="BR15" s="29" t="str">
        <f t="shared" si="18"/>
        <v/>
      </c>
      <c r="BS15" s="27"/>
      <c r="BT15" s="27"/>
      <c r="BU15" s="28"/>
      <c r="BV15" s="27"/>
      <c r="BW15" s="27"/>
      <c r="BX15" s="28"/>
      <c r="BY15" s="27"/>
      <c r="BZ15" s="27"/>
      <c r="CA15" s="28"/>
      <c r="CB15" s="27"/>
      <c r="CC15" s="27"/>
      <c r="CD15" s="28"/>
      <c r="CE15" s="27"/>
      <c r="CF15" s="27"/>
      <c r="CG15" s="28"/>
      <c r="CH15" s="29" t="str">
        <f t="shared" si="19"/>
        <v/>
      </c>
      <c r="CI15" s="29" t="str">
        <f t="shared" si="20"/>
        <v/>
      </c>
      <c r="CJ15" s="29" t="str">
        <f t="shared" si="21"/>
        <v/>
      </c>
      <c r="CK15" s="29" t="str">
        <f t="shared" si="22"/>
        <v/>
      </c>
      <c r="CL15" s="29" t="str">
        <f t="shared" si="23"/>
        <v/>
      </c>
      <c r="CM15" s="31" t="str">
        <f t="shared" si="24"/>
        <v/>
      </c>
      <c r="CN15" s="32" t="str">
        <f t="shared" si="25"/>
        <v/>
      </c>
      <c r="CO15" s="40"/>
      <c r="CP15" s="27"/>
      <c r="CQ15" s="45" t="str">
        <f t="shared" si="26"/>
        <v/>
      </c>
      <c r="CR15" s="40"/>
      <c r="CS15" s="27"/>
      <c r="CT15" s="45" t="str">
        <f t="shared" si="27"/>
        <v/>
      </c>
      <c r="CU15" s="6"/>
      <c r="CV15" s="47">
        <v>6</v>
      </c>
      <c r="CW15" s="27"/>
      <c r="CX15" s="6">
        <v>5666</v>
      </c>
      <c r="CY15" s="50">
        <v>80</v>
      </c>
      <c r="CZ15" s="52">
        <v>89</v>
      </c>
      <c r="DA15" s="59" t="s">
        <v>54</v>
      </c>
      <c r="DE15">
        <v>6</v>
      </c>
      <c r="DF15"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siswa dapat menjelaskan makna dari sakramen sakramen yang ada dalam gereja katolik, siswa dapat menjelaskan makna dari sakramen sakramen yang ada dalam gereja katolik, </v>
      </c>
    </row>
    <row r="16" spans="1:110" x14ac:dyDescent="0.2">
      <c r="A16" s="13"/>
      <c r="B16" s="13"/>
      <c r="C16" s="13"/>
      <c r="D16" s="13" t="str">
        <f t="shared" si="0"/>
        <v/>
      </c>
      <c r="E16" s="14" t="str">
        <f t="shared" si="1"/>
        <v/>
      </c>
      <c r="F16" s="15" t="str">
        <f t="shared" si="2"/>
        <v/>
      </c>
      <c r="G16" s="14" t="str">
        <f t="shared" si="3"/>
        <v/>
      </c>
      <c r="H16" s="14" t="str">
        <f t="shared" si="4"/>
        <v/>
      </c>
      <c r="I16" s="13" t="str">
        <f t="shared" si="5"/>
        <v/>
      </c>
      <c r="J16" s="14" t="str">
        <f t="shared" si="6"/>
        <v/>
      </c>
      <c r="K16" s="26" t="str">
        <f t="shared" si="7"/>
        <v/>
      </c>
      <c r="L16" s="14" t="str">
        <f t="shared" si="8"/>
        <v/>
      </c>
      <c r="M16" s="13" t="str">
        <f t="shared" si="9"/>
        <v/>
      </c>
      <c r="N16" s="6"/>
      <c r="O16" s="27"/>
      <c r="P16" s="27"/>
      <c r="Q16" s="28"/>
      <c r="R16" s="27"/>
      <c r="S16" s="27"/>
      <c r="T16" s="28"/>
      <c r="U16" s="27"/>
      <c r="V16" s="27"/>
      <c r="W16" s="28"/>
      <c r="X16" s="27"/>
      <c r="Y16" s="27"/>
      <c r="Z16" s="28"/>
      <c r="AA16" s="27"/>
      <c r="AB16" s="27"/>
      <c r="AC16" s="28"/>
      <c r="AD16" s="29" t="str">
        <f t="shared" si="10"/>
        <v/>
      </c>
      <c r="AE16" s="27"/>
      <c r="AF16" s="27"/>
      <c r="AG16" s="28"/>
      <c r="AH16" s="27"/>
      <c r="AI16" s="27"/>
      <c r="AJ16" s="28"/>
      <c r="AK16" s="27"/>
      <c r="AL16" s="27"/>
      <c r="AM16" s="28"/>
      <c r="AN16" s="27"/>
      <c r="AO16" s="27"/>
      <c r="AP16" s="28"/>
      <c r="AQ16" s="27"/>
      <c r="AR16" s="27"/>
      <c r="AS16" s="28"/>
      <c r="AT16" s="27"/>
      <c r="AU16" s="31" t="str">
        <f t="shared" si="11"/>
        <v/>
      </c>
      <c r="AV16" s="32" t="str">
        <f t="shared" si="12"/>
        <v/>
      </c>
      <c r="AW16" s="40"/>
      <c r="AX16" s="27"/>
      <c r="AY16" s="27"/>
      <c r="AZ16" s="28"/>
      <c r="BA16" s="27"/>
      <c r="BB16" s="27"/>
      <c r="BC16" s="28"/>
      <c r="BD16" s="27"/>
      <c r="BE16" s="27"/>
      <c r="BF16" s="28"/>
      <c r="BG16" s="27"/>
      <c r="BH16" s="27"/>
      <c r="BI16" s="28"/>
      <c r="BJ16" s="27"/>
      <c r="BK16" s="27"/>
      <c r="BL16" s="28"/>
      <c r="BM16" s="29" t="str">
        <f t="shared" si="13"/>
        <v/>
      </c>
      <c r="BN16" s="29" t="str">
        <f t="shared" si="14"/>
        <v/>
      </c>
      <c r="BO16" s="29" t="str">
        <f t="shared" si="15"/>
        <v/>
      </c>
      <c r="BP16" s="29" t="str">
        <f t="shared" si="16"/>
        <v/>
      </c>
      <c r="BQ16" s="29" t="str">
        <f t="shared" si="17"/>
        <v/>
      </c>
      <c r="BR16" s="29" t="str">
        <f t="shared" si="18"/>
        <v/>
      </c>
      <c r="BS16" s="27"/>
      <c r="BT16" s="27"/>
      <c r="BU16" s="28"/>
      <c r="BV16" s="27"/>
      <c r="BW16" s="27"/>
      <c r="BX16" s="28"/>
      <c r="BY16" s="27"/>
      <c r="BZ16" s="27"/>
      <c r="CA16" s="28"/>
      <c r="CB16" s="27"/>
      <c r="CC16" s="27"/>
      <c r="CD16" s="28"/>
      <c r="CE16" s="27"/>
      <c r="CF16" s="27"/>
      <c r="CG16" s="28"/>
      <c r="CH16" s="29" t="str">
        <f t="shared" si="19"/>
        <v/>
      </c>
      <c r="CI16" s="29" t="str">
        <f t="shared" si="20"/>
        <v/>
      </c>
      <c r="CJ16" s="29" t="str">
        <f t="shared" si="21"/>
        <v/>
      </c>
      <c r="CK16" s="29" t="str">
        <f t="shared" si="22"/>
        <v/>
      </c>
      <c r="CL16" s="29" t="str">
        <f t="shared" si="23"/>
        <v/>
      </c>
      <c r="CM16" s="31" t="str">
        <f t="shared" si="24"/>
        <v/>
      </c>
      <c r="CN16" s="32" t="str">
        <f t="shared" si="25"/>
        <v/>
      </c>
      <c r="CO16" s="40"/>
      <c r="CP16" s="27"/>
      <c r="CQ16" s="45" t="str">
        <f t="shared" si="26"/>
        <v/>
      </c>
      <c r="CR16" s="40"/>
      <c r="CS16" s="27"/>
      <c r="CT16" s="45" t="str">
        <f t="shared" si="27"/>
        <v/>
      </c>
      <c r="CU16" s="6"/>
      <c r="CV16" s="47">
        <v>7</v>
      </c>
      <c r="CW16" s="27"/>
      <c r="CX16" s="6">
        <v>5667</v>
      </c>
      <c r="CY16" s="50">
        <v>90</v>
      </c>
      <c r="CZ16" s="52">
        <v>100</v>
      </c>
      <c r="DA16" s="59" t="s">
        <v>17</v>
      </c>
      <c r="DE16">
        <v>7</v>
      </c>
      <c r="DF16"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siswa dapat menjelaskan makna dari sakramen sakramen yang ada dalam gereja katolik, siswa dapat menjelaskan makna dari sakramen sakramen yang ada dalam gereja katolik, </v>
      </c>
    </row>
    <row r="17" spans="1:110" x14ac:dyDescent="0.2">
      <c r="A17" s="13"/>
      <c r="B17" s="13"/>
      <c r="C17" s="13"/>
      <c r="D17" s="13" t="str">
        <f t="shared" si="0"/>
        <v/>
      </c>
      <c r="E17" s="14" t="str">
        <f t="shared" si="1"/>
        <v/>
      </c>
      <c r="F17" s="15" t="str">
        <f t="shared" si="2"/>
        <v/>
      </c>
      <c r="G17" s="14" t="str">
        <f t="shared" si="3"/>
        <v/>
      </c>
      <c r="H17" s="14" t="str">
        <f t="shared" si="4"/>
        <v/>
      </c>
      <c r="I17" s="13" t="str">
        <f t="shared" si="5"/>
        <v/>
      </c>
      <c r="J17" s="14" t="str">
        <f t="shared" si="6"/>
        <v/>
      </c>
      <c r="K17" s="26" t="str">
        <f t="shared" si="7"/>
        <v/>
      </c>
      <c r="L17" s="14" t="str">
        <f t="shared" si="8"/>
        <v/>
      </c>
      <c r="M17" s="13" t="str">
        <f t="shared" si="9"/>
        <v/>
      </c>
      <c r="N17" s="6"/>
      <c r="O17" s="27"/>
      <c r="P17" s="27"/>
      <c r="Q17" s="28"/>
      <c r="R17" s="27"/>
      <c r="S17" s="27"/>
      <c r="T17" s="28"/>
      <c r="U17" s="27"/>
      <c r="V17" s="27"/>
      <c r="W17" s="28"/>
      <c r="X17" s="27"/>
      <c r="Y17" s="27"/>
      <c r="Z17" s="28"/>
      <c r="AA17" s="27"/>
      <c r="AB17" s="27"/>
      <c r="AC17" s="28"/>
      <c r="AD17" s="29" t="str">
        <f t="shared" si="10"/>
        <v/>
      </c>
      <c r="AE17" s="27"/>
      <c r="AF17" s="27"/>
      <c r="AG17" s="28"/>
      <c r="AH17" s="27"/>
      <c r="AI17" s="27"/>
      <c r="AJ17" s="28"/>
      <c r="AK17" s="27"/>
      <c r="AL17" s="27"/>
      <c r="AM17" s="28"/>
      <c r="AN17" s="27"/>
      <c r="AO17" s="27"/>
      <c r="AP17" s="28"/>
      <c r="AQ17" s="27"/>
      <c r="AR17" s="27"/>
      <c r="AS17" s="28"/>
      <c r="AT17" s="27"/>
      <c r="AU17" s="31" t="str">
        <f t="shared" si="11"/>
        <v/>
      </c>
      <c r="AV17" s="32" t="str">
        <f t="shared" si="12"/>
        <v/>
      </c>
      <c r="AW17" s="40"/>
      <c r="AX17" s="27"/>
      <c r="AY17" s="27"/>
      <c r="AZ17" s="28"/>
      <c r="BA17" s="27"/>
      <c r="BB17" s="27"/>
      <c r="BC17" s="28"/>
      <c r="BD17" s="27"/>
      <c r="BE17" s="27"/>
      <c r="BF17" s="28"/>
      <c r="BG17" s="27"/>
      <c r="BH17" s="27"/>
      <c r="BI17" s="28"/>
      <c r="BJ17" s="27"/>
      <c r="BK17" s="27"/>
      <c r="BL17" s="28"/>
      <c r="BM17" s="29" t="str">
        <f t="shared" si="13"/>
        <v/>
      </c>
      <c r="BN17" s="29" t="str">
        <f t="shared" si="14"/>
        <v/>
      </c>
      <c r="BO17" s="29" t="str">
        <f t="shared" si="15"/>
        <v/>
      </c>
      <c r="BP17" s="29" t="str">
        <f t="shared" si="16"/>
        <v/>
      </c>
      <c r="BQ17" s="29" t="str">
        <f t="shared" si="17"/>
        <v/>
      </c>
      <c r="BR17" s="29" t="str">
        <f t="shared" si="18"/>
        <v/>
      </c>
      <c r="BS17" s="27"/>
      <c r="BT17" s="27"/>
      <c r="BU17" s="28"/>
      <c r="BV17" s="27"/>
      <c r="BW17" s="27"/>
      <c r="BX17" s="28"/>
      <c r="BY17" s="27"/>
      <c r="BZ17" s="27"/>
      <c r="CA17" s="28"/>
      <c r="CB17" s="27"/>
      <c r="CC17" s="27"/>
      <c r="CD17" s="28"/>
      <c r="CE17" s="27"/>
      <c r="CF17" s="27"/>
      <c r="CG17" s="28"/>
      <c r="CH17" s="29" t="str">
        <f t="shared" si="19"/>
        <v/>
      </c>
      <c r="CI17" s="29" t="str">
        <f t="shared" si="20"/>
        <v/>
      </c>
      <c r="CJ17" s="29" t="str">
        <f t="shared" si="21"/>
        <v/>
      </c>
      <c r="CK17" s="29" t="str">
        <f t="shared" si="22"/>
        <v/>
      </c>
      <c r="CL17" s="29" t="str">
        <f t="shared" si="23"/>
        <v/>
      </c>
      <c r="CM17" s="31" t="str">
        <f t="shared" si="24"/>
        <v/>
      </c>
      <c r="CN17" s="32" t="str">
        <f t="shared" si="25"/>
        <v/>
      </c>
      <c r="CO17" s="40"/>
      <c r="CP17" s="27"/>
      <c r="CQ17" s="45" t="str">
        <f t="shared" si="26"/>
        <v/>
      </c>
      <c r="CR17" s="40"/>
      <c r="CS17" s="27"/>
      <c r="CT17" s="45" t="str">
        <f t="shared" si="27"/>
        <v/>
      </c>
      <c r="CU17" s="6"/>
      <c r="CV17" s="47">
        <v>8</v>
      </c>
      <c r="CW17" s="27"/>
      <c r="CX17" s="6">
        <v>5668</v>
      </c>
      <c r="CY17" s="53"/>
      <c r="CZ17" s="53"/>
      <c r="DA17" s="53"/>
      <c r="DE17">
        <v>8</v>
      </c>
      <c r="DF17"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siswa dapat menjelaskan makna dari sakramen sakramen yang ada dalam gereja katolik, siswa dapat menjelaskan makna dari sakramen sakramen yang ada dalam gereja katolik, </v>
      </c>
    </row>
    <row r="18" spans="1:110" x14ac:dyDescent="0.2">
      <c r="A18" s="13"/>
      <c r="B18" s="13"/>
      <c r="C18" s="13"/>
      <c r="D18" s="13" t="str">
        <f t="shared" si="0"/>
        <v/>
      </c>
      <c r="E18" s="14" t="str">
        <f t="shared" si="1"/>
        <v/>
      </c>
      <c r="F18" s="15" t="str">
        <f t="shared" si="2"/>
        <v/>
      </c>
      <c r="G18" s="14" t="str">
        <f t="shared" si="3"/>
        <v/>
      </c>
      <c r="H18" s="14" t="str">
        <f t="shared" si="4"/>
        <v/>
      </c>
      <c r="I18" s="13" t="str">
        <f t="shared" si="5"/>
        <v/>
      </c>
      <c r="J18" s="14" t="str">
        <f t="shared" si="6"/>
        <v/>
      </c>
      <c r="K18" s="26" t="str">
        <f t="shared" si="7"/>
        <v/>
      </c>
      <c r="L18" s="14" t="str">
        <f t="shared" si="8"/>
        <v/>
      </c>
      <c r="M18" s="13" t="str">
        <f t="shared" si="9"/>
        <v/>
      </c>
      <c r="N18" s="6"/>
      <c r="O18" s="27"/>
      <c r="P18" s="27"/>
      <c r="Q18" s="28"/>
      <c r="R18" s="27"/>
      <c r="S18" s="27"/>
      <c r="T18" s="28"/>
      <c r="U18" s="27"/>
      <c r="V18" s="27"/>
      <c r="W18" s="28"/>
      <c r="X18" s="27"/>
      <c r="Y18" s="27"/>
      <c r="Z18" s="28"/>
      <c r="AA18" s="27"/>
      <c r="AB18" s="27"/>
      <c r="AC18" s="28"/>
      <c r="AD18" s="29" t="str">
        <f t="shared" si="10"/>
        <v/>
      </c>
      <c r="AE18" s="27"/>
      <c r="AF18" s="27"/>
      <c r="AG18" s="28"/>
      <c r="AH18" s="27"/>
      <c r="AI18" s="27"/>
      <c r="AJ18" s="28"/>
      <c r="AK18" s="27"/>
      <c r="AL18" s="27"/>
      <c r="AM18" s="28"/>
      <c r="AN18" s="27"/>
      <c r="AO18" s="27"/>
      <c r="AP18" s="28"/>
      <c r="AQ18" s="27"/>
      <c r="AR18" s="27"/>
      <c r="AS18" s="28"/>
      <c r="AT18" s="27"/>
      <c r="AU18" s="31" t="str">
        <f t="shared" si="11"/>
        <v/>
      </c>
      <c r="AV18" s="32" t="str">
        <f t="shared" si="12"/>
        <v/>
      </c>
      <c r="AW18" s="40"/>
      <c r="AX18" s="27"/>
      <c r="AY18" s="27"/>
      <c r="AZ18" s="28"/>
      <c r="BA18" s="27"/>
      <c r="BB18" s="27"/>
      <c r="BC18" s="28"/>
      <c r="BD18" s="27"/>
      <c r="BE18" s="27"/>
      <c r="BF18" s="28"/>
      <c r="BG18" s="27"/>
      <c r="BH18" s="27"/>
      <c r="BI18" s="28"/>
      <c r="BJ18" s="27"/>
      <c r="BK18" s="27"/>
      <c r="BL18" s="28"/>
      <c r="BM18" s="29" t="str">
        <f t="shared" si="13"/>
        <v/>
      </c>
      <c r="BN18" s="29" t="str">
        <f t="shared" si="14"/>
        <v/>
      </c>
      <c r="BO18" s="29" t="str">
        <f t="shared" si="15"/>
        <v/>
      </c>
      <c r="BP18" s="29" t="str">
        <f t="shared" si="16"/>
        <v/>
      </c>
      <c r="BQ18" s="29" t="str">
        <f t="shared" si="17"/>
        <v/>
      </c>
      <c r="BR18" s="29" t="str">
        <f t="shared" si="18"/>
        <v/>
      </c>
      <c r="BS18" s="27"/>
      <c r="BT18" s="27"/>
      <c r="BU18" s="28"/>
      <c r="BV18" s="27"/>
      <c r="BW18" s="27"/>
      <c r="BX18" s="28"/>
      <c r="BY18" s="27"/>
      <c r="BZ18" s="27"/>
      <c r="CA18" s="28"/>
      <c r="CB18" s="27"/>
      <c r="CC18" s="27"/>
      <c r="CD18" s="28"/>
      <c r="CE18" s="27"/>
      <c r="CF18" s="27"/>
      <c r="CG18" s="28"/>
      <c r="CH18" s="29" t="str">
        <f t="shared" si="19"/>
        <v/>
      </c>
      <c r="CI18" s="29" t="str">
        <f t="shared" si="20"/>
        <v/>
      </c>
      <c r="CJ18" s="29" t="str">
        <f t="shared" si="21"/>
        <v/>
      </c>
      <c r="CK18" s="29" t="str">
        <f t="shared" si="22"/>
        <v/>
      </c>
      <c r="CL18" s="29" t="str">
        <f t="shared" si="23"/>
        <v/>
      </c>
      <c r="CM18" s="31" t="str">
        <f t="shared" si="24"/>
        <v/>
      </c>
      <c r="CN18" s="32" t="str">
        <f t="shared" si="25"/>
        <v/>
      </c>
      <c r="CO18" s="40"/>
      <c r="CP18" s="27"/>
      <c r="CQ18" s="45" t="str">
        <f t="shared" si="26"/>
        <v/>
      </c>
      <c r="CR18" s="40"/>
      <c r="CS18" s="27"/>
      <c r="CT18" s="45" t="str">
        <f t="shared" si="27"/>
        <v/>
      </c>
      <c r="CU18" s="6"/>
      <c r="CV18" s="47">
        <v>9</v>
      </c>
      <c r="CW18" s="27"/>
      <c r="CX18" s="6">
        <v>5669</v>
      </c>
      <c r="CY18" s="53"/>
      <c r="CZ18" s="53"/>
      <c r="DA18" s="53"/>
      <c r="DE18">
        <v>9</v>
      </c>
      <c r="DF18"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siswa dapat menjelaskan makna dari sakramen sakramen yang ada dalam gereja katolik, siswa dapat menjelaskan makna dari sakramen sakramen yang ada dalam gereja katolik, </v>
      </c>
    </row>
    <row r="19" spans="1:110" x14ac:dyDescent="0.2">
      <c r="A19" s="13"/>
      <c r="B19" s="13"/>
      <c r="C19" s="13"/>
      <c r="D19" s="13" t="str">
        <f t="shared" si="0"/>
        <v/>
      </c>
      <c r="E19" s="14" t="str">
        <f t="shared" si="1"/>
        <v/>
      </c>
      <c r="F19" s="15" t="str">
        <f t="shared" si="2"/>
        <v/>
      </c>
      <c r="G19" s="14" t="str">
        <f t="shared" si="3"/>
        <v/>
      </c>
      <c r="H19" s="14" t="str">
        <f t="shared" si="4"/>
        <v/>
      </c>
      <c r="I19" s="13" t="str">
        <f t="shared" si="5"/>
        <v/>
      </c>
      <c r="J19" s="14" t="str">
        <f t="shared" si="6"/>
        <v/>
      </c>
      <c r="K19" s="26" t="str">
        <f t="shared" si="7"/>
        <v/>
      </c>
      <c r="L19" s="14" t="str">
        <f t="shared" si="8"/>
        <v/>
      </c>
      <c r="M19" s="13" t="str">
        <f t="shared" si="9"/>
        <v/>
      </c>
      <c r="N19" s="6"/>
      <c r="O19" s="27"/>
      <c r="P19" s="27"/>
      <c r="Q19" s="28"/>
      <c r="R19" s="27"/>
      <c r="S19" s="27"/>
      <c r="T19" s="28"/>
      <c r="U19" s="27"/>
      <c r="V19" s="27"/>
      <c r="W19" s="28"/>
      <c r="X19" s="27"/>
      <c r="Y19" s="27"/>
      <c r="Z19" s="28"/>
      <c r="AA19" s="27"/>
      <c r="AB19" s="27"/>
      <c r="AC19" s="28"/>
      <c r="AD19" s="29" t="str">
        <f t="shared" si="10"/>
        <v/>
      </c>
      <c r="AE19" s="27"/>
      <c r="AF19" s="27"/>
      <c r="AG19" s="28"/>
      <c r="AH19" s="27"/>
      <c r="AI19" s="27"/>
      <c r="AJ19" s="28"/>
      <c r="AK19" s="27"/>
      <c r="AL19" s="27"/>
      <c r="AM19" s="28"/>
      <c r="AN19" s="27"/>
      <c r="AO19" s="27"/>
      <c r="AP19" s="28"/>
      <c r="AQ19" s="27"/>
      <c r="AR19" s="27"/>
      <c r="AS19" s="28"/>
      <c r="AT19" s="27"/>
      <c r="AU19" s="31" t="str">
        <f t="shared" si="11"/>
        <v/>
      </c>
      <c r="AV19" s="32" t="str">
        <f t="shared" si="12"/>
        <v/>
      </c>
      <c r="AW19" s="40"/>
      <c r="AX19" s="27"/>
      <c r="AY19" s="27"/>
      <c r="AZ19" s="28"/>
      <c r="BA19" s="27"/>
      <c r="BB19" s="27"/>
      <c r="BC19" s="28"/>
      <c r="BD19" s="27"/>
      <c r="BE19" s="27"/>
      <c r="BF19" s="28"/>
      <c r="BG19" s="27"/>
      <c r="BH19" s="27"/>
      <c r="BI19" s="28"/>
      <c r="BJ19" s="27"/>
      <c r="BK19" s="27"/>
      <c r="BL19" s="28"/>
      <c r="BM19" s="29" t="str">
        <f t="shared" si="13"/>
        <v/>
      </c>
      <c r="BN19" s="29" t="str">
        <f t="shared" si="14"/>
        <v/>
      </c>
      <c r="BO19" s="29" t="str">
        <f t="shared" si="15"/>
        <v/>
      </c>
      <c r="BP19" s="29" t="str">
        <f t="shared" si="16"/>
        <v/>
      </c>
      <c r="BQ19" s="29" t="str">
        <f t="shared" si="17"/>
        <v/>
      </c>
      <c r="BR19" s="29" t="str">
        <f t="shared" si="18"/>
        <v/>
      </c>
      <c r="BS19" s="27"/>
      <c r="BT19" s="27"/>
      <c r="BU19" s="28"/>
      <c r="BV19" s="27"/>
      <c r="BW19" s="27"/>
      <c r="BX19" s="28"/>
      <c r="BY19" s="27"/>
      <c r="BZ19" s="27"/>
      <c r="CA19" s="28"/>
      <c r="CB19" s="27"/>
      <c r="CC19" s="27"/>
      <c r="CD19" s="28"/>
      <c r="CE19" s="27"/>
      <c r="CF19" s="27"/>
      <c r="CG19" s="28"/>
      <c r="CH19" s="29" t="str">
        <f t="shared" si="19"/>
        <v/>
      </c>
      <c r="CI19" s="29" t="str">
        <f t="shared" si="20"/>
        <v/>
      </c>
      <c r="CJ19" s="29" t="str">
        <f t="shared" si="21"/>
        <v/>
      </c>
      <c r="CK19" s="29" t="str">
        <f t="shared" si="22"/>
        <v/>
      </c>
      <c r="CL19" s="29" t="str">
        <f t="shared" si="23"/>
        <v/>
      </c>
      <c r="CM19" s="31" t="str">
        <f t="shared" si="24"/>
        <v/>
      </c>
      <c r="CN19" s="32" t="str">
        <f t="shared" si="25"/>
        <v/>
      </c>
      <c r="CO19" s="40"/>
      <c r="CP19" s="27"/>
      <c r="CQ19" s="45" t="str">
        <f t="shared" si="26"/>
        <v/>
      </c>
      <c r="CR19" s="40"/>
      <c r="CS19" s="27"/>
      <c r="CT19" s="45" t="str">
        <f t="shared" si="27"/>
        <v/>
      </c>
      <c r="CU19" s="6"/>
      <c r="CV19" s="47">
        <v>10</v>
      </c>
      <c r="CW19" s="27"/>
      <c r="CX19" s="6">
        <v>5670</v>
      </c>
      <c r="CY19" s="53"/>
      <c r="CZ19" s="53"/>
      <c r="DA19" s="53"/>
      <c r="DE19">
        <v>10</v>
      </c>
      <c r="DF19"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siswa dapat menjelaskan makna dari sakramen sakramen yang ada dalam gereja katolik, siswa dapat menjelaskan makna dari sakramen sakramen yang ada dalam gereja katolik, </v>
      </c>
    </row>
    <row r="20" spans="1:110" x14ac:dyDescent="0.2">
      <c r="A20" s="13"/>
      <c r="B20" s="13"/>
      <c r="C20" s="13"/>
      <c r="D20" s="13" t="str">
        <f t="shared" si="0"/>
        <v/>
      </c>
      <c r="E20" s="14" t="str">
        <f t="shared" si="1"/>
        <v/>
      </c>
      <c r="F20" s="15" t="str">
        <f t="shared" si="2"/>
        <v/>
      </c>
      <c r="G20" s="14" t="str">
        <f t="shared" si="3"/>
        <v/>
      </c>
      <c r="H20" s="14" t="str">
        <f t="shared" si="4"/>
        <v/>
      </c>
      <c r="I20" s="13" t="str">
        <f t="shared" si="5"/>
        <v/>
      </c>
      <c r="J20" s="14" t="str">
        <f t="shared" si="6"/>
        <v/>
      </c>
      <c r="K20" s="26" t="str">
        <f t="shared" si="7"/>
        <v/>
      </c>
      <c r="L20" s="14" t="str">
        <f t="shared" si="8"/>
        <v/>
      </c>
      <c r="M20" s="13" t="str">
        <f t="shared" si="9"/>
        <v/>
      </c>
      <c r="N20" s="6"/>
      <c r="O20" s="27"/>
      <c r="P20" s="27"/>
      <c r="Q20" s="28"/>
      <c r="R20" s="27"/>
      <c r="S20" s="27"/>
      <c r="T20" s="28"/>
      <c r="U20" s="27"/>
      <c r="V20" s="27"/>
      <c r="W20" s="28"/>
      <c r="X20" s="27"/>
      <c r="Y20" s="27"/>
      <c r="Z20" s="28"/>
      <c r="AA20" s="27"/>
      <c r="AB20" s="27"/>
      <c r="AC20" s="28"/>
      <c r="AD20" s="29" t="str">
        <f t="shared" si="10"/>
        <v/>
      </c>
      <c r="AE20" s="27"/>
      <c r="AF20" s="27"/>
      <c r="AG20" s="28"/>
      <c r="AH20" s="27"/>
      <c r="AI20" s="27"/>
      <c r="AJ20" s="28"/>
      <c r="AK20" s="27"/>
      <c r="AL20" s="27"/>
      <c r="AM20" s="28"/>
      <c r="AN20" s="27"/>
      <c r="AO20" s="27"/>
      <c r="AP20" s="28"/>
      <c r="AQ20" s="27"/>
      <c r="AR20" s="27"/>
      <c r="AS20" s="28"/>
      <c r="AT20" s="27"/>
      <c r="AU20" s="31" t="str">
        <f t="shared" si="11"/>
        <v/>
      </c>
      <c r="AV20" s="32" t="str">
        <f t="shared" si="12"/>
        <v/>
      </c>
      <c r="AW20" s="40"/>
      <c r="AX20" s="27"/>
      <c r="AY20" s="27"/>
      <c r="AZ20" s="28"/>
      <c r="BA20" s="27"/>
      <c r="BB20" s="27"/>
      <c r="BC20" s="28"/>
      <c r="BD20" s="27"/>
      <c r="BE20" s="27"/>
      <c r="BF20" s="28"/>
      <c r="BG20" s="27"/>
      <c r="BH20" s="27"/>
      <c r="BI20" s="28"/>
      <c r="BJ20" s="27"/>
      <c r="BK20" s="27"/>
      <c r="BL20" s="28"/>
      <c r="BM20" s="29" t="str">
        <f t="shared" si="13"/>
        <v/>
      </c>
      <c r="BN20" s="29" t="str">
        <f t="shared" si="14"/>
        <v/>
      </c>
      <c r="BO20" s="29" t="str">
        <f t="shared" si="15"/>
        <v/>
      </c>
      <c r="BP20" s="29" t="str">
        <f t="shared" si="16"/>
        <v/>
      </c>
      <c r="BQ20" s="29" t="str">
        <f t="shared" si="17"/>
        <v/>
      </c>
      <c r="BR20" s="29" t="str">
        <f t="shared" si="18"/>
        <v/>
      </c>
      <c r="BS20" s="27"/>
      <c r="BT20" s="27"/>
      <c r="BU20" s="28"/>
      <c r="BV20" s="27"/>
      <c r="BW20" s="27"/>
      <c r="BX20" s="28"/>
      <c r="BY20" s="27"/>
      <c r="BZ20" s="27"/>
      <c r="CA20" s="28"/>
      <c r="CB20" s="27"/>
      <c r="CC20" s="27"/>
      <c r="CD20" s="28"/>
      <c r="CE20" s="27"/>
      <c r="CF20" s="27"/>
      <c r="CG20" s="28"/>
      <c r="CH20" s="29" t="str">
        <f t="shared" si="19"/>
        <v/>
      </c>
      <c r="CI20" s="29" t="str">
        <f t="shared" si="20"/>
        <v/>
      </c>
      <c r="CJ20" s="29" t="str">
        <f t="shared" si="21"/>
        <v/>
      </c>
      <c r="CK20" s="29" t="str">
        <f t="shared" si="22"/>
        <v/>
      </c>
      <c r="CL20" s="29" t="str">
        <f t="shared" si="23"/>
        <v/>
      </c>
      <c r="CM20" s="31" t="str">
        <f t="shared" si="24"/>
        <v/>
      </c>
      <c r="CN20" s="32" t="str">
        <f t="shared" si="25"/>
        <v/>
      </c>
      <c r="CO20" s="40"/>
      <c r="CP20" s="27"/>
      <c r="CQ20" s="45" t="str">
        <f t="shared" si="26"/>
        <v/>
      </c>
      <c r="CR20" s="40"/>
      <c r="CS20" s="27"/>
      <c r="CT20" s="45" t="str">
        <f t="shared" si="27"/>
        <v/>
      </c>
      <c r="CU20" s="6"/>
      <c r="CV20" s="6"/>
      <c r="CW20" s="54"/>
      <c r="CX20" s="6"/>
      <c r="CY20" s="53"/>
      <c r="CZ20" s="53"/>
      <c r="DA20" s="53"/>
      <c r="DE20">
        <v>11</v>
      </c>
      <c r="DF20" t="str">
        <f>(IF(CW10="","","Memiliki kemampuan pemahaman  "))&amp;(IF(CW10="","",CW10&amp;", "))&amp;(IF(CW11="","",CW11&amp;", "))&amp;(IF(CW12="","",CW12&amp;", "))&amp;(IF(CW13="","",CW13&amp;", "))&amp;(IF(CW14="","",CW14&amp;", "))&amp;(IF(CW15="","",CW15&amp;", "))&amp;(IF(CW16="","",CW16&amp;", "))&amp;(IF(CW17="","",CW17&amp;", "))&amp;(IF(CW18="","",CW18&amp;", "))&amp;(IF(CW19="","",CW19&amp;"."))</f>
        <v xml:space="preserve">Memiliki kemampuan pemahaman  siswa dapat menjelaskan makna dari sakramen sakramen yang ada dalam gereja katolik, siswa dapat menjelaskan makna dari sakramen sakramen yang ada dalam gereja katolik, </v>
      </c>
    </row>
    <row r="21" spans="1:110" ht="18.75" customHeight="1" x14ac:dyDescent="0.2">
      <c r="A21" s="13"/>
      <c r="B21" s="13"/>
      <c r="C21" s="13"/>
      <c r="D21" s="13" t="str">
        <f t="shared" si="0"/>
        <v/>
      </c>
      <c r="E21" s="14" t="str">
        <f t="shared" si="1"/>
        <v/>
      </c>
      <c r="F21" s="15" t="str">
        <f t="shared" si="2"/>
        <v/>
      </c>
      <c r="G21" s="14" t="str">
        <f t="shared" si="3"/>
        <v/>
      </c>
      <c r="H21" s="14" t="str">
        <f t="shared" si="4"/>
        <v/>
      </c>
      <c r="I21" s="13" t="str">
        <f t="shared" si="5"/>
        <v/>
      </c>
      <c r="J21" s="14" t="str">
        <f t="shared" si="6"/>
        <v/>
      </c>
      <c r="K21" s="26" t="str">
        <f t="shared" si="7"/>
        <v/>
      </c>
      <c r="L21" s="14" t="str">
        <f t="shared" si="8"/>
        <v/>
      </c>
      <c r="M21" s="13" t="str">
        <f t="shared" si="9"/>
        <v/>
      </c>
      <c r="N21" s="6"/>
      <c r="O21" s="27"/>
      <c r="P21" s="27"/>
      <c r="Q21" s="28"/>
      <c r="R21" s="27"/>
      <c r="S21" s="27"/>
      <c r="T21" s="28"/>
      <c r="U21" s="27"/>
      <c r="V21" s="27"/>
      <c r="W21" s="28"/>
      <c r="X21" s="27"/>
      <c r="Y21" s="27"/>
      <c r="Z21" s="28"/>
      <c r="AA21" s="27"/>
      <c r="AB21" s="27"/>
      <c r="AC21" s="28"/>
      <c r="AD21" s="29" t="str">
        <f t="shared" si="10"/>
        <v/>
      </c>
      <c r="AE21" s="27"/>
      <c r="AF21" s="27"/>
      <c r="AG21" s="28"/>
      <c r="AH21" s="27"/>
      <c r="AI21" s="27"/>
      <c r="AJ21" s="28"/>
      <c r="AK21" s="27"/>
      <c r="AL21" s="27"/>
      <c r="AM21" s="28"/>
      <c r="AN21" s="27"/>
      <c r="AO21" s="27"/>
      <c r="AP21" s="28"/>
      <c r="AQ21" s="27"/>
      <c r="AR21" s="27"/>
      <c r="AS21" s="28"/>
      <c r="AT21" s="27"/>
      <c r="AU21" s="31" t="str">
        <f t="shared" si="11"/>
        <v/>
      </c>
      <c r="AV21" s="32" t="str">
        <f t="shared" si="12"/>
        <v/>
      </c>
      <c r="AW21" s="40"/>
      <c r="AX21" s="27"/>
      <c r="AY21" s="27"/>
      <c r="AZ21" s="28"/>
      <c r="BA21" s="27"/>
      <c r="BB21" s="27"/>
      <c r="BC21" s="28"/>
      <c r="BD21" s="27"/>
      <c r="BE21" s="27"/>
      <c r="BF21" s="28"/>
      <c r="BG21" s="27"/>
      <c r="BH21" s="27"/>
      <c r="BI21" s="28"/>
      <c r="BJ21" s="27"/>
      <c r="BK21" s="27"/>
      <c r="BL21" s="28"/>
      <c r="BM21" s="29" t="str">
        <f t="shared" si="13"/>
        <v/>
      </c>
      <c r="BN21" s="29" t="str">
        <f t="shared" si="14"/>
        <v/>
      </c>
      <c r="BO21" s="29" t="str">
        <f t="shared" si="15"/>
        <v/>
      </c>
      <c r="BP21" s="29" t="str">
        <f t="shared" si="16"/>
        <v/>
      </c>
      <c r="BQ21" s="29" t="str">
        <f t="shared" si="17"/>
        <v/>
      </c>
      <c r="BR21" s="29" t="str">
        <f t="shared" si="18"/>
        <v/>
      </c>
      <c r="BS21" s="27"/>
      <c r="BT21" s="27"/>
      <c r="BU21" s="28"/>
      <c r="BV21" s="27"/>
      <c r="BW21" s="27"/>
      <c r="BX21" s="28"/>
      <c r="BY21" s="27"/>
      <c r="BZ21" s="27"/>
      <c r="CA21" s="28"/>
      <c r="CB21" s="27"/>
      <c r="CC21" s="27"/>
      <c r="CD21" s="28"/>
      <c r="CE21" s="27"/>
      <c r="CF21" s="27"/>
      <c r="CG21" s="28"/>
      <c r="CH21" s="29" t="str">
        <f t="shared" si="19"/>
        <v/>
      </c>
      <c r="CI21" s="29" t="str">
        <f t="shared" si="20"/>
        <v/>
      </c>
      <c r="CJ21" s="29" t="str">
        <f t="shared" si="21"/>
        <v/>
      </c>
      <c r="CK21" s="29" t="str">
        <f t="shared" si="22"/>
        <v/>
      </c>
      <c r="CL21" s="29" t="str">
        <f t="shared" si="23"/>
        <v/>
      </c>
      <c r="CM21" s="31" t="str">
        <f t="shared" si="24"/>
        <v/>
      </c>
      <c r="CN21" s="32" t="str">
        <f t="shared" si="25"/>
        <v/>
      </c>
      <c r="CO21" s="40"/>
      <c r="CP21" s="27"/>
      <c r="CQ21" s="45" t="str">
        <f t="shared" si="26"/>
        <v/>
      </c>
      <c r="CR21" s="40"/>
      <c r="CS21" s="27"/>
      <c r="CT21" s="45" t="str">
        <f t="shared" si="27"/>
        <v/>
      </c>
      <c r="CU21" s="6"/>
      <c r="CV21" s="2" t="s">
        <v>55</v>
      </c>
      <c r="CW21" s="54"/>
      <c r="CX21" s="6"/>
      <c r="CY21" s="53"/>
      <c r="CZ21" s="53"/>
      <c r="DA21" s="53"/>
    </row>
    <row r="22" spans="1:110" x14ac:dyDescent="0.2">
      <c r="A22" s="13"/>
      <c r="B22" s="13"/>
      <c r="C22" s="13"/>
      <c r="D22" s="13" t="str">
        <f t="shared" si="0"/>
        <v/>
      </c>
      <c r="E22" s="14" t="str">
        <f t="shared" si="1"/>
        <v/>
      </c>
      <c r="F22" s="15" t="str">
        <f t="shared" si="2"/>
        <v/>
      </c>
      <c r="G22" s="14" t="str">
        <f t="shared" si="3"/>
        <v/>
      </c>
      <c r="H22" s="14" t="str">
        <f t="shared" si="4"/>
        <v/>
      </c>
      <c r="I22" s="13" t="str">
        <f t="shared" si="5"/>
        <v/>
      </c>
      <c r="J22" s="14" t="str">
        <f t="shared" si="6"/>
        <v/>
      </c>
      <c r="K22" s="26" t="str">
        <f t="shared" si="7"/>
        <v/>
      </c>
      <c r="L22" s="14" t="str">
        <f t="shared" si="8"/>
        <v/>
      </c>
      <c r="M22" s="13" t="str">
        <f t="shared" si="9"/>
        <v/>
      </c>
      <c r="N22" s="6"/>
      <c r="O22" s="27"/>
      <c r="P22" s="27"/>
      <c r="Q22" s="28"/>
      <c r="R22" s="27"/>
      <c r="S22" s="27"/>
      <c r="T22" s="28"/>
      <c r="U22" s="27"/>
      <c r="V22" s="27"/>
      <c r="W22" s="28"/>
      <c r="X22" s="27"/>
      <c r="Y22" s="27"/>
      <c r="Z22" s="28"/>
      <c r="AA22" s="27"/>
      <c r="AB22" s="27"/>
      <c r="AC22" s="28"/>
      <c r="AD22" s="29" t="str">
        <f t="shared" si="10"/>
        <v/>
      </c>
      <c r="AE22" s="27"/>
      <c r="AF22" s="27"/>
      <c r="AG22" s="28"/>
      <c r="AH22" s="27"/>
      <c r="AI22" s="27"/>
      <c r="AJ22" s="28"/>
      <c r="AK22" s="27"/>
      <c r="AL22" s="27"/>
      <c r="AM22" s="28"/>
      <c r="AN22" s="27"/>
      <c r="AO22" s="27"/>
      <c r="AP22" s="28"/>
      <c r="AQ22" s="27"/>
      <c r="AR22" s="27"/>
      <c r="AS22" s="28"/>
      <c r="AT22" s="27"/>
      <c r="AU22" s="31" t="str">
        <f t="shared" si="11"/>
        <v/>
      </c>
      <c r="AV22" s="32" t="str">
        <f t="shared" si="12"/>
        <v/>
      </c>
      <c r="AW22" s="40"/>
      <c r="AX22" s="27"/>
      <c r="AY22" s="27"/>
      <c r="AZ22" s="28"/>
      <c r="BA22" s="27"/>
      <c r="BB22" s="27"/>
      <c r="BC22" s="28"/>
      <c r="BD22" s="27"/>
      <c r="BE22" s="27"/>
      <c r="BF22" s="28"/>
      <c r="BG22" s="27"/>
      <c r="BH22" s="27"/>
      <c r="BI22" s="28"/>
      <c r="BJ22" s="27"/>
      <c r="BK22" s="27"/>
      <c r="BL22" s="28"/>
      <c r="BM22" s="29" t="str">
        <f t="shared" si="13"/>
        <v/>
      </c>
      <c r="BN22" s="29" t="str">
        <f t="shared" si="14"/>
        <v/>
      </c>
      <c r="BO22" s="29" t="str">
        <f t="shared" si="15"/>
        <v/>
      </c>
      <c r="BP22" s="29" t="str">
        <f t="shared" si="16"/>
        <v/>
      </c>
      <c r="BQ22" s="29" t="str">
        <f t="shared" si="17"/>
        <v/>
      </c>
      <c r="BR22" s="29" t="str">
        <f t="shared" si="18"/>
        <v/>
      </c>
      <c r="BS22" s="27"/>
      <c r="BT22" s="27"/>
      <c r="BU22" s="28"/>
      <c r="BV22" s="27"/>
      <c r="BW22" s="27"/>
      <c r="BX22" s="28"/>
      <c r="BY22" s="27"/>
      <c r="BZ22" s="27"/>
      <c r="CA22" s="28"/>
      <c r="CB22" s="27"/>
      <c r="CC22" s="27"/>
      <c r="CD22" s="28"/>
      <c r="CE22" s="27"/>
      <c r="CF22" s="27"/>
      <c r="CG22" s="28"/>
      <c r="CH22" s="29" t="str">
        <f t="shared" si="19"/>
        <v/>
      </c>
      <c r="CI22" s="29" t="str">
        <f t="shared" si="20"/>
        <v/>
      </c>
      <c r="CJ22" s="29" t="str">
        <f t="shared" si="21"/>
        <v/>
      </c>
      <c r="CK22" s="29" t="str">
        <f t="shared" si="22"/>
        <v/>
      </c>
      <c r="CL22" s="29" t="str">
        <f t="shared" si="23"/>
        <v/>
      </c>
      <c r="CM22" s="31" t="str">
        <f t="shared" si="24"/>
        <v/>
      </c>
      <c r="CN22" s="32" t="str">
        <f t="shared" si="25"/>
        <v/>
      </c>
      <c r="CO22" s="40"/>
      <c r="CP22" s="27"/>
      <c r="CQ22" s="45" t="str">
        <f t="shared" si="26"/>
        <v/>
      </c>
      <c r="CR22" s="40"/>
      <c r="CS22" s="27"/>
      <c r="CT22" s="45" t="str">
        <f t="shared" si="27"/>
        <v/>
      </c>
      <c r="CU22" s="6"/>
      <c r="CV22" s="46" t="s">
        <v>35</v>
      </c>
      <c r="CW22" s="55" t="s">
        <v>36</v>
      </c>
      <c r="CX22" s="6"/>
      <c r="CY22" s="53"/>
      <c r="CZ22" s="53"/>
      <c r="DA22" s="53"/>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siswa terampil dalam menjelaskan makna sakramen sakramen gereja katolik, siswa terampil dalam menjelaskan makna sakramen sakramen gereja katolik, </v>
      </c>
    </row>
    <row r="23" spans="1:110" x14ac:dyDescent="0.2">
      <c r="A23" s="13"/>
      <c r="B23" s="13"/>
      <c r="C23" s="13"/>
      <c r="D23" s="13" t="str">
        <f t="shared" si="0"/>
        <v/>
      </c>
      <c r="E23" s="14" t="str">
        <f t="shared" si="1"/>
        <v/>
      </c>
      <c r="F23" s="15" t="str">
        <f t="shared" si="2"/>
        <v/>
      </c>
      <c r="G23" s="14" t="str">
        <f t="shared" si="3"/>
        <v/>
      </c>
      <c r="H23" s="14" t="str">
        <f t="shared" si="4"/>
        <v/>
      </c>
      <c r="I23" s="13" t="str">
        <f t="shared" si="5"/>
        <v/>
      </c>
      <c r="J23" s="14" t="str">
        <f t="shared" si="6"/>
        <v/>
      </c>
      <c r="K23" s="26" t="str">
        <f t="shared" si="7"/>
        <v/>
      </c>
      <c r="L23" s="14" t="str">
        <f t="shared" si="8"/>
        <v/>
      </c>
      <c r="M23" s="13" t="str">
        <f t="shared" si="9"/>
        <v/>
      </c>
      <c r="N23" s="6"/>
      <c r="O23" s="27"/>
      <c r="P23" s="27"/>
      <c r="Q23" s="28"/>
      <c r="R23" s="27"/>
      <c r="S23" s="27"/>
      <c r="T23" s="28"/>
      <c r="U23" s="27"/>
      <c r="V23" s="27"/>
      <c r="W23" s="28"/>
      <c r="X23" s="27"/>
      <c r="Y23" s="27"/>
      <c r="Z23" s="28"/>
      <c r="AA23" s="27"/>
      <c r="AB23" s="27"/>
      <c r="AC23" s="28"/>
      <c r="AD23" s="29" t="str">
        <f t="shared" si="10"/>
        <v/>
      </c>
      <c r="AE23" s="27"/>
      <c r="AF23" s="27"/>
      <c r="AG23" s="28"/>
      <c r="AH23" s="27"/>
      <c r="AI23" s="27"/>
      <c r="AJ23" s="28"/>
      <c r="AK23" s="27"/>
      <c r="AL23" s="27"/>
      <c r="AM23" s="28"/>
      <c r="AN23" s="27"/>
      <c r="AO23" s="27"/>
      <c r="AP23" s="28"/>
      <c r="AQ23" s="27"/>
      <c r="AR23" s="27"/>
      <c r="AS23" s="28"/>
      <c r="AT23" s="27"/>
      <c r="AU23" s="31" t="str">
        <f t="shared" si="11"/>
        <v/>
      </c>
      <c r="AV23" s="32" t="str">
        <f t="shared" si="12"/>
        <v/>
      </c>
      <c r="AW23" s="40"/>
      <c r="AX23" s="27"/>
      <c r="AY23" s="27"/>
      <c r="AZ23" s="28"/>
      <c r="BA23" s="27"/>
      <c r="BB23" s="27"/>
      <c r="BC23" s="28"/>
      <c r="BD23" s="27"/>
      <c r="BE23" s="27"/>
      <c r="BF23" s="28"/>
      <c r="BG23" s="27"/>
      <c r="BH23" s="27"/>
      <c r="BI23" s="28"/>
      <c r="BJ23" s="27"/>
      <c r="BK23" s="27"/>
      <c r="BL23" s="28"/>
      <c r="BM23" s="29" t="str">
        <f t="shared" si="13"/>
        <v/>
      </c>
      <c r="BN23" s="29" t="str">
        <f t="shared" si="14"/>
        <v/>
      </c>
      <c r="BO23" s="29" t="str">
        <f t="shared" si="15"/>
        <v/>
      </c>
      <c r="BP23" s="29" t="str">
        <f t="shared" si="16"/>
        <v/>
      </c>
      <c r="BQ23" s="29" t="str">
        <f t="shared" si="17"/>
        <v/>
      </c>
      <c r="BR23" s="29" t="str">
        <f t="shared" si="18"/>
        <v/>
      </c>
      <c r="BS23" s="27"/>
      <c r="BT23" s="27"/>
      <c r="BU23" s="28"/>
      <c r="BV23" s="27"/>
      <c r="BW23" s="27"/>
      <c r="BX23" s="28"/>
      <c r="BY23" s="27"/>
      <c r="BZ23" s="27"/>
      <c r="CA23" s="28"/>
      <c r="CB23" s="27"/>
      <c r="CC23" s="27"/>
      <c r="CD23" s="28"/>
      <c r="CE23" s="27"/>
      <c r="CF23" s="27"/>
      <c r="CG23" s="28"/>
      <c r="CH23" s="29" t="str">
        <f t="shared" si="19"/>
        <v/>
      </c>
      <c r="CI23" s="29" t="str">
        <f t="shared" si="20"/>
        <v/>
      </c>
      <c r="CJ23" s="29" t="str">
        <f t="shared" si="21"/>
        <v/>
      </c>
      <c r="CK23" s="29" t="str">
        <f t="shared" si="22"/>
        <v/>
      </c>
      <c r="CL23" s="29" t="str">
        <f t="shared" si="23"/>
        <v/>
      </c>
      <c r="CM23" s="31" t="str">
        <f t="shared" si="24"/>
        <v/>
      </c>
      <c r="CN23" s="32" t="str">
        <f t="shared" si="25"/>
        <v/>
      </c>
      <c r="CO23" s="40"/>
      <c r="CP23" s="27"/>
      <c r="CQ23" s="45" t="str">
        <f t="shared" si="26"/>
        <v/>
      </c>
      <c r="CR23" s="40"/>
      <c r="CS23" s="27"/>
      <c r="CT23" s="45" t="str">
        <f t="shared" si="27"/>
        <v/>
      </c>
      <c r="CU23" s="6"/>
      <c r="CV23" s="47">
        <v>1</v>
      </c>
      <c r="CW23" s="27" t="s">
        <v>58</v>
      </c>
      <c r="CX23" s="6">
        <v>5671</v>
      </c>
      <c r="CY23" s="53"/>
      <c r="CZ23" s="53"/>
      <c r="DA23" s="5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siswa terampil dalam menjelaskan makna sakramen sakramen gereja katolik, Masih perlu peningkatan keterampilan siswa terampil dalam menjelaskan makna sakramen sakramen gereja katolik.</v>
      </c>
    </row>
    <row r="24" spans="1:110" x14ac:dyDescent="0.2">
      <c r="A24" s="13"/>
      <c r="B24" s="13"/>
      <c r="C24" s="13"/>
      <c r="D24" s="13" t="str">
        <f t="shared" si="0"/>
        <v/>
      </c>
      <c r="E24" s="14" t="str">
        <f t="shared" si="1"/>
        <v/>
      </c>
      <c r="F24" s="15" t="str">
        <f t="shared" si="2"/>
        <v/>
      </c>
      <c r="G24" s="14" t="str">
        <f t="shared" si="3"/>
        <v/>
      </c>
      <c r="H24" s="14" t="str">
        <f t="shared" si="4"/>
        <v/>
      </c>
      <c r="I24" s="13" t="str">
        <f t="shared" si="5"/>
        <v/>
      </c>
      <c r="J24" s="14" t="str">
        <f t="shared" si="6"/>
        <v/>
      </c>
      <c r="K24" s="26" t="str">
        <f t="shared" si="7"/>
        <v/>
      </c>
      <c r="L24" s="14" t="str">
        <f t="shared" si="8"/>
        <v/>
      </c>
      <c r="M24" s="13" t="str">
        <f t="shared" si="9"/>
        <v/>
      </c>
      <c r="N24" s="6"/>
      <c r="O24" s="27"/>
      <c r="P24" s="27"/>
      <c r="Q24" s="28"/>
      <c r="R24" s="27"/>
      <c r="S24" s="27"/>
      <c r="T24" s="28"/>
      <c r="U24" s="27"/>
      <c r="V24" s="27"/>
      <c r="W24" s="28"/>
      <c r="X24" s="27"/>
      <c r="Y24" s="27"/>
      <c r="Z24" s="28"/>
      <c r="AA24" s="27"/>
      <c r="AB24" s="27"/>
      <c r="AC24" s="28"/>
      <c r="AD24" s="29" t="str">
        <f t="shared" si="10"/>
        <v/>
      </c>
      <c r="AE24" s="27"/>
      <c r="AF24" s="27"/>
      <c r="AG24" s="28"/>
      <c r="AH24" s="27"/>
      <c r="AI24" s="27"/>
      <c r="AJ24" s="28"/>
      <c r="AK24" s="27"/>
      <c r="AL24" s="27"/>
      <c r="AM24" s="28"/>
      <c r="AN24" s="27"/>
      <c r="AO24" s="27"/>
      <c r="AP24" s="28"/>
      <c r="AQ24" s="27"/>
      <c r="AR24" s="27"/>
      <c r="AS24" s="28"/>
      <c r="AT24" s="27"/>
      <c r="AU24" s="31" t="str">
        <f t="shared" si="11"/>
        <v/>
      </c>
      <c r="AV24" s="32" t="str">
        <f t="shared" si="12"/>
        <v/>
      </c>
      <c r="AW24" s="40"/>
      <c r="AX24" s="27"/>
      <c r="AY24" s="27"/>
      <c r="AZ24" s="28"/>
      <c r="BA24" s="27"/>
      <c r="BB24" s="27"/>
      <c r="BC24" s="28"/>
      <c r="BD24" s="27"/>
      <c r="BE24" s="27"/>
      <c r="BF24" s="28"/>
      <c r="BG24" s="27"/>
      <c r="BH24" s="27"/>
      <c r="BI24" s="28"/>
      <c r="BJ24" s="27"/>
      <c r="BK24" s="27"/>
      <c r="BL24" s="28"/>
      <c r="BM24" s="29" t="str">
        <f t="shared" si="13"/>
        <v/>
      </c>
      <c r="BN24" s="29" t="str">
        <f t="shared" si="14"/>
        <v/>
      </c>
      <c r="BO24" s="29" t="str">
        <f t="shared" si="15"/>
        <v/>
      </c>
      <c r="BP24" s="29" t="str">
        <f t="shared" si="16"/>
        <v/>
      </c>
      <c r="BQ24" s="29" t="str">
        <f t="shared" si="17"/>
        <v/>
      </c>
      <c r="BR24" s="29" t="str">
        <f t="shared" si="18"/>
        <v/>
      </c>
      <c r="BS24" s="27"/>
      <c r="BT24" s="27"/>
      <c r="BU24" s="28"/>
      <c r="BV24" s="27"/>
      <c r="BW24" s="27"/>
      <c r="BX24" s="28"/>
      <c r="BY24" s="27"/>
      <c r="BZ24" s="27"/>
      <c r="CA24" s="28"/>
      <c r="CB24" s="27"/>
      <c r="CC24" s="27"/>
      <c r="CD24" s="28"/>
      <c r="CE24" s="27"/>
      <c r="CF24" s="27"/>
      <c r="CG24" s="28"/>
      <c r="CH24" s="29" t="str">
        <f t="shared" si="19"/>
        <v/>
      </c>
      <c r="CI24" s="29" t="str">
        <f t="shared" si="20"/>
        <v/>
      </c>
      <c r="CJ24" s="29" t="str">
        <f t="shared" si="21"/>
        <v/>
      </c>
      <c r="CK24" s="29" t="str">
        <f t="shared" si="22"/>
        <v/>
      </c>
      <c r="CL24" s="29" t="str">
        <f t="shared" si="23"/>
        <v/>
      </c>
      <c r="CM24" s="31" t="str">
        <f t="shared" si="24"/>
        <v/>
      </c>
      <c r="CN24" s="32" t="str">
        <f t="shared" si="25"/>
        <v/>
      </c>
      <c r="CO24" s="40"/>
      <c r="CP24" s="27"/>
      <c r="CQ24" s="45" t="str">
        <f t="shared" si="26"/>
        <v/>
      </c>
      <c r="CR24" s="40"/>
      <c r="CS24" s="27"/>
      <c r="CT24" s="45" t="str">
        <f t="shared" si="27"/>
        <v/>
      </c>
      <c r="CU24" s="6"/>
      <c r="CV24" s="47">
        <v>2</v>
      </c>
      <c r="CW24" s="27" t="s">
        <v>58</v>
      </c>
      <c r="CX24" s="6">
        <v>5672</v>
      </c>
      <c r="CY24" s="53"/>
      <c r="CZ24" s="53"/>
      <c r="DA24" s="5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siswa terampil dalam menjelaskan makna sakramen sakramen gereja katolik, Masih perlu peningkatan keterampilan siswa terampil dalam menjelaskan makna sakramen sakramen gereja katolik.</v>
      </c>
    </row>
    <row r="25" spans="1:110" x14ac:dyDescent="0.2">
      <c r="A25" s="13"/>
      <c r="B25" s="13"/>
      <c r="C25" s="13"/>
      <c r="D25" s="13" t="str">
        <f t="shared" si="0"/>
        <v/>
      </c>
      <c r="E25" s="14" t="str">
        <f t="shared" si="1"/>
        <v/>
      </c>
      <c r="F25" s="15" t="str">
        <f t="shared" si="2"/>
        <v/>
      </c>
      <c r="G25" s="14" t="str">
        <f t="shared" si="3"/>
        <v/>
      </c>
      <c r="H25" s="14" t="str">
        <f t="shared" si="4"/>
        <v/>
      </c>
      <c r="I25" s="13" t="str">
        <f t="shared" si="5"/>
        <v/>
      </c>
      <c r="J25" s="14" t="str">
        <f t="shared" si="6"/>
        <v/>
      </c>
      <c r="K25" s="26" t="str">
        <f t="shared" si="7"/>
        <v/>
      </c>
      <c r="L25" s="14" t="str">
        <f t="shared" si="8"/>
        <v/>
      </c>
      <c r="M25" s="13" t="str">
        <f t="shared" si="9"/>
        <v/>
      </c>
      <c r="N25" s="6"/>
      <c r="O25" s="27"/>
      <c r="P25" s="27"/>
      <c r="Q25" s="28"/>
      <c r="R25" s="27"/>
      <c r="S25" s="27"/>
      <c r="T25" s="28"/>
      <c r="U25" s="27"/>
      <c r="V25" s="27"/>
      <c r="W25" s="28"/>
      <c r="X25" s="27"/>
      <c r="Y25" s="27"/>
      <c r="Z25" s="28"/>
      <c r="AA25" s="27"/>
      <c r="AB25" s="27"/>
      <c r="AC25" s="28"/>
      <c r="AD25" s="29" t="str">
        <f t="shared" si="10"/>
        <v/>
      </c>
      <c r="AE25" s="27"/>
      <c r="AF25" s="27"/>
      <c r="AG25" s="28"/>
      <c r="AH25" s="27"/>
      <c r="AI25" s="27"/>
      <c r="AJ25" s="28"/>
      <c r="AK25" s="27"/>
      <c r="AL25" s="27"/>
      <c r="AM25" s="28"/>
      <c r="AN25" s="27"/>
      <c r="AO25" s="27"/>
      <c r="AP25" s="28"/>
      <c r="AQ25" s="27"/>
      <c r="AR25" s="27"/>
      <c r="AS25" s="28"/>
      <c r="AT25" s="27"/>
      <c r="AU25" s="31" t="str">
        <f t="shared" si="11"/>
        <v/>
      </c>
      <c r="AV25" s="32" t="str">
        <f t="shared" si="12"/>
        <v/>
      </c>
      <c r="AW25" s="40"/>
      <c r="AX25" s="27"/>
      <c r="AY25" s="27"/>
      <c r="AZ25" s="28"/>
      <c r="BA25" s="27"/>
      <c r="BB25" s="27"/>
      <c r="BC25" s="28"/>
      <c r="BD25" s="27"/>
      <c r="BE25" s="27"/>
      <c r="BF25" s="28"/>
      <c r="BG25" s="27"/>
      <c r="BH25" s="27"/>
      <c r="BI25" s="28"/>
      <c r="BJ25" s="27"/>
      <c r="BK25" s="27"/>
      <c r="BL25" s="28"/>
      <c r="BM25" s="29" t="str">
        <f t="shared" si="13"/>
        <v/>
      </c>
      <c r="BN25" s="29" t="str">
        <f t="shared" si="14"/>
        <v/>
      </c>
      <c r="BO25" s="29" t="str">
        <f t="shared" si="15"/>
        <v/>
      </c>
      <c r="BP25" s="29" t="str">
        <f t="shared" si="16"/>
        <v/>
      </c>
      <c r="BQ25" s="29" t="str">
        <f t="shared" si="17"/>
        <v/>
      </c>
      <c r="BR25" s="29" t="str">
        <f t="shared" si="18"/>
        <v/>
      </c>
      <c r="BS25" s="27"/>
      <c r="BT25" s="27"/>
      <c r="BU25" s="28"/>
      <c r="BV25" s="27"/>
      <c r="BW25" s="27"/>
      <c r="BX25" s="28"/>
      <c r="BY25" s="27"/>
      <c r="BZ25" s="27"/>
      <c r="CA25" s="28"/>
      <c r="CB25" s="27"/>
      <c r="CC25" s="27"/>
      <c r="CD25" s="28"/>
      <c r="CE25" s="27"/>
      <c r="CF25" s="27"/>
      <c r="CG25" s="28"/>
      <c r="CH25" s="29" t="str">
        <f t="shared" si="19"/>
        <v/>
      </c>
      <c r="CI25" s="29" t="str">
        <f t="shared" si="20"/>
        <v/>
      </c>
      <c r="CJ25" s="29" t="str">
        <f t="shared" si="21"/>
        <v/>
      </c>
      <c r="CK25" s="29" t="str">
        <f t="shared" si="22"/>
        <v/>
      </c>
      <c r="CL25" s="29" t="str">
        <f t="shared" si="23"/>
        <v/>
      </c>
      <c r="CM25" s="31" t="str">
        <f t="shared" si="24"/>
        <v/>
      </c>
      <c r="CN25" s="32" t="str">
        <f t="shared" si="25"/>
        <v/>
      </c>
      <c r="CO25" s="40"/>
      <c r="CP25" s="27"/>
      <c r="CQ25" s="45" t="str">
        <f t="shared" si="26"/>
        <v/>
      </c>
      <c r="CR25" s="40"/>
      <c r="CS25" s="27"/>
      <c r="CT25" s="45" t="str">
        <f t="shared" si="27"/>
        <v/>
      </c>
      <c r="CU25" s="6"/>
      <c r="CV25" s="47">
        <v>3</v>
      </c>
      <c r="CW25" s="27"/>
      <c r="CX25" s="6">
        <v>5673</v>
      </c>
      <c r="CY25" s="81" t="s">
        <v>56</v>
      </c>
      <c r="CZ25" s="81"/>
      <c r="DA25" s="81"/>
      <c r="DE25">
        <v>3</v>
      </c>
      <c r="DF25"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siswa terampil dalam menjelaskan makna sakramen sakramen gereja katolik, siswa terampil dalam menjelaskan makna sakramen sakramen gereja katolik, </v>
      </c>
    </row>
    <row r="26" spans="1:110" x14ac:dyDescent="0.2">
      <c r="A26" s="13"/>
      <c r="B26" s="13"/>
      <c r="C26" s="13"/>
      <c r="D26" s="13" t="str">
        <f t="shared" si="0"/>
        <v/>
      </c>
      <c r="E26" s="14" t="str">
        <f t="shared" si="1"/>
        <v/>
      </c>
      <c r="F26" s="15" t="str">
        <f t="shared" si="2"/>
        <v/>
      </c>
      <c r="G26" s="14" t="str">
        <f t="shared" si="3"/>
        <v/>
      </c>
      <c r="H26" s="14" t="str">
        <f t="shared" si="4"/>
        <v/>
      </c>
      <c r="I26" s="13" t="str">
        <f t="shared" si="5"/>
        <v/>
      </c>
      <c r="J26" s="14" t="str">
        <f t="shared" si="6"/>
        <v/>
      </c>
      <c r="K26" s="26" t="str">
        <f t="shared" si="7"/>
        <v/>
      </c>
      <c r="L26" s="14" t="str">
        <f t="shared" si="8"/>
        <v/>
      </c>
      <c r="M26" s="13" t="str">
        <f t="shared" si="9"/>
        <v/>
      </c>
      <c r="N26" s="6"/>
      <c r="O26" s="27"/>
      <c r="P26" s="27"/>
      <c r="Q26" s="28"/>
      <c r="R26" s="27"/>
      <c r="S26" s="27"/>
      <c r="T26" s="28"/>
      <c r="U26" s="27"/>
      <c r="V26" s="27"/>
      <c r="W26" s="28"/>
      <c r="X26" s="27"/>
      <c r="Y26" s="27"/>
      <c r="Z26" s="28"/>
      <c r="AA26" s="27"/>
      <c r="AB26" s="27"/>
      <c r="AC26" s="28"/>
      <c r="AD26" s="29" t="str">
        <f t="shared" si="10"/>
        <v/>
      </c>
      <c r="AE26" s="27"/>
      <c r="AF26" s="27"/>
      <c r="AG26" s="28"/>
      <c r="AH26" s="27"/>
      <c r="AI26" s="27"/>
      <c r="AJ26" s="28"/>
      <c r="AK26" s="27"/>
      <c r="AL26" s="27"/>
      <c r="AM26" s="28"/>
      <c r="AN26" s="27"/>
      <c r="AO26" s="27"/>
      <c r="AP26" s="28"/>
      <c r="AQ26" s="27"/>
      <c r="AR26" s="27"/>
      <c r="AS26" s="28"/>
      <c r="AT26" s="27"/>
      <c r="AU26" s="31" t="str">
        <f t="shared" si="11"/>
        <v/>
      </c>
      <c r="AV26" s="32" t="str">
        <f t="shared" si="12"/>
        <v/>
      </c>
      <c r="AW26" s="40"/>
      <c r="AX26" s="27"/>
      <c r="AY26" s="27"/>
      <c r="AZ26" s="28"/>
      <c r="BA26" s="27"/>
      <c r="BB26" s="27"/>
      <c r="BC26" s="28"/>
      <c r="BD26" s="27"/>
      <c r="BE26" s="27"/>
      <c r="BF26" s="28"/>
      <c r="BG26" s="27"/>
      <c r="BH26" s="27"/>
      <c r="BI26" s="28"/>
      <c r="BJ26" s="27"/>
      <c r="BK26" s="27"/>
      <c r="BL26" s="28"/>
      <c r="BM26" s="29" t="str">
        <f t="shared" si="13"/>
        <v/>
      </c>
      <c r="BN26" s="29" t="str">
        <f t="shared" si="14"/>
        <v/>
      </c>
      <c r="BO26" s="29" t="str">
        <f t="shared" si="15"/>
        <v/>
      </c>
      <c r="BP26" s="29" t="str">
        <f t="shared" si="16"/>
        <v/>
      </c>
      <c r="BQ26" s="29" t="str">
        <f t="shared" si="17"/>
        <v/>
      </c>
      <c r="BR26" s="29" t="str">
        <f t="shared" si="18"/>
        <v/>
      </c>
      <c r="BS26" s="27"/>
      <c r="BT26" s="27"/>
      <c r="BU26" s="28"/>
      <c r="BV26" s="27"/>
      <c r="BW26" s="27"/>
      <c r="BX26" s="28"/>
      <c r="BY26" s="27"/>
      <c r="BZ26" s="27"/>
      <c r="CA26" s="28"/>
      <c r="CB26" s="27"/>
      <c r="CC26" s="27"/>
      <c r="CD26" s="28"/>
      <c r="CE26" s="27"/>
      <c r="CF26" s="27"/>
      <c r="CG26" s="28"/>
      <c r="CH26" s="29" t="str">
        <f t="shared" si="19"/>
        <v/>
      </c>
      <c r="CI26" s="29" t="str">
        <f t="shared" si="20"/>
        <v/>
      </c>
      <c r="CJ26" s="29" t="str">
        <f t="shared" si="21"/>
        <v/>
      </c>
      <c r="CK26" s="29" t="str">
        <f t="shared" si="22"/>
        <v/>
      </c>
      <c r="CL26" s="29" t="str">
        <f t="shared" si="23"/>
        <v/>
      </c>
      <c r="CM26" s="31" t="str">
        <f t="shared" si="24"/>
        <v/>
      </c>
      <c r="CN26" s="32" t="str">
        <f t="shared" si="25"/>
        <v/>
      </c>
      <c r="CO26" s="40"/>
      <c r="CP26" s="27"/>
      <c r="CQ26" s="45" t="str">
        <f t="shared" si="26"/>
        <v/>
      </c>
      <c r="CR26" s="40"/>
      <c r="CS26" s="27"/>
      <c r="CT26" s="45" t="str">
        <f t="shared" si="27"/>
        <v/>
      </c>
      <c r="CU26" s="6"/>
      <c r="CV26" s="47">
        <v>4</v>
      </c>
      <c r="CW26" s="27"/>
      <c r="CX26" s="6">
        <v>5674</v>
      </c>
      <c r="CY26" s="56" t="s">
        <v>49</v>
      </c>
      <c r="CZ26" s="57" t="s">
        <v>50</v>
      </c>
      <c r="DA26" s="57" t="s">
        <v>51</v>
      </c>
      <c r="DE26">
        <v>4</v>
      </c>
      <c r="DF26"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siswa terampil dalam menjelaskan makna sakramen sakramen gereja katolik, siswa terampil dalam menjelaskan makna sakramen sakramen gereja katolik, </v>
      </c>
    </row>
    <row r="27" spans="1:110" x14ac:dyDescent="0.2">
      <c r="A27" s="13"/>
      <c r="B27" s="13"/>
      <c r="C27" s="13"/>
      <c r="D27" s="13" t="str">
        <f t="shared" si="0"/>
        <v/>
      </c>
      <c r="E27" s="14" t="str">
        <f t="shared" si="1"/>
        <v/>
      </c>
      <c r="F27" s="15" t="str">
        <f t="shared" si="2"/>
        <v/>
      </c>
      <c r="G27" s="14" t="str">
        <f t="shared" si="3"/>
        <v/>
      </c>
      <c r="H27" s="14" t="str">
        <f t="shared" si="4"/>
        <v/>
      </c>
      <c r="I27" s="13" t="str">
        <f t="shared" si="5"/>
        <v/>
      </c>
      <c r="J27" s="14" t="str">
        <f t="shared" si="6"/>
        <v/>
      </c>
      <c r="K27" s="26" t="str">
        <f t="shared" si="7"/>
        <v/>
      </c>
      <c r="L27" s="14" t="str">
        <f t="shared" si="8"/>
        <v/>
      </c>
      <c r="M27" s="13" t="str">
        <f t="shared" si="9"/>
        <v/>
      </c>
      <c r="N27" s="6"/>
      <c r="O27" s="27"/>
      <c r="P27" s="27"/>
      <c r="Q27" s="28"/>
      <c r="R27" s="27"/>
      <c r="S27" s="27"/>
      <c r="T27" s="28"/>
      <c r="U27" s="27"/>
      <c r="V27" s="27"/>
      <c r="W27" s="28"/>
      <c r="X27" s="27"/>
      <c r="Y27" s="27"/>
      <c r="Z27" s="28"/>
      <c r="AA27" s="27"/>
      <c r="AB27" s="27"/>
      <c r="AC27" s="28"/>
      <c r="AD27" s="29" t="str">
        <f t="shared" si="10"/>
        <v/>
      </c>
      <c r="AE27" s="27"/>
      <c r="AF27" s="27"/>
      <c r="AG27" s="28"/>
      <c r="AH27" s="27"/>
      <c r="AI27" s="27"/>
      <c r="AJ27" s="28"/>
      <c r="AK27" s="27"/>
      <c r="AL27" s="27"/>
      <c r="AM27" s="28"/>
      <c r="AN27" s="27"/>
      <c r="AO27" s="27"/>
      <c r="AP27" s="28"/>
      <c r="AQ27" s="27"/>
      <c r="AR27" s="27"/>
      <c r="AS27" s="28"/>
      <c r="AT27" s="27"/>
      <c r="AU27" s="31" t="str">
        <f t="shared" si="11"/>
        <v/>
      </c>
      <c r="AV27" s="32" t="str">
        <f t="shared" si="12"/>
        <v/>
      </c>
      <c r="AW27" s="40"/>
      <c r="AX27" s="27"/>
      <c r="AY27" s="27"/>
      <c r="AZ27" s="28"/>
      <c r="BA27" s="27"/>
      <c r="BB27" s="27"/>
      <c r="BC27" s="28"/>
      <c r="BD27" s="27"/>
      <c r="BE27" s="27"/>
      <c r="BF27" s="28"/>
      <c r="BG27" s="27"/>
      <c r="BH27" s="27"/>
      <c r="BI27" s="28"/>
      <c r="BJ27" s="27"/>
      <c r="BK27" s="27"/>
      <c r="BL27" s="28"/>
      <c r="BM27" s="29" t="str">
        <f t="shared" si="13"/>
        <v/>
      </c>
      <c r="BN27" s="29" t="str">
        <f t="shared" si="14"/>
        <v/>
      </c>
      <c r="BO27" s="29" t="str">
        <f t="shared" si="15"/>
        <v/>
      </c>
      <c r="BP27" s="29" t="str">
        <f t="shared" si="16"/>
        <v/>
      </c>
      <c r="BQ27" s="29" t="str">
        <f t="shared" si="17"/>
        <v/>
      </c>
      <c r="BR27" s="29" t="str">
        <f t="shared" si="18"/>
        <v/>
      </c>
      <c r="BS27" s="27"/>
      <c r="BT27" s="27"/>
      <c r="BU27" s="28"/>
      <c r="BV27" s="27"/>
      <c r="BW27" s="27"/>
      <c r="BX27" s="28"/>
      <c r="BY27" s="27"/>
      <c r="BZ27" s="27"/>
      <c r="CA27" s="28"/>
      <c r="CB27" s="27"/>
      <c r="CC27" s="27"/>
      <c r="CD27" s="28"/>
      <c r="CE27" s="27"/>
      <c r="CF27" s="27"/>
      <c r="CG27" s="28"/>
      <c r="CH27" s="29" t="str">
        <f t="shared" si="19"/>
        <v/>
      </c>
      <c r="CI27" s="29" t="str">
        <f t="shared" si="20"/>
        <v/>
      </c>
      <c r="CJ27" s="29" t="str">
        <f t="shared" si="21"/>
        <v/>
      </c>
      <c r="CK27" s="29" t="str">
        <f t="shared" si="22"/>
        <v/>
      </c>
      <c r="CL27" s="29" t="str">
        <f t="shared" si="23"/>
        <v/>
      </c>
      <c r="CM27" s="31" t="str">
        <f t="shared" si="24"/>
        <v/>
      </c>
      <c r="CN27" s="32" t="str">
        <f t="shared" si="25"/>
        <v/>
      </c>
      <c r="CO27" s="40"/>
      <c r="CP27" s="27"/>
      <c r="CQ27" s="45" t="str">
        <f t="shared" si="26"/>
        <v/>
      </c>
      <c r="CR27" s="40"/>
      <c r="CS27" s="27"/>
      <c r="CT27" s="45" t="str">
        <f t="shared" si="27"/>
        <v/>
      </c>
      <c r="CU27" s="6"/>
      <c r="CV27" s="47">
        <v>5</v>
      </c>
      <c r="CW27" s="27"/>
      <c r="CX27" s="6">
        <v>5675</v>
      </c>
      <c r="CY27" s="50">
        <v>0</v>
      </c>
      <c r="CZ27" s="51">
        <v>69</v>
      </c>
      <c r="DA27" s="58" t="s">
        <v>52</v>
      </c>
      <c r="DE27">
        <v>5</v>
      </c>
      <c r="DF27"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siswa terampil dalam menjelaskan makna sakramen sakramen gereja katolik, siswa terampil dalam menjelaskan makna sakramen sakramen gereja katolik, </v>
      </c>
    </row>
    <row r="28" spans="1:110" x14ac:dyDescent="0.2">
      <c r="A28" s="13"/>
      <c r="B28" s="13"/>
      <c r="C28" s="13"/>
      <c r="D28" s="13" t="str">
        <f t="shared" si="0"/>
        <v/>
      </c>
      <c r="E28" s="14" t="str">
        <f t="shared" si="1"/>
        <v/>
      </c>
      <c r="F28" s="15" t="str">
        <f t="shared" si="2"/>
        <v/>
      </c>
      <c r="G28" s="14" t="str">
        <f t="shared" si="3"/>
        <v/>
      </c>
      <c r="H28" s="14" t="str">
        <f t="shared" si="4"/>
        <v/>
      </c>
      <c r="I28" s="13" t="str">
        <f t="shared" si="5"/>
        <v/>
      </c>
      <c r="J28" s="14" t="str">
        <f t="shared" si="6"/>
        <v/>
      </c>
      <c r="K28" s="26" t="str">
        <f t="shared" si="7"/>
        <v/>
      </c>
      <c r="L28" s="14" t="str">
        <f t="shared" si="8"/>
        <v/>
      </c>
      <c r="M28" s="13" t="str">
        <f t="shared" si="9"/>
        <v/>
      </c>
      <c r="N28" s="6"/>
      <c r="O28" s="27"/>
      <c r="P28" s="27"/>
      <c r="Q28" s="28"/>
      <c r="R28" s="27"/>
      <c r="S28" s="27"/>
      <c r="T28" s="28"/>
      <c r="U28" s="27"/>
      <c r="V28" s="27"/>
      <c r="W28" s="28"/>
      <c r="X28" s="27"/>
      <c r="Y28" s="27"/>
      <c r="Z28" s="28"/>
      <c r="AA28" s="27"/>
      <c r="AB28" s="27"/>
      <c r="AC28" s="28"/>
      <c r="AD28" s="29" t="str">
        <f t="shared" si="10"/>
        <v/>
      </c>
      <c r="AE28" s="27"/>
      <c r="AF28" s="27"/>
      <c r="AG28" s="28"/>
      <c r="AH28" s="27"/>
      <c r="AI28" s="27"/>
      <c r="AJ28" s="28"/>
      <c r="AK28" s="27"/>
      <c r="AL28" s="27"/>
      <c r="AM28" s="28"/>
      <c r="AN28" s="27"/>
      <c r="AO28" s="27"/>
      <c r="AP28" s="28"/>
      <c r="AQ28" s="27"/>
      <c r="AR28" s="27"/>
      <c r="AS28" s="28"/>
      <c r="AT28" s="27"/>
      <c r="AU28" s="31" t="str">
        <f t="shared" si="11"/>
        <v/>
      </c>
      <c r="AV28" s="32" t="str">
        <f t="shared" si="12"/>
        <v/>
      </c>
      <c r="AW28" s="40"/>
      <c r="AX28" s="27"/>
      <c r="AY28" s="27"/>
      <c r="AZ28" s="28"/>
      <c r="BA28" s="27"/>
      <c r="BB28" s="27"/>
      <c r="BC28" s="28"/>
      <c r="BD28" s="27"/>
      <c r="BE28" s="27"/>
      <c r="BF28" s="28"/>
      <c r="BG28" s="27"/>
      <c r="BH28" s="27"/>
      <c r="BI28" s="28"/>
      <c r="BJ28" s="27"/>
      <c r="BK28" s="27"/>
      <c r="BL28" s="28"/>
      <c r="BM28" s="29" t="str">
        <f t="shared" si="13"/>
        <v/>
      </c>
      <c r="BN28" s="29" t="str">
        <f t="shared" si="14"/>
        <v/>
      </c>
      <c r="BO28" s="29" t="str">
        <f t="shared" si="15"/>
        <v/>
      </c>
      <c r="BP28" s="29" t="str">
        <f t="shared" si="16"/>
        <v/>
      </c>
      <c r="BQ28" s="29" t="str">
        <f t="shared" si="17"/>
        <v/>
      </c>
      <c r="BR28" s="29" t="str">
        <f t="shared" si="18"/>
        <v/>
      </c>
      <c r="BS28" s="27"/>
      <c r="BT28" s="27"/>
      <c r="BU28" s="28"/>
      <c r="BV28" s="27"/>
      <c r="BW28" s="27"/>
      <c r="BX28" s="28"/>
      <c r="BY28" s="27"/>
      <c r="BZ28" s="27"/>
      <c r="CA28" s="28"/>
      <c r="CB28" s="27"/>
      <c r="CC28" s="27"/>
      <c r="CD28" s="28"/>
      <c r="CE28" s="27"/>
      <c r="CF28" s="27"/>
      <c r="CG28" s="28"/>
      <c r="CH28" s="29" t="str">
        <f t="shared" si="19"/>
        <v/>
      </c>
      <c r="CI28" s="29" t="str">
        <f t="shared" si="20"/>
        <v/>
      </c>
      <c r="CJ28" s="29" t="str">
        <f t="shared" si="21"/>
        <v/>
      </c>
      <c r="CK28" s="29" t="str">
        <f t="shared" si="22"/>
        <v/>
      </c>
      <c r="CL28" s="29" t="str">
        <f t="shared" si="23"/>
        <v/>
      </c>
      <c r="CM28" s="31" t="str">
        <f t="shared" si="24"/>
        <v/>
      </c>
      <c r="CN28" s="32" t="str">
        <f t="shared" si="25"/>
        <v/>
      </c>
      <c r="CO28" s="40"/>
      <c r="CP28" s="27"/>
      <c r="CQ28" s="45" t="str">
        <f t="shared" si="26"/>
        <v/>
      </c>
      <c r="CR28" s="40"/>
      <c r="CS28" s="27"/>
      <c r="CT28" s="45" t="str">
        <f t="shared" si="27"/>
        <v/>
      </c>
      <c r="CU28" s="6"/>
      <c r="CV28" s="47">
        <v>6</v>
      </c>
      <c r="CW28" s="27"/>
      <c r="CX28" s="6">
        <v>5676</v>
      </c>
      <c r="CY28" s="50">
        <v>70</v>
      </c>
      <c r="CZ28" s="52">
        <v>79</v>
      </c>
      <c r="DA28" s="59" t="s">
        <v>53</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siswa terampil dalam menjelaskan makna sakramen sakramen gereja katolik, siswa terampil dalam menjelaskan makna sakramen sakramen gereja katolik, </v>
      </c>
    </row>
    <row r="29" spans="1:110" x14ac:dyDescent="0.2">
      <c r="A29" s="13"/>
      <c r="B29" s="13"/>
      <c r="C29" s="13"/>
      <c r="D29" s="13" t="str">
        <f t="shared" si="0"/>
        <v/>
      </c>
      <c r="E29" s="14" t="str">
        <f t="shared" si="1"/>
        <v/>
      </c>
      <c r="F29" s="15" t="str">
        <f t="shared" si="2"/>
        <v/>
      </c>
      <c r="G29" s="14" t="str">
        <f t="shared" si="3"/>
        <v/>
      </c>
      <c r="H29" s="14" t="str">
        <f t="shared" si="4"/>
        <v/>
      </c>
      <c r="I29" s="13" t="str">
        <f t="shared" si="5"/>
        <v/>
      </c>
      <c r="J29" s="14" t="str">
        <f t="shared" si="6"/>
        <v/>
      </c>
      <c r="K29" s="26" t="str">
        <f t="shared" si="7"/>
        <v/>
      </c>
      <c r="L29" s="14" t="str">
        <f t="shared" si="8"/>
        <v/>
      </c>
      <c r="M29" s="13" t="str">
        <f t="shared" si="9"/>
        <v/>
      </c>
      <c r="N29" s="6"/>
      <c r="O29" s="27"/>
      <c r="P29" s="27"/>
      <c r="Q29" s="28"/>
      <c r="R29" s="27"/>
      <c r="S29" s="27"/>
      <c r="T29" s="28"/>
      <c r="U29" s="27"/>
      <c r="V29" s="27"/>
      <c r="W29" s="28"/>
      <c r="X29" s="27"/>
      <c r="Y29" s="27"/>
      <c r="Z29" s="28"/>
      <c r="AA29" s="27"/>
      <c r="AB29" s="27"/>
      <c r="AC29" s="28"/>
      <c r="AD29" s="29" t="str">
        <f t="shared" si="10"/>
        <v/>
      </c>
      <c r="AE29" s="27"/>
      <c r="AF29" s="27"/>
      <c r="AG29" s="28"/>
      <c r="AH29" s="27"/>
      <c r="AI29" s="27"/>
      <c r="AJ29" s="28"/>
      <c r="AK29" s="27"/>
      <c r="AL29" s="27"/>
      <c r="AM29" s="28"/>
      <c r="AN29" s="27"/>
      <c r="AO29" s="27"/>
      <c r="AP29" s="28"/>
      <c r="AQ29" s="27"/>
      <c r="AR29" s="27"/>
      <c r="AS29" s="28"/>
      <c r="AT29" s="27"/>
      <c r="AU29" s="31" t="str">
        <f t="shared" si="11"/>
        <v/>
      </c>
      <c r="AV29" s="32" t="str">
        <f t="shared" si="12"/>
        <v/>
      </c>
      <c r="AW29" s="40"/>
      <c r="AX29" s="27"/>
      <c r="AY29" s="27"/>
      <c r="AZ29" s="28"/>
      <c r="BA29" s="27"/>
      <c r="BB29" s="27"/>
      <c r="BC29" s="28"/>
      <c r="BD29" s="27"/>
      <c r="BE29" s="27"/>
      <c r="BF29" s="28"/>
      <c r="BG29" s="27"/>
      <c r="BH29" s="27"/>
      <c r="BI29" s="28"/>
      <c r="BJ29" s="27"/>
      <c r="BK29" s="27"/>
      <c r="BL29" s="28"/>
      <c r="BM29" s="29" t="str">
        <f t="shared" si="13"/>
        <v/>
      </c>
      <c r="BN29" s="29" t="str">
        <f t="shared" si="14"/>
        <v/>
      </c>
      <c r="BO29" s="29" t="str">
        <f t="shared" si="15"/>
        <v/>
      </c>
      <c r="BP29" s="29" t="str">
        <f t="shared" si="16"/>
        <v/>
      </c>
      <c r="BQ29" s="29" t="str">
        <f t="shared" si="17"/>
        <v/>
      </c>
      <c r="BR29" s="29" t="str">
        <f t="shared" si="18"/>
        <v/>
      </c>
      <c r="BS29" s="27"/>
      <c r="BT29" s="27"/>
      <c r="BU29" s="28"/>
      <c r="BV29" s="27"/>
      <c r="BW29" s="27"/>
      <c r="BX29" s="28"/>
      <c r="BY29" s="27"/>
      <c r="BZ29" s="27"/>
      <c r="CA29" s="28"/>
      <c r="CB29" s="27"/>
      <c r="CC29" s="27"/>
      <c r="CD29" s="28"/>
      <c r="CE29" s="27"/>
      <c r="CF29" s="27"/>
      <c r="CG29" s="28"/>
      <c r="CH29" s="29" t="str">
        <f t="shared" si="19"/>
        <v/>
      </c>
      <c r="CI29" s="29" t="str">
        <f t="shared" si="20"/>
        <v/>
      </c>
      <c r="CJ29" s="29" t="str">
        <f t="shared" si="21"/>
        <v/>
      </c>
      <c r="CK29" s="29" t="str">
        <f t="shared" si="22"/>
        <v/>
      </c>
      <c r="CL29" s="29" t="str">
        <f t="shared" si="23"/>
        <v/>
      </c>
      <c r="CM29" s="31" t="str">
        <f t="shared" si="24"/>
        <v/>
      </c>
      <c r="CN29" s="32" t="str">
        <f t="shared" si="25"/>
        <v/>
      </c>
      <c r="CO29" s="40"/>
      <c r="CP29" s="27"/>
      <c r="CQ29" s="45" t="str">
        <f t="shared" si="26"/>
        <v/>
      </c>
      <c r="CR29" s="40"/>
      <c r="CS29" s="27"/>
      <c r="CT29" s="45" t="str">
        <f t="shared" si="27"/>
        <v/>
      </c>
      <c r="CU29" s="6"/>
      <c r="CV29" s="47">
        <v>7</v>
      </c>
      <c r="CW29" s="27"/>
      <c r="CX29" s="6">
        <v>5677</v>
      </c>
      <c r="CY29" s="50">
        <v>80</v>
      </c>
      <c r="CZ29" s="52">
        <v>89</v>
      </c>
      <c r="DA29" s="59" t="s">
        <v>54</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siswa terampil dalam menjelaskan makna sakramen sakramen gereja katolik, siswa terampil dalam menjelaskan makna sakramen sakramen gereja katolik, </v>
      </c>
    </row>
    <row r="30" spans="1:110" x14ac:dyDescent="0.2">
      <c r="A30" s="13"/>
      <c r="B30" s="13"/>
      <c r="C30" s="13"/>
      <c r="D30" s="13" t="str">
        <f t="shared" si="0"/>
        <v/>
      </c>
      <c r="E30" s="14" t="str">
        <f t="shared" si="1"/>
        <v/>
      </c>
      <c r="F30" s="15" t="str">
        <f t="shared" si="2"/>
        <v/>
      </c>
      <c r="G30" s="14" t="str">
        <f t="shared" si="3"/>
        <v/>
      </c>
      <c r="H30" s="14" t="str">
        <f t="shared" si="4"/>
        <v/>
      </c>
      <c r="I30" s="13" t="str">
        <f t="shared" si="5"/>
        <v/>
      </c>
      <c r="J30" s="14" t="str">
        <f t="shared" si="6"/>
        <v/>
      </c>
      <c r="K30" s="26" t="str">
        <f t="shared" si="7"/>
        <v/>
      </c>
      <c r="L30" s="14" t="str">
        <f t="shared" si="8"/>
        <v/>
      </c>
      <c r="M30" s="13" t="str">
        <f t="shared" si="9"/>
        <v/>
      </c>
      <c r="N30" s="6"/>
      <c r="O30" s="27"/>
      <c r="P30" s="27"/>
      <c r="Q30" s="28"/>
      <c r="R30" s="27"/>
      <c r="S30" s="27"/>
      <c r="T30" s="28"/>
      <c r="U30" s="27"/>
      <c r="V30" s="27"/>
      <c r="W30" s="28"/>
      <c r="X30" s="27"/>
      <c r="Y30" s="27"/>
      <c r="Z30" s="28"/>
      <c r="AA30" s="27"/>
      <c r="AB30" s="27"/>
      <c r="AC30" s="28"/>
      <c r="AD30" s="29" t="str">
        <f t="shared" si="10"/>
        <v/>
      </c>
      <c r="AE30" s="27"/>
      <c r="AF30" s="27"/>
      <c r="AG30" s="28"/>
      <c r="AH30" s="27"/>
      <c r="AI30" s="27"/>
      <c r="AJ30" s="28"/>
      <c r="AK30" s="27"/>
      <c r="AL30" s="27"/>
      <c r="AM30" s="28"/>
      <c r="AN30" s="27"/>
      <c r="AO30" s="27"/>
      <c r="AP30" s="28"/>
      <c r="AQ30" s="27"/>
      <c r="AR30" s="27"/>
      <c r="AS30" s="28"/>
      <c r="AT30" s="27"/>
      <c r="AU30" s="31" t="str">
        <f t="shared" si="11"/>
        <v/>
      </c>
      <c r="AV30" s="32" t="str">
        <f t="shared" si="12"/>
        <v/>
      </c>
      <c r="AW30" s="40"/>
      <c r="AX30" s="27"/>
      <c r="AY30" s="27"/>
      <c r="AZ30" s="28"/>
      <c r="BA30" s="27"/>
      <c r="BB30" s="27"/>
      <c r="BC30" s="28"/>
      <c r="BD30" s="27"/>
      <c r="BE30" s="27"/>
      <c r="BF30" s="28"/>
      <c r="BG30" s="27"/>
      <c r="BH30" s="27"/>
      <c r="BI30" s="28"/>
      <c r="BJ30" s="27"/>
      <c r="BK30" s="27"/>
      <c r="BL30" s="28"/>
      <c r="BM30" s="29" t="str">
        <f t="shared" si="13"/>
        <v/>
      </c>
      <c r="BN30" s="29" t="str">
        <f t="shared" si="14"/>
        <v/>
      </c>
      <c r="BO30" s="29" t="str">
        <f t="shared" si="15"/>
        <v/>
      </c>
      <c r="BP30" s="29" t="str">
        <f t="shared" si="16"/>
        <v/>
      </c>
      <c r="BQ30" s="29" t="str">
        <f t="shared" si="17"/>
        <v/>
      </c>
      <c r="BR30" s="29" t="str">
        <f t="shared" si="18"/>
        <v/>
      </c>
      <c r="BS30" s="27"/>
      <c r="BT30" s="27"/>
      <c r="BU30" s="28"/>
      <c r="BV30" s="27"/>
      <c r="BW30" s="27"/>
      <c r="BX30" s="28"/>
      <c r="BY30" s="27"/>
      <c r="BZ30" s="27"/>
      <c r="CA30" s="28"/>
      <c r="CB30" s="27"/>
      <c r="CC30" s="27"/>
      <c r="CD30" s="28"/>
      <c r="CE30" s="27"/>
      <c r="CF30" s="27"/>
      <c r="CG30" s="28"/>
      <c r="CH30" s="29" t="str">
        <f t="shared" si="19"/>
        <v/>
      </c>
      <c r="CI30" s="29" t="str">
        <f t="shared" si="20"/>
        <v/>
      </c>
      <c r="CJ30" s="29" t="str">
        <f t="shared" si="21"/>
        <v/>
      </c>
      <c r="CK30" s="29" t="str">
        <f t="shared" si="22"/>
        <v/>
      </c>
      <c r="CL30" s="29" t="str">
        <f t="shared" si="23"/>
        <v/>
      </c>
      <c r="CM30" s="31" t="str">
        <f t="shared" si="24"/>
        <v/>
      </c>
      <c r="CN30" s="32" t="str">
        <f t="shared" si="25"/>
        <v/>
      </c>
      <c r="CO30" s="40"/>
      <c r="CP30" s="27"/>
      <c r="CQ30" s="45" t="str">
        <f t="shared" si="26"/>
        <v/>
      </c>
      <c r="CR30" s="40"/>
      <c r="CS30" s="27"/>
      <c r="CT30" s="45" t="str">
        <f t="shared" si="27"/>
        <v/>
      </c>
      <c r="CU30" s="6"/>
      <c r="CV30" s="47">
        <v>8</v>
      </c>
      <c r="CW30" s="27"/>
      <c r="CX30" s="6">
        <v>5678</v>
      </c>
      <c r="CY30" s="50">
        <v>90</v>
      </c>
      <c r="CZ30" s="52">
        <v>100</v>
      </c>
      <c r="DA30" s="59" t="s">
        <v>17</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siswa terampil dalam menjelaskan makna sakramen sakramen gereja katolik, siswa terampil dalam menjelaskan makna sakramen sakramen gereja katolik, </v>
      </c>
    </row>
    <row r="31" spans="1:110" x14ac:dyDescent="0.2">
      <c r="A31" s="13"/>
      <c r="B31" s="13"/>
      <c r="C31" s="13"/>
      <c r="D31" s="13" t="str">
        <f t="shared" si="0"/>
        <v/>
      </c>
      <c r="E31" s="14" t="str">
        <f t="shared" si="1"/>
        <v/>
      </c>
      <c r="F31" s="15" t="str">
        <f t="shared" si="2"/>
        <v/>
      </c>
      <c r="G31" s="14" t="str">
        <f t="shared" si="3"/>
        <v/>
      </c>
      <c r="H31" s="14" t="str">
        <f t="shared" si="4"/>
        <v/>
      </c>
      <c r="I31" s="13" t="str">
        <f t="shared" si="5"/>
        <v/>
      </c>
      <c r="J31" s="14" t="str">
        <f t="shared" si="6"/>
        <v/>
      </c>
      <c r="K31" s="26" t="str">
        <f t="shared" si="7"/>
        <v/>
      </c>
      <c r="L31" s="14" t="str">
        <f t="shared" si="8"/>
        <v/>
      </c>
      <c r="M31" s="13" t="str">
        <f t="shared" si="9"/>
        <v/>
      </c>
      <c r="N31" s="6"/>
      <c r="O31" s="27"/>
      <c r="P31" s="27"/>
      <c r="Q31" s="28"/>
      <c r="R31" s="27"/>
      <c r="S31" s="27"/>
      <c r="T31" s="28"/>
      <c r="U31" s="27"/>
      <c r="V31" s="27"/>
      <c r="W31" s="28"/>
      <c r="X31" s="27"/>
      <c r="Y31" s="27"/>
      <c r="Z31" s="28"/>
      <c r="AA31" s="27"/>
      <c r="AB31" s="27"/>
      <c r="AC31" s="28"/>
      <c r="AD31" s="29" t="str">
        <f t="shared" si="10"/>
        <v/>
      </c>
      <c r="AE31" s="27"/>
      <c r="AF31" s="27"/>
      <c r="AG31" s="28"/>
      <c r="AH31" s="27"/>
      <c r="AI31" s="27"/>
      <c r="AJ31" s="28"/>
      <c r="AK31" s="27"/>
      <c r="AL31" s="27"/>
      <c r="AM31" s="28"/>
      <c r="AN31" s="27"/>
      <c r="AO31" s="27"/>
      <c r="AP31" s="28"/>
      <c r="AQ31" s="27"/>
      <c r="AR31" s="27"/>
      <c r="AS31" s="28"/>
      <c r="AT31" s="27"/>
      <c r="AU31" s="31" t="str">
        <f t="shared" si="11"/>
        <v/>
      </c>
      <c r="AV31" s="32" t="str">
        <f t="shared" si="12"/>
        <v/>
      </c>
      <c r="AW31" s="40"/>
      <c r="AX31" s="27"/>
      <c r="AY31" s="27"/>
      <c r="AZ31" s="28"/>
      <c r="BA31" s="27"/>
      <c r="BB31" s="27"/>
      <c r="BC31" s="28"/>
      <c r="BD31" s="27"/>
      <c r="BE31" s="27"/>
      <c r="BF31" s="28"/>
      <c r="BG31" s="27"/>
      <c r="BH31" s="27"/>
      <c r="BI31" s="28"/>
      <c r="BJ31" s="27"/>
      <c r="BK31" s="27"/>
      <c r="BL31" s="28"/>
      <c r="BM31" s="29" t="str">
        <f t="shared" si="13"/>
        <v/>
      </c>
      <c r="BN31" s="29" t="str">
        <f t="shared" si="14"/>
        <v/>
      </c>
      <c r="BO31" s="29" t="str">
        <f t="shared" si="15"/>
        <v/>
      </c>
      <c r="BP31" s="29" t="str">
        <f t="shared" si="16"/>
        <v/>
      </c>
      <c r="BQ31" s="29" t="str">
        <f t="shared" si="17"/>
        <v/>
      </c>
      <c r="BR31" s="29" t="str">
        <f t="shared" si="18"/>
        <v/>
      </c>
      <c r="BS31" s="27"/>
      <c r="BT31" s="27"/>
      <c r="BU31" s="28"/>
      <c r="BV31" s="27"/>
      <c r="BW31" s="27"/>
      <c r="BX31" s="28"/>
      <c r="BY31" s="27"/>
      <c r="BZ31" s="27"/>
      <c r="CA31" s="28"/>
      <c r="CB31" s="27"/>
      <c r="CC31" s="27"/>
      <c r="CD31" s="28"/>
      <c r="CE31" s="27"/>
      <c r="CF31" s="27"/>
      <c r="CG31" s="28"/>
      <c r="CH31" s="29" t="str">
        <f t="shared" si="19"/>
        <v/>
      </c>
      <c r="CI31" s="29" t="str">
        <f t="shared" si="20"/>
        <v/>
      </c>
      <c r="CJ31" s="29" t="str">
        <f t="shared" si="21"/>
        <v/>
      </c>
      <c r="CK31" s="29" t="str">
        <f t="shared" si="22"/>
        <v/>
      </c>
      <c r="CL31" s="29" t="str">
        <f t="shared" si="23"/>
        <v/>
      </c>
      <c r="CM31" s="31" t="str">
        <f t="shared" si="24"/>
        <v/>
      </c>
      <c r="CN31" s="32" t="str">
        <f t="shared" si="25"/>
        <v/>
      </c>
      <c r="CO31" s="40"/>
      <c r="CP31" s="27"/>
      <c r="CQ31" s="45" t="str">
        <f t="shared" si="26"/>
        <v/>
      </c>
      <c r="CR31" s="40"/>
      <c r="CS31" s="27"/>
      <c r="CT31" s="45" t="str">
        <f t="shared" si="27"/>
        <v/>
      </c>
      <c r="CU31" s="6"/>
      <c r="CV31" s="47">
        <v>9</v>
      </c>
      <c r="CW31" s="27"/>
      <c r="CX31" s="6">
        <v>5679</v>
      </c>
      <c r="CY31" s="6"/>
      <c r="CZ31" s="6"/>
      <c r="DA31" s="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siswa terampil dalam menjelaskan makna sakramen sakramen gereja katolik, siswa terampil dalam menjelaskan makna sakramen sakramen gereja katolik, </v>
      </c>
    </row>
    <row r="32" spans="1:110" x14ac:dyDescent="0.2">
      <c r="A32" s="13"/>
      <c r="B32" s="13"/>
      <c r="C32" s="13"/>
      <c r="D32" s="13" t="str">
        <f t="shared" si="0"/>
        <v/>
      </c>
      <c r="E32" s="14" t="str">
        <f t="shared" si="1"/>
        <v/>
      </c>
      <c r="F32" s="15" t="str">
        <f t="shared" si="2"/>
        <v/>
      </c>
      <c r="G32" s="14" t="str">
        <f t="shared" si="3"/>
        <v/>
      </c>
      <c r="H32" s="14" t="str">
        <f t="shared" si="4"/>
        <v/>
      </c>
      <c r="I32" s="13" t="str">
        <f t="shared" si="5"/>
        <v/>
      </c>
      <c r="J32" s="14" t="str">
        <f t="shared" si="6"/>
        <v/>
      </c>
      <c r="K32" s="26" t="str">
        <f t="shared" si="7"/>
        <v/>
      </c>
      <c r="L32" s="14" t="str">
        <f t="shared" si="8"/>
        <v/>
      </c>
      <c r="M32" s="13" t="str">
        <f t="shared" si="9"/>
        <v/>
      </c>
      <c r="N32" s="6"/>
      <c r="O32" s="27"/>
      <c r="P32" s="27"/>
      <c r="Q32" s="28"/>
      <c r="R32" s="27"/>
      <c r="S32" s="27"/>
      <c r="T32" s="28"/>
      <c r="U32" s="27"/>
      <c r="V32" s="27"/>
      <c r="W32" s="28"/>
      <c r="X32" s="27"/>
      <c r="Y32" s="27"/>
      <c r="Z32" s="28"/>
      <c r="AA32" s="27"/>
      <c r="AB32" s="27"/>
      <c r="AC32" s="28"/>
      <c r="AD32" s="29" t="str">
        <f t="shared" si="10"/>
        <v/>
      </c>
      <c r="AE32" s="27"/>
      <c r="AF32" s="27"/>
      <c r="AG32" s="28"/>
      <c r="AH32" s="27"/>
      <c r="AI32" s="27"/>
      <c r="AJ32" s="28"/>
      <c r="AK32" s="27"/>
      <c r="AL32" s="27"/>
      <c r="AM32" s="28"/>
      <c r="AN32" s="27"/>
      <c r="AO32" s="27"/>
      <c r="AP32" s="28"/>
      <c r="AQ32" s="27"/>
      <c r="AR32" s="27"/>
      <c r="AS32" s="28"/>
      <c r="AT32" s="27"/>
      <c r="AU32" s="31" t="str">
        <f t="shared" si="11"/>
        <v/>
      </c>
      <c r="AV32" s="32" t="str">
        <f t="shared" si="12"/>
        <v/>
      </c>
      <c r="AW32" s="40"/>
      <c r="AX32" s="27"/>
      <c r="AY32" s="27"/>
      <c r="AZ32" s="28"/>
      <c r="BA32" s="27"/>
      <c r="BB32" s="27"/>
      <c r="BC32" s="28"/>
      <c r="BD32" s="27"/>
      <c r="BE32" s="27"/>
      <c r="BF32" s="28"/>
      <c r="BG32" s="27"/>
      <c r="BH32" s="27"/>
      <c r="BI32" s="28"/>
      <c r="BJ32" s="27"/>
      <c r="BK32" s="27"/>
      <c r="BL32" s="28"/>
      <c r="BM32" s="29" t="str">
        <f t="shared" si="13"/>
        <v/>
      </c>
      <c r="BN32" s="29" t="str">
        <f t="shared" si="14"/>
        <v/>
      </c>
      <c r="BO32" s="29" t="str">
        <f t="shared" si="15"/>
        <v/>
      </c>
      <c r="BP32" s="29" t="str">
        <f t="shared" si="16"/>
        <v/>
      </c>
      <c r="BQ32" s="29" t="str">
        <f t="shared" si="17"/>
        <v/>
      </c>
      <c r="BR32" s="29" t="str">
        <f t="shared" si="18"/>
        <v/>
      </c>
      <c r="BS32" s="27"/>
      <c r="BT32" s="27"/>
      <c r="BU32" s="28"/>
      <c r="BV32" s="27"/>
      <c r="BW32" s="27"/>
      <c r="BX32" s="28"/>
      <c r="BY32" s="27"/>
      <c r="BZ32" s="27"/>
      <c r="CA32" s="28"/>
      <c r="CB32" s="27"/>
      <c r="CC32" s="27"/>
      <c r="CD32" s="28"/>
      <c r="CE32" s="27"/>
      <c r="CF32" s="27"/>
      <c r="CG32" s="28"/>
      <c r="CH32" s="29" t="str">
        <f t="shared" si="19"/>
        <v/>
      </c>
      <c r="CI32" s="29" t="str">
        <f t="shared" si="20"/>
        <v/>
      </c>
      <c r="CJ32" s="29" t="str">
        <f t="shared" si="21"/>
        <v/>
      </c>
      <c r="CK32" s="29" t="str">
        <f t="shared" si="22"/>
        <v/>
      </c>
      <c r="CL32" s="29" t="str">
        <f t="shared" si="23"/>
        <v/>
      </c>
      <c r="CM32" s="31" t="str">
        <f t="shared" si="24"/>
        <v/>
      </c>
      <c r="CN32" s="32" t="str">
        <f t="shared" si="25"/>
        <v/>
      </c>
      <c r="CO32" s="40"/>
      <c r="CP32" s="27"/>
      <c r="CQ32" s="45" t="str">
        <f t="shared" si="26"/>
        <v/>
      </c>
      <c r="CR32" s="40"/>
      <c r="CS32" s="27"/>
      <c r="CT32" s="45" t="str">
        <f t="shared" si="27"/>
        <v/>
      </c>
      <c r="CU32" s="6"/>
      <c r="CV32" s="47">
        <v>10</v>
      </c>
      <c r="CW32" s="27"/>
      <c r="CX32" s="6">
        <v>5680</v>
      </c>
      <c r="CY32" s="6"/>
      <c r="CZ32" s="6"/>
      <c r="DA32" s="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siswa terampil dalam menjelaskan makna sakramen sakramen gereja katolik, siswa terampil dalam menjelaskan makna sakramen sakramen gereja katolik, </v>
      </c>
    </row>
    <row r="33" spans="1:110" x14ac:dyDescent="0.2">
      <c r="A33" s="13"/>
      <c r="B33" s="13"/>
      <c r="C33" s="13"/>
      <c r="D33" s="13" t="str">
        <f t="shared" si="0"/>
        <v/>
      </c>
      <c r="E33" s="14" t="str">
        <f t="shared" si="1"/>
        <v/>
      </c>
      <c r="F33" s="15" t="str">
        <f t="shared" si="2"/>
        <v/>
      </c>
      <c r="G33" s="14" t="str">
        <f t="shared" si="3"/>
        <v/>
      </c>
      <c r="H33" s="14" t="str">
        <f t="shared" si="4"/>
        <v/>
      </c>
      <c r="I33" s="13" t="str">
        <f t="shared" si="5"/>
        <v/>
      </c>
      <c r="J33" s="14" t="str">
        <f t="shared" si="6"/>
        <v/>
      </c>
      <c r="K33" s="26" t="str">
        <f t="shared" si="7"/>
        <v/>
      </c>
      <c r="L33" s="14" t="str">
        <f t="shared" si="8"/>
        <v/>
      </c>
      <c r="M33" s="13" t="str">
        <f t="shared" si="9"/>
        <v/>
      </c>
      <c r="N33" s="6"/>
      <c r="O33" s="27"/>
      <c r="P33" s="27"/>
      <c r="Q33" s="28"/>
      <c r="R33" s="27"/>
      <c r="S33" s="27"/>
      <c r="T33" s="28"/>
      <c r="U33" s="27"/>
      <c r="V33" s="27"/>
      <c r="W33" s="28"/>
      <c r="X33" s="27"/>
      <c r="Y33" s="27"/>
      <c r="Z33" s="28"/>
      <c r="AA33" s="27"/>
      <c r="AB33" s="27"/>
      <c r="AC33" s="28"/>
      <c r="AD33" s="29" t="str">
        <f t="shared" si="10"/>
        <v/>
      </c>
      <c r="AE33" s="27"/>
      <c r="AF33" s="27"/>
      <c r="AG33" s="28"/>
      <c r="AH33" s="27"/>
      <c r="AI33" s="27"/>
      <c r="AJ33" s="28"/>
      <c r="AK33" s="27"/>
      <c r="AL33" s="27"/>
      <c r="AM33" s="28"/>
      <c r="AN33" s="27"/>
      <c r="AO33" s="27"/>
      <c r="AP33" s="28"/>
      <c r="AQ33" s="27"/>
      <c r="AR33" s="27"/>
      <c r="AS33" s="28"/>
      <c r="AT33" s="27"/>
      <c r="AU33" s="31" t="str">
        <f t="shared" si="11"/>
        <v/>
      </c>
      <c r="AV33" s="32" t="str">
        <f t="shared" si="12"/>
        <v/>
      </c>
      <c r="AW33" s="40"/>
      <c r="AX33" s="27"/>
      <c r="AY33" s="27"/>
      <c r="AZ33" s="28"/>
      <c r="BA33" s="27"/>
      <c r="BB33" s="27"/>
      <c r="BC33" s="28"/>
      <c r="BD33" s="27"/>
      <c r="BE33" s="27"/>
      <c r="BF33" s="28"/>
      <c r="BG33" s="27"/>
      <c r="BH33" s="27"/>
      <c r="BI33" s="28"/>
      <c r="BJ33" s="27"/>
      <c r="BK33" s="27"/>
      <c r="BL33" s="28"/>
      <c r="BM33" s="29" t="str">
        <f t="shared" si="13"/>
        <v/>
      </c>
      <c r="BN33" s="29" t="str">
        <f t="shared" si="14"/>
        <v/>
      </c>
      <c r="BO33" s="29" t="str">
        <f t="shared" si="15"/>
        <v/>
      </c>
      <c r="BP33" s="29" t="str">
        <f t="shared" si="16"/>
        <v/>
      </c>
      <c r="BQ33" s="29" t="str">
        <f t="shared" si="17"/>
        <v/>
      </c>
      <c r="BR33" s="29" t="str">
        <f t="shared" si="18"/>
        <v/>
      </c>
      <c r="BS33" s="27"/>
      <c r="BT33" s="27"/>
      <c r="BU33" s="28"/>
      <c r="BV33" s="27"/>
      <c r="BW33" s="27"/>
      <c r="BX33" s="28"/>
      <c r="BY33" s="27"/>
      <c r="BZ33" s="27"/>
      <c r="CA33" s="28"/>
      <c r="CB33" s="27"/>
      <c r="CC33" s="27"/>
      <c r="CD33" s="28"/>
      <c r="CE33" s="27"/>
      <c r="CF33" s="27"/>
      <c r="CG33" s="28"/>
      <c r="CH33" s="29" t="str">
        <f t="shared" si="19"/>
        <v/>
      </c>
      <c r="CI33" s="29" t="str">
        <f t="shared" si="20"/>
        <v/>
      </c>
      <c r="CJ33" s="29" t="str">
        <f t="shared" si="21"/>
        <v/>
      </c>
      <c r="CK33" s="29" t="str">
        <f t="shared" si="22"/>
        <v/>
      </c>
      <c r="CL33" s="29" t="str">
        <f t="shared" si="23"/>
        <v/>
      </c>
      <c r="CM33" s="31" t="str">
        <f t="shared" si="24"/>
        <v/>
      </c>
      <c r="CN33" s="32" t="str">
        <f t="shared" si="25"/>
        <v/>
      </c>
      <c r="CO33" s="40"/>
      <c r="CP33" s="27"/>
      <c r="CQ33" s="45" t="str">
        <f t="shared" si="26"/>
        <v/>
      </c>
      <c r="CR33" s="40"/>
      <c r="CS33" s="27"/>
      <c r="CT33" s="45" t="str">
        <f t="shared" si="27"/>
        <v/>
      </c>
      <c r="CU33" s="6"/>
      <c r="CV33" s="6"/>
      <c r="CW33" s="54"/>
      <c r="CX33" s="6"/>
      <c r="CY33" s="6"/>
      <c r="CZ33" s="6"/>
      <c r="DA33" s="6"/>
      <c r="DE33">
        <v>11</v>
      </c>
      <c r="DF33" t="str">
        <f>(IF(CW23="","","Memiliki keterampilan  "))&amp;(IF(CW23="","",CW23&amp;", "))&amp;(IF(CW24="","",CW24&amp;", "))&amp;(IF(CW25="","",CW25&amp;", "))&amp;(IF(CW26="","",CW26&amp;", "))&amp;(IF(CW27="","",CW27&amp;", "))&amp;(IF(CW28="","",CW28&amp;", "))&amp;(IF(CW29="","",CW29&amp;", "))&amp;(IF(CW30="","",CW30&amp;", "))&amp;(IF(CW31="","",CW31&amp;", "))&amp;(IF(CW32="","",CW32&amp;"."))</f>
        <v xml:space="preserve">Memiliki keterampilan  siswa terampil dalam menjelaskan makna sakramen sakramen gereja katolik, siswa terampil dalam menjelaskan makna sakramen sakramen gereja katolik, </v>
      </c>
    </row>
    <row r="34" spans="1:110" x14ac:dyDescent="0.2">
      <c r="A34" s="13"/>
      <c r="B34" s="13"/>
      <c r="C34" s="13"/>
      <c r="D34" s="13" t="str">
        <f t="shared" si="0"/>
        <v/>
      </c>
      <c r="E34" s="14" t="str">
        <f t="shared" si="1"/>
        <v/>
      </c>
      <c r="F34" s="15" t="str">
        <f t="shared" si="2"/>
        <v/>
      </c>
      <c r="G34" s="14" t="str">
        <f t="shared" si="3"/>
        <v/>
      </c>
      <c r="H34" s="14" t="str">
        <f t="shared" si="4"/>
        <v/>
      </c>
      <c r="I34" s="13" t="str">
        <f t="shared" si="5"/>
        <v/>
      </c>
      <c r="J34" s="14" t="str">
        <f t="shared" si="6"/>
        <v/>
      </c>
      <c r="K34" s="26" t="str">
        <f t="shared" si="7"/>
        <v/>
      </c>
      <c r="L34" s="14" t="str">
        <f t="shared" si="8"/>
        <v/>
      </c>
      <c r="M34" s="13" t="str">
        <f t="shared" si="9"/>
        <v/>
      </c>
      <c r="N34" s="6"/>
      <c r="O34" s="27"/>
      <c r="P34" s="27"/>
      <c r="Q34" s="28"/>
      <c r="R34" s="27"/>
      <c r="S34" s="27"/>
      <c r="T34" s="28"/>
      <c r="U34" s="27"/>
      <c r="V34" s="27"/>
      <c r="W34" s="28"/>
      <c r="X34" s="27"/>
      <c r="Y34" s="27"/>
      <c r="Z34" s="28"/>
      <c r="AA34" s="27"/>
      <c r="AB34" s="27"/>
      <c r="AC34" s="28"/>
      <c r="AD34" s="29" t="str">
        <f t="shared" si="10"/>
        <v/>
      </c>
      <c r="AE34" s="27"/>
      <c r="AF34" s="27"/>
      <c r="AG34" s="28"/>
      <c r="AH34" s="27"/>
      <c r="AI34" s="27"/>
      <c r="AJ34" s="28"/>
      <c r="AK34" s="27"/>
      <c r="AL34" s="27"/>
      <c r="AM34" s="28"/>
      <c r="AN34" s="27"/>
      <c r="AO34" s="27"/>
      <c r="AP34" s="28"/>
      <c r="AQ34" s="27"/>
      <c r="AR34" s="27"/>
      <c r="AS34" s="28"/>
      <c r="AT34" s="27"/>
      <c r="AU34" s="31" t="str">
        <f t="shared" si="11"/>
        <v/>
      </c>
      <c r="AV34" s="32" t="str">
        <f t="shared" si="12"/>
        <v/>
      </c>
      <c r="AW34" s="40"/>
      <c r="AX34" s="27"/>
      <c r="AY34" s="27"/>
      <c r="AZ34" s="28"/>
      <c r="BA34" s="27"/>
      <c r="BB34" s="27"/>
      <c r="BC34" s="28"/>
      <c r="BD34" s="27"/>
      <c r="BE34" s="27"/>
      <c r="BF34" s="28"/>
      <c r="BG34" s="27"/>
      <c r="BH34" s="27"/>
      <c r="BI34" s="28"/>
      <c r="BJ34" s="27"/>
      <c r="BK34" s="27"/>
      <c r="BL34" s="28"/>
      <c r="BM34" s="29" t="str">
        <f t="shared" si="13"/>
        <v/>
      </c>
      <c r="BN34" s="29" t="str">
        <f t="shared" si="14"/>
        <v/>
      </c>
      <c r="BO34" s="29" t="str">
        <f t="shared" si="15"/>
        <v/>
      </c>
      <c r="BP34" s="29" t="str">
        <f t="shared" si="16"/>
        <v/>
      </c>
      <c r="BQ34" s="29" t="str">
        <f t="shared" si="17"/>
        <v/>
      </c>
      <c r="BR34" s="29" t="str">
        <f t="shared" si="18"/>
        <v/>
      </c>
      <c r="BS34" s="27"/>
      <c r="BT34" s="27"/>
      <c r="BU34" s="28"/>
      <c r="BV34" s="27"/>
      <c r="BW34" s="27"/>
      <c r="BX34" s="28"/>
      <c r="BY34" s="27"/>
      <c r="BZ34" s="27"/>
      <c r="CA34" s="28"/>
      <c r="CB34" s="27"/>
      <c r="CC34" s="27"/>
      <c r="CD34" s="28"/>
      <c r="CE34" s="27"/>
      <c r="CF34" s="27"/>
      <c r="CG34" s="28"/>
      <c r="CH34" s="29" t="str">
        <f t="shared" si="19"/>
        <v/>
      </c>
      <c r="CI34" s="29" t="str">
        <f t="shared" si="20"/>
        <v/>
      </c>
      <c r="CJ34" s="29" t="str">
        <f t="shared" si="21"/>
        <v/>
      </c>
      <c r="CK34" s="29" t="str">
        <f t="shared" si="22"/>
        <v/>
      </c>
      <c r="CL34" s="29" t="str">
        <f t="shared" si="23"/>
        <v/>
      </c>
      <c r="CM34" s="31" t="str">
        <f t="shared" si="24"/>
        <v/>
      </c>
      <c r="CN34" s="32" t="str">
        <f t="shared" si="25"/>
        <v/>
      </c>
      <c r="CO34" s="40"/>
      <c r="CP34" s="27"/>
      <c r="CQ34" s="45" t="str">
        <f t="shared" si="26"/>
        <v/>
      </c>
      <c r="CR34" s="40"/>
      <c r="CS34" s="27"/>
      <c r="CT34" s="45" t="str">
        <f t="shared" si="27"/>
        <v/>
      </c>
      <c r="CU34" s="6"/>
      <c r="CV34" s="6"/>
      <c r="CW34" s="54"/>
      <c r="CX34" s="6"/>
      <c r="CY34" s="6"/>
      <c r="CZ34" s="6"/>
      <c r="DA34" s="6"/>
    </row>
    <row r="35" spans="1:110" x14ac:dyDescent="0.2">
      <c r="A35" s="13"/>
      <c r="B35" s="13"/>
      <c r="C35" s="13"/>
      <c r="D35" s="13" t="str">
        <f t="shared" si="0"/>
        <v/>
      </c>
      <c r="E35" s="14" t="str">
        <f t="shared" si="1"/>
        <v/>
      </c>
      <c r="F35" s="15" t="str">
        <f t="shared" si="2"/>
        <v/>
      </c>
      <c r="G35" s="14" t="str">
        <f t="shared" si="3"/>
        <v/>
      </c>
      <c r="H35" s="14" t="str">
        <f t="shared" si="4"/>
        <v/>
      </c>
      <c r="I35" s="13" t="str">
        <f t="shared" si="5"/>
        <v/>
      </c>
      <c r="J35" s="14" t="str">
        <f t="shared" si="6"/>
        <v/>
      </c>
      <c r="K35" s="26" t="str">
        <f t="shared" si="7"/>
        <v/>
      </c>
      <c r="L35" s="14" t="str">
        <f t="shared" si="8"/>
        <v/>
      </c>
      <c r="M35" s="13" t="str">
        <f t="shared" si="9"/>
        <v/>
      </c>
      <c r="N35" s="6"/>
      <c r="O35" s="27"/>
      <c r="P35" s="27"/>
      <c r="Q35" s="28"/>
      <c r="R35" s="27"/>
      <c r="S35" s="27"/>
      <c r="T35" s="28"/>
      <c r="U35" s="27"/>
      <c r="V35" s="27"/>
      <c r="W35" s="28"/>
      <c r="X35" s="27"/>
      <c r="Y35" s="27"/>
      <c r="Z35" s="28"/>
      <c r="AA35" s="27"/>
      <c r="AB35" s="27"/>
      <c r="AC35" s="28"/>
      <c r="AD35" s="29" t="str">
        <f t="shared" si="10"/>
        <v/>
      </c>
      <c r="AE35" s="27"/>
      <c r="AF35" s="27"/>
      <c r="AG35" s="28"/>
      <c r="AH35" s="27"/>
      <c r="AI35" s="27"/>
      <c r="AJ35" s="28"/>
      <c r="AK35" s="27"/>
      <c r="AL35" s="27"/>
      <c r="AM35" s="28"/>
      <c r="AN35" s="27"/>
      <c r="AO35" s="27"/>
      <c r="AP35" s="28"/>
      <c r="AQ35" s="27"/>
      <c r="AR35" s="27"/>
      <c r="AS35" s="28"/>
      <c r="AT35" s="27"/>
      <c r="AU35" s="31" t="str">
        <f t="shared" si="11"/>
        <v/>
      </c>
      <c r="AV35" s="32" t="str">
        <f t="shared" si="12"/>
        <v/>
      </c>
      <c r="AW35" s="40"/>
      <c r="AX35" s="27"/>
      <c r="AY35" s="27"/>
      <c r="AZ35" s="28"/>
      <c r="BA35" s="27"/>
      <c r="BB35" s="27"/>
      <c r="BC35" s="28"/>
      <c r="BD35" s="27"/>
      <c r="BE35" s="27"/>
      <c r="BF35" s="28"/>
      <c r="BG35" s="27"/>
      <c r="BH35" s="27"/>
      <c r="BI35" s="28"/>
      <c r="BJ35" s="27"/>
      <c r="BK35" s="27"/>
      <c r="BL35" s="28"/>
      <c r="BM35" s="29" t="str">
        <f t="shared" si="13"/>
        <v/>
      </c>
      <c r="BN35" s="29" t="str">
        <f t="shared" si="14"/>
        <v/>
      </c>
      <c r="BO35" s="29" t="str">
        <f t="shared" si="15"/>
        <v/>
      </c>
      <c r="BP35" s="29" t="str">
        <f t="shared" si="16"/>
        <v/>
      </c>
      <c r="BQ35" s="29" t="str">
        <f t="shared" si="17"/>
        <v/>
      </c>
      <c r="BR35" s="29" t="str">
        <f t="shared" si="18"/>
        <v/>
      </c>
      <c r="BS35" s="27"/>
      <c r="BT35" s="27"/>
      <c r="BU35" s="28"/>
      <c r="BV35" s="27"/>
      <c r="BW35" s="27"/>
      <c r="BX35" s="28"/>
      <c r="BY35" s="27"/>
      <c r="BZ35" s="27"/>
      <c r="CA35" s="28"/>
      <c r="CB35" s="27"/>
      <c r="CC35" s="27"/>
      <c r="CD35" s="28"/>
      <c r="CE35" s="27"/>
      <c r="CF35" s="27"/>
      <c r="CG35" s="28"/>
      <c r="CH35" s="29" t="str">
        <f t="shared" si="19"/>
        <v/>
      </c>
      <c r="CI35" s="29" t="str">
        <f t="shared" si="20"/>
        <v/>
      </c>
      <c r="CJ35" s="29" t="str">
        <f t="shared" si="21"/>
        <v/>
      </c>
      <c r="CK35" s="29" t="str">
        <f t="shared" si="22"/>
        <v/>
      </c>
      <c r="CL35" s="29" t="str">
        <f t="shared" si="23"/>
        <v/>
      </c>
      <c r="CM35" s="31" t="str">
        <f t="shared" si="24"/>
        <v/>
      </c>
      <c r="CN35" s="32" t="str">
        <f t="shared" si="25"/>
        <v/>
      </c>
      <c r="CO35" s="40"/>
      <c r="CP35" s="27"/>
      <c r="CQ35" s="45" t="str">
        <f t="shared" si="26"/>
        <v/>
      </c>
      <c r="CR35" s="40"/>
      <c r="CS35" s="27"/>
      <c r="CT35" s="45" t="str">
        <f t="shared" si="27"/>
        <v/>
      </c>
      <c r="CU35" s="6"/>
      <c r="CV35" s="6"/>
      <c r="CW35" s="54"/>
      <c r="CX35" s="6"/>
      <c r="CY35" s="6"/>
      <c r="CZ35" s="6"/>
      <c r="DA35" s="6"/>
    </row>
    <row r="36" spans="1:110" x14ac:dyDescent="0.2">
      <c r="A36" s="13"/>
      <c r="B36" s="13"/>
      <c r="C36" s="13"/>
      <c r="D36" s="13" t="str">
        <f t="shared" si="0"/>
        <v/>
      </c>
      <c r="E36" s="14" t="str">
        <f t="shared" si="1"/>
        <v/>
      </c>
      <c r="F36" s="15" t="str">
        <f t="shared" si="2"/>
        <v/>
      </c>
      <c r="G36" s="14" t="str">
        <f t="shared" si="3"/>
        <v/>
      </c>
      <c r="H36" s="14" t="str">
        <f t="shared" si="4"/>
        <v/>
      </c>
      <c r="I36" s="13" t="str">
        <f t="shared" si="5"/>
        <v/>
      </c>
      <c r="J36" s="14" t="str">
        <f t="shared" si="6"/>
        <v/>
      </c>
      <c r="K36" s="26" t="str">
        <f t="shared" si="7"/>
        <v/>
      </c>
      <c r="L36" s="14" t="str">
        <f t="shared" si="8"/>
        <v/>
      </c>
      <c r="M36" s="13" t="str">
        <f t="shared" si="9"/>
        <v/>
      </c>
      <c r="N36" s="6"/>
      <c r="O36" s="27"/>
      <c r="P36" s="27"/>
      <c r="Q36" s="28"/>
      <c r="R36" s="27"/>
      <c r="S36" s="27"/>
      <c r="T36" s="28"/>
      <c r="U36" s="27"/>
      <c r="V36" s="27"/>
      <c r="W36" s="28"/>
      <c r="X36" s="27"/>
      <c r="Y36" s="27"/>
      <c r="Z36" s="28"/>
      <c r="AA36" s="27"/>
      <c r="AB36" s="27"/>
      <c r="AC36" s="28"/>
      <c r="AD36" s="29" t="str">
        <f t="shared" si="10"/>
        <v/>
      </c>
      <c r="AE36" s="27"/>
      <c r="AF36" s="27"/>
      <c r="AG36" s="28"/>
      <c r="AH36" s="27"/>
      <c r="AI36" s="27"/>
      <c r="AJ36" s="28"/>
      <c r="AK36" s="27"/>
      <c r="AL36" s="27"/>
      <c r="AM36" s="28"/>
      <c r="AN36" s="27"/>
      <c r="AO36" s="27"/>
      <c r="AP36" s="28"/>
      <c r="AQ36" s="27"/>
      <c r="AR36" s="27"/>
      <c r="AS36" s="28"/>
      <c r="AT36" s="27"/>
      <c r="AU36" s="31" t="str">
        <f t="shared" si="11"/>
        <v/>
      </c>
      <c r="AV36" s="32" t="str">
        <f t="shared" si="12"/>
        <v/>
      </c>
      <c r="AW36" s="40"/>
      <c r="AX36" s="27"/>
      <c r="AY36" s="27"/>
      <c r="AZ36" s="28"/>
      <c r="BA36" s="27"/>
      <c r="BB36" s="27"/>
      <c r="BC36" s="28"/>
      <c r="BD36" s="27"/>
      <c r="BE36" s="27"/>
      <c r="BF36" s="28"/>
      <c r="BG36" s="27"/>
      <c r="BH36" s="27"/>
      <c r="BI36" s="28"/>
      <c r="BJ36" s="27"/>
      <c r="BK36" s="27"/>
      <c r="BL36" s="28"/>
      <c r="BM36" s="29" t="str">
        <f t="shared" si="13"/>
        <v/>
      </c>
      <c r="BN36" s="29" t="str">
        <f t="shared" si="14"/>
        <v/>
      </c>
      <c r="BO36" s="29" t="str">
        <f t="shared" si="15"/>
        <v/>
      </c>
      <c r="BP36" s="29" t="str">
        <f t="shared" si="16"/>
        <v/>
      </c>
      <c r="BQ36" s="29" t="str">
        <f t="shared" si="17"/>
        <v/>
      </c>
      <c r="BR36" s="29" t="str">
        <f t="shared" si="18"/>
        <v/>
      </c>
      <c r="BS36" s="27"/>
      <c r="BT36" s="27"/>
      <c r="BU36" s="28"/>
      <c r="BV36" s="27"/>
      <c r="BW36" s="27"/>
      <c r="BX36" s="28"/>
      <c r="BY36" s="27"/>
      <c r="BZ36" s="27"/>
      <c r="CA36" s="28"/>
      <c r="CB36" s="27"/>
      <c r="CC36" s="27"/>
      <c r="CD36" s="28"/>
      <c r="CE36" s="27"/>
      <c r="CF36" s="27"/>
      <c r="CG36" s="28"/>
      <c r="CH36" s="29" t="str">
        <f t="shared" si="19"/>
        <v/>
      </c>
      <c r="CI36" s="29" t="str">
        <f t="shared" si="20"/>
        <v/>
      </c>
      <c r="CJ36" s="29" t="str">
        <f t="shared" si="21"/>
        <v/>
      </c>
      <c r="CK36" s="29" t="str">
        <f t="shared" si="22"/>
        <v/>
      </c>
      <c r="CL36" s="29" t="str">
        <f t="shared" si="23"/>
        <v/>
      </c>
      <c r="CM36" s="31" t="str">
        <f t="shared" si="24"/>
        <v/>
      </c>
      <c r="CN36" s="32" t="str">
        <f t="shared" si="25"/>
        <v/>
      </c>
      <c r="CO36" s="40"/>
      <c r="CP36" s="27"/>
      <c r="CQ36" s="45" t="str">
        <f t="shared" si="26"/>
        <v/>
      </c>
      <c r="CR36" s="40"/>
      <c r="CS36" s="27"/>
      <c r="CT36" s="45" t="str">
        <f t="shared" si="27"/>
        <v/>
      </c>
      <c r="CU36" s="6"/>
      <c r="CV36" s="6"/>
      <c r="CW36" s="54"/>
      <c r="CX36" s="6"/>
      <c r="CY36" s="6"/>
      <c r="CZ36" s="6"/>
      <c r="DA36" s="6"/>
    </row>
    <row r="37" spans="1:110" x14ac:dyDescent="0.2">
      <c r="A37" s="13"/>
      <c r="B37" s="13"/>
      <c r="C37" s="13"/>
      <c r="D37" s="13" t="str">
        <f t="shared" si="0"/>
        <v/>
      </c>
      <c r="E37" s="14" t="str">
        <f t="shared" si="1"/>
        <v/>
      </c>
      <c r="F37" s="15" t="str">
        <f t="shared" si="2"/>
        <v/>
      </c>
      <c r="G37" s="14" t="str">
        <f t="shared" si="3"/>
        <v/>
      </c>
      <c r="H37" s="14" t="str">
        <f t="shared" si="4"/>
        <v/>
      </c>
      <c r="I37" s="13" t="str">
        <f t="shared" si="5"/>
        <v/>
      </c>
      <c r="J37" s="14" t="str">
        <f t="shared" si="6"/>
        <v/>
      </c>
      <c r="K37" s="26" t="str">
        <f t="shared" si="7"/>
        <v/>
      </c>
      <c r="L37" s="14" t="str">
        <f t="shared" si="8"/>
        <v/>
      </c>
      <c r="M37" s="13" t="str">
        <f t="shared" si="9"/>
        <v/>
      </c>
      <c r="N37" s="6"/>
      <c r="O37" s="27"/>
      <c r="P37" s="27"/>
      <c r="Q37" s="28"/>
      <c r="R37" s="27"/>
      <c r="S37" s="27"/>
      <c r="T37" s="28"/>
      <c r="U37" s="27"/>
      <c r="V37" s="27"/>
      <c r="W37" s="28"/>
      <c r="X37" s="27"/>
      <c r="Y37" s="27"/>
      <c r="Z37" s="28"/>
      <c r="AA37" s="27"/>
      <c r="AB37" s="27"/>
      <c r="AC37" s="28"/>
      <c r="AD37" s="29" t="str">
        <f t="shared" si="10"/>
        <v/>
      </c>
      <c r="AE37" s="27"/>
      <c r="AF37" s="27"/>
      <c r="AG37" s="28"/>
      <c r="AH37" s="27"/>
      <c r="AI37" s="27"/>
      <c r="AJ37" s="28"/>
      <c r="AK37" s="27"/>
      <c r="AL37" s="27"/>
      <c r="AM37" s="28"/>
      <c r="AN37" s="27"/>
      <c r="AO37" s="27"/>
      <c r="AP37" s="28"/>
      <c r="AQ37" s="27"/>
      <c r="AR37" s="27"/>
      <c r="AS37" s="28"/>
      <c r="AT37" s="27"/>
      <c r="AU37" s="31" t="str">
        <f t="shared" si="11"/>
        <v/>
      </c>
      <c r="AV37" s="32" t="str">
        <f t="shared" si="12"/>
        <v/>
      </c>
      <c r="AW37" s="40"/>
      <c r="AX37" s="27"/>
      <c r="AY37" s="27"/>
      <c r="AZ37" s="28"/>
      <c r="BA37" s="27"/>
      <c r="BB37" s="27"/>
      <c r="BC37" s="28"/>
      <c r="BD37" s="27"/>
      <c r="BE37" s="27"/>
      <c r="BF37" s="28"/>
      <c r="BG37" s="27"/>
      <c r="BH37" s="27"/>
      <c r="BI37" s="28"/>
      <c r="BJ37" s="27"/>
      <c r="BK37" s="27"/>
      <c r="BL37" s="28"/>
      <c r="BM37" s="29" t="str">
        <f t="shared" si="13"/>
        <v/>
      </c>
      <c r="BN37" s="29" t="str">
        <f t="shared" si="14"/>
        <v/>
      </c>
      <c r="BO37" s="29" t="str">
        <f t="shared" si="15"/>
        <v/>
      </c>
      <c r="BP37" s="29" t="str">
        <f t="shared" si="16"/>
        <v/>
      </c>
      <c r="BQ37" s="29" t="str">
        <f t="shared" si="17"/>
        <v/>
      </c>
      <c r="BR37" s="29" t="str">
        <f t="shared" si="18"/>
        <v/>
      </c>
      <c r="BS37" s="27"/>
      <c r="BT37" s="27"/>
      <c r="BU37" s="28"/>
      <c r="BV37" s="27"/>
      <c r="BW37" s="27"/>
      <c r="BX37" s="28"/>
      <c r="BY37" s="27"/>
      <c r="BZ37" s="27"/>
      <c r="CA37" s="28"/>
      <c r="CB37" s="27"/>
      <c r="CC37" s="27"/>
      <c r="CD37" s="28"/>
      <c r="CE37" s="27"/>
      <c r="CF37" s="27"/>
      <c r="CG37" s="28"/>
      <c r="CH37" s="29" t="str">
        <f t="shared" si="19"/>
        <v/>
      </c>
      <c r="CI37" s="29" t="str">
        <f t="shared" si="20"/>
        <v/>
      </c>
      <c r="CJ37" s="29" t="str">
        <f t="shared" si="21"/>
        <v/>
      </c>
      <c r="CK37" s="29" t="str">
        <f t="shared" si="22"/>
        <v/>
      </c>
      <c r="CL37" s="29" t="str">
        <f t="shared" si="23"/>
        <v/>
      </c>
      <c r="CM37" s="31" t="str">
        <f t="shared" si="24"/>
        <v/>
      </c>
      <c r="CN37" s="32" t="str">
        <f t="shared" si="25"/>
        <v/>
      </c>
      <c r="CO37" s="40"/>
      <c r="CP37" s="27"/>
      <c r="CQ37" s="45" t="str">
        <f t="shared" si="26"/>
        <v/>
      </c>
      <c r="CR37" s="40"/>
      <c r="CS37" s="27"/>
      <c r="CT37" s="45" t="str">
        <f t="shared" si="27"/>
        <v/>
      </c>
      <c r="CU37" s="6"/>
      <c r="CV37" s="6"/>
      <c r="CW37" s="54"/>
      <c r="CX37" s="6"/>
      <c r="CY37" s="6"/>
      <c r="CZ37" s="6"/>
      <c r="DA37" s="6"/>
    </row>
    <row r="38" spans="1:110" x14ac:dyDescent="0.2">
      <c r="A38" s="13"/>
      <c r="B38" s="13"/>
      <c r="C38" s="13"/>
      <c r="D38" s="13" t="str">
        <f t="shared" si="0"/>
        <v/>
      </c>
      <c r="E38" s="14" t="str">
        <f t="shared" si="1"/>
        <v/>
      </c>
      <c r="F38" s="15" t="str">
        <f t="shared" si="2"/>
        <v/>
      </c>
      <c r="G38" s="14" t="str">
        <f t="shared" si="3"/>
        <v/>
      </c>
      <c r="H38" s="14" t="str">
        <f t="shared" si="4"/>
        <v/>
      </c>
      <c r="I38" s="13" t="str">
        <f t="shared" si="5"/>
        <v/>
      </c>
      <c r="J38" s="14" t="str">
        <f t="shared" si="6"/>
        <v/>
      </c>
      <c r="K38" s="26" t="str">
        <f t="shared" si="7"/>
        <v/>
      </c>
      <c r="L38" s="14" t="str">
        <f t="shared" si="8"/>
        <v/>
      </c>
      <c r="M38" s="13" t="str">
        <f t="shared" si="9"/>
        <v/>
      </c>
      <c r="N38" s="6"/>
      <c r="O38" s="27"/>
      <c r="P38" s="27"/>
      <c r="Q38" s="28"/>
      <c r="R38" s="27"/>
      <c r="S38" s="27"/>
      <c r="T38" s="28"/>
      <c r="U38" s="27"/>
      <c r="V38" s="27"/>
      <c r="W38" s="28"/>
      <c r="X38" s="27"/>
      <c r="Y38" s="27"/>
      <c r="Z38" s="28"/>
      <c r="AA38" s="27"/>
      <c r="AB38" s="27"/>
      <c r="AC38" s="28"/>
      <c r="AD38" s="29" t="str">
        <f t="shared" si="10"/>
        <v/>
      </c>
      <c r="AE38" s="27"/>
      <c r="AF38" s="27"/>
      <c r="AG38" s="28"/>
      <c r="AH38" s="27"/>
      <c r="AI38" s="27"/>
      <c r="AJ38" s="28"/>
      <c r="AK38" s="27"/>
      <c r="AL38" s="27"/>
      <c r="AM38" s="28"/>
      <c r="AN38" s="27"/>
      <c r="AO38" s="27"/>
      <c r="AP38" s="28"/>
      <c r="AQ38" s="27"/>
      <c r="AR38" s="27"/>
      <c r="AS38" s="28"/>
      <c r="AT38" s="27"/>
      <c r="AU38" s="31" t="str">
        <f t="shared" si="11"/>
        <v/>
      </c>
      <c r="AV38" s="32" t="str">
        <f t="shared" si="12"/>
        <v/>
      </c>
      <c r="AW38" s="40"/>
      <c r="AX38" s="27"/>
      <c r="AY38" s="27"/>
      <c r="AZ38" s="28"/>
      <c r="BA38" s="27"/>
      <c r="BB38" s="27"/>
      <c r="BC38" s="28"/>
      <c r="BD38" s="27"/>
      <c r="BE38" s="27"/>
      <c r="BF38" s="28"/>
      <c r="BG38" s="27"/>
      <c r="BH38" s="27"/>
      <c r="BI38" s="28"/>
      <c r="BJ38" s="27"/>
      <c r="BK38" s="27"/>
      <c r="BL38" s="28"/>
      <c r="BM38" s="29" t="str">
        <f t="shared" si="13"/>
        <v/>
      </c>
      <c r="BN38" s="29" t="str">
        <f t="shared" si="14"/>
        <v/>
      </c>
      <c r="BO38" s="29" t="str">
        <f t="shared" si="15"/>
        <v/>
      </c>
      <c r="BP38" s="29" t="str">
        <f t="shared" si="16"/>
        <v/>
      </c>
      <c r="BQ38" s="29" t="str">
        <f t="shared" si="17"/>
        <v/>
      </c>
      <c r="BR38" s="29" t="str">
        <f t="shared" si="18"/>
        <v/>
      </c>
      <c r="BS38" s="27"/>
      <c r="BT38" s="27"/>
      <c r="BU38" s="28"/>
      <c r="BV38" s="27"/>
      <c r="BW38" s="27"/>
      <c r="BX38" s="28"/>
      <c r="BY38" s="27"/>
      <c r="BZ38" s="27"/>
      <c r="CA38" s="28"/>
      <c r="CB38" s="27"/>
      <c r="CC38" s="27"/>
      <c r="CD38" s="28"/>
      <c r="CE38" s="27"/>
      <c r="CF38" s="27"/>
      <c r="CG38" s="28"/>
      <c r="CH38" s="29" t="str">
        <f t="shared" si="19"/>
        <v/>
      </c>
      <c r="CI38" s="29" t="str">
        <f t="shared" si="20"/>
        <v/>
      </c>
      <c r="CJ38" s="29" t="str">
        <f t="shared" si="21"/>
        <v/>
      </c>
      <c r="CK38" s="29" t="str">
        <f t="shared" si="22"/>
        <v/>
      </c>
      <c r="CL38" s="29" t="str">
        <f t="shared" si="23"/>
        <v/>
      </c>
      <c r="CM38" s="31" t="str">
        <f t="shared" si="24"/>
        <v/>
      </c>
      <c r="CN38" s="32" t="str">
        <f t="shared" si="25"/>
        <v/>
      </c>
      <c r="CO38" s="40"/>
      <c r="CP38" s="27"/>
      <c r="CQ38" s="45" t="str">
        <f t="shared" si="26"/>
        <v/>
      </c>
      <c r="CR38" s="40"/>
      <c r="CS38" s="27"/>
      <c r="CT38" s="45" t="str">
        <f t="shared" si="27"/>
        <v/>
      </c>
      <c r="CU38" s="6"/>
      <c r="CV38" s="6"/>
      <c r="CW38" s="54"/>
      <c r="CX38" s="6"/>
      <c r="CY38" s="6"/>
      <c r="CZ38" s="6"/>
      <c r="DA38" s="6"/>
    </row>
    <row r="39" spans="1:110" x14ac:dyDescent="0.2">
      <c r="A39" s="13"/>
      <c r="B39" s="13"/>
      <c r="C39" s="13"/>
      <c r="D39" s="13" t="str">
        <f t="shared" si="0"/>
        <v/>
      </c>
      <c r="E39" s="14" t="str">
        <f t="shared" si="1"/>
        <v/>
      </c>
      <c r="F39" s="15" t="str">
        <f t="shared" si="2"/>
        <v/>
      </c>
      <c r="G39" s="14" t="str">
        <f t="shared" si="3"/>
        <v/>
      </c>
      <c r="H39" s="14" t="str">
        <f t="shared" si="4"/>
        <v/>
      </c>
      <c r="I39" s="13" t="str">
        <f t="shared" si="5"/>
        <v/>
      </c>
      <c r="J39" s="14" t="str">
        <f t="shared" si="6"/>
        <v/>
      </c>
      <c r="K39" s="26" t="str">
        <f t="shared" si="7"/>
        <v/>
      </c>
      <c r="L39" s="14" t="str">
        <f t="shared" si="8"/>
        <v/>
      </c>
      <c r="M39" s="13" t="str">
        <f t="shared" si="9"/>
        <v/>
      </c>
      <c r="N39" s="6"/>
      <c r="O39" s="27"/>
      <c r="P39" s="27"/>
      <c r="Q39" s="28"/>
      <c r="R39" s="27"/>
      <c r="S39" s="27"/>
      <c r="T39" s="28"/>
      <c r="U39" s="27"/>
      <c r="V39" s="27"/>
      <c r="W39" s="28"/>
      <c r="X39" s="27"/>
      <c r="Y39" s="27"/>
      <c r="Z39" s="28"/>
      <c r="AA39" s="27"/>
      <c r="AB39" s="27"/>
      <c r="AC39" s="28"/>
      <c r="AD39" s="29" t="str">
        <f t="shared" si="10"/>
        <v/>
      </c>
      <c r="AE39" s="27"/>
      <c r="AF39" s="27"/>
      <c r="AG39" s="28"/>
      <c r="AH39" s="27"/>
      <c r="AI39" s="27"/>
      <c r="AJ39" s="28"/>
      <c r="AK39" s="27"/>
      <c r="AL39" s="27"/>
      <c r="AM39" s="28"/>
      <c r="AN39" s="27"/>
      <c r="AO39" s="27"/>
      <c r="AP39" s="28"/>
      <c r="AQ39" s="27"/>
      <c r="AR39" s="27"/>
      <c r="AS39" s="28"/>
      <c r="AT39" s="27"/>
      <c r="AU39" s="31" t="str">
        <f t="shared" si="11"/>
        <v/>
      </c>
      <c r="AV39" s="32" t="str">
        <f t="shared" si="12"/>
        <v/>
      </c>
      <c r="AW39" s="40"/>
      <c r="AX39" s="27"/>
      <c r="AY39" s="27"/>
      <c r="AZ39" s="28"/>
      <c r="BA39" s="27"/>
      <c r="BB39" s="27"/>
      <c r="BC39" s="28"/>
      <c r="BD39" s="27"/>
      <c r="BE39" s="27"/>
      <c r="BF39" s="28"/>
      <c r="BG39" s="27"/>
      <c r="BH39" s="27"/>
      <c r="BI39" s="28"/>
      <c r="BJ39" s="27"/>
      <c r="BK39" s="27"/>
      <c r="BL39" s="28"/>
      <c r="BM39" s="29" t="str">
        <f t="shared" si="13"/>
        <v/>
      </c>
      <c r="BN39" s="29" t="str">
        <f t="shared" si="14"/>
        <v/>
      </c>
      <c r="BO39" s="29" t="str">
        <f t="shared" si="15"/>
        <v/>
      </c>
      <c r="BP39" s="29" t="str">
        <f t="shared" si="16"/>
        <v/>
      </c>
      <c r="BQ39" s="29" t="str">
        <f t="shared" si="17"/>
        <v/>
      </c>
      <c r="BR39" s="29" t="str">
        <f t="shared" si="18"/>
        <v/>
      </c>
      <c r="BS39" s="27"/>
      <c r="BT39" s="27"/>
      <c r="BU39" s="28"/>
      <c r="BV39" s="27"/>
      <c r="BW39" s="27"/>
      <c r="BX39" s="28"/>
      <c r="BY39" s="27"/>
      <c r="BZ39" s="27"/>
      <c r="CA39" s="28"/>
      <c r="CB39" s="27"/>
      <c r="CC39" s="27"/>
      <c r="CD39" s="28"/>
      <c r="CE39" s="27"/>
      <c r="CF39" s="27"/>
      <c r="CG39" s="28"/>
      <c r="CH39" s="29" t="str">
        <f t="shared" si="19"/>
        <v/>
      </c>
      <c r="CI39" s="29" t="str">
        <f t="shared" si="20"/>
        <v/>
      </c>
      <c r="CJ39" s="29" t="str">
        <f t="shared" si="21"/>
        <v/>
      </c>
      <c r="CK39" s="29" t="str">
        <f t="shared" si="22"/>
        <v/>
      </c>
      <c r="CL39" s="29" t="str">
        <f t="shared" si="23"/>
        <v/>
      </c>
      <c r="CM39" s="31" t="str">
        <f t="shared" si="24"/>
        <v/>
      </c>
      <c r="CN39" s="32" t="str">
        <f t="shared" si="25"/>
        <v/>
      </c>
      <c r="CO39" s="40"/>
      <c r="CP39" s="27"/>
      <c r="CQ39" s="45" t="str">
        <f t="shared" si="26"/>
        <v/>
      </c>
      <c r="CR39" s="40"/>
      <c r="CS39" s="27"/>
      <c r="CT39" s="45" t="str">
        <f t="shared" si="27"/>
        <v/>
      </c>
      <c r="CU39" s="6"/>
      <c r="CV39" s="6"/>
      <c r="CW39" s="54"/>
      <c r="CX39" s="6"/>
      <c r="CY39" s="6"/>
      <c r="CZ39" s="6"/>
      <c r="DA39" s="6"/>
    </row>
    <row r="40" spans="1:110" x14ac:dyDescent="0.2">
      <c r="A40" s="13"/>
      <c r="B40" s="13"/>
      <c r="C40" s="13"/>
      <c r="D40" s="13" t="str">
        <f t="shared" si="0"/>
        <v/>
      </c>
      <c r="E40" s="14" t="str">
        <f t="shared" si="1"/>
        <v/>
      </c>
      <c r="F40" s="15" t="str">
        <f t="shared" si="2"/>
        <v/>
      </c>
      <c r="G40" s="14" t="str">
        <f t="shared" si="3"/>
        <v/>
      </c>
      <c r="H40" s="14" t="str">
        <f t="shared" si="4"/>
        <v/>
      </c>
      <c r="I40" s="13" t="str">
        <f t="shared" si="5"/>
        <v/>
      </c>
      <c r="J40" s="14" t="str">
        <f t="shared" si="6"/>
        <v/>
      </c>
      <c r="K40" s="26" t="str">
        <f t="shared" si="7"/>
        <v/>
      </c>
      <c r="L40" s="14" t="str">
        <f t="shared" si="8"/>
        <v/>
      </c>
      <c r="M40" s="13" t="str">
        <f t="shared" si="9"/>
        <v/>
      </c>
      <c r="N40" s="6"/>
      <c r="O40" s="27"/>
      <c r="P40" s="27"/>
      <c r="Q40" s="28"/>
      <c r="R40" s="27"/>
      <c r="S40" s="27"/>
      <c r="T40" s="28"/>
      <c r="U40" s="27"/>
      <c r="V40" s="27"/>
      <c r="W40" s="28"/>
      <c r="X40" s="27"/>
      <c r="Y40" s="27"/>
      <c r="Z40" s="28"/>
      <c r="AA40" s="27"/>
      <c r="AB40" s="27"/>
      <c r="AC40" s="28"/>
      <c r="AD40" s="29" t="str">
        <f t="shared" si="10"/>
        <v/>
      </c>
      <c r="AE40" s="27"/>
      <c r="AF40" s="27"/>
      <c r="AG40" s="28"/>
      <c r="AH40" s="27"/>
      <c r="AI40" s="27"/>
      <c r="AJ40" s="28"/>
      <c r="AK40" s="27"/>
      <c r="AL40" s="27"/>
      <c r="AM40" s="28"/>
      <c r="AN40" s="27"/>
      <c r="AO40" s="27"/>
      <c r="AP40" s="28"/>
      <c r="AQ40" s="27"/>
      <c r="AR40" s="27"/>
      <c r="AS40" s="28"/>
      <c r="AT40" s="27"/>
      <c r="AU40" s="31" t="str">
        <f t="shared" si="11"/>
        <v/>
      </c>
      <c r="AV40" s="32" t="str">
        <f t="shared" si="12"/>
        <v/>
      </c>
      <c r="AW40" s="40"/>
      <c r="AX40" s="27"/>
      <c r="AY40" s="27"/>
      <c r="AZ40" s="28"/>
      <c r="BA40" s="27"/>
      <c r="BB40" s="27"/>
      <c r="BC40" s="28"/>
      <c r="BD40" s="27"/>
      <c r="BE40" s="27"/>
      <c r="BF40" s="28"/>
      <c r="BG40" s="27"/>
      <c r="BH40" s="27"/>
      <c r="BI40" s="28"/>
      <c r="BJ40" s="27"/>
      <c r="BK40" s="27"/>
      <c r="BL40" s="28"/>
      <c r="BM40" s="29" t="str">
        <f t="shared" si="13"/>
        <v/>
      </c>
      <c r="BN40" s="29" t="str">
        <f t="shared" si="14"/>
        <v/>
      </c>
      <c r="BO40" s="29" t="str">
        <f t="shared" si="15"/>
        <v/>
      </c>
      <c r="BP40" s="29" t="str">
        <f t="shared" si="16"/>
        <v/>
      </c>
      <c r="BQ40" s="29" t="str">
        <f t="shared" si="17"/>
        <v/>
      </c>
      <c r="BR40" s="29" t="str">
        <f t="shared" si="18"/>
        <v/>
      </c>
      <c r="BS40" s="27"/>
      <c r="BT40" s="27"/>
      <c r="BU40" s="28"/>
      <c r="BV40" s="27"/>
      <c r="BW40" s="27"/>
      <c r="BX40" s="28"/>
      <c r="BY40" s="27"/>
      <c r="BZ40" s="27"/>
      <c r="CA40" s="28"/>
      <c r="CB40" s="27"/>
      <c r="CC40" s="27"/>
      <c r="CD40" s="28"/>
      <c r="CE40" s="27"/>
      <c r="CF40" s="27"/>
      <c r="CG40" s="28"/>
      <c r="CH40" s="29" t="str">
        <f t="shared" si="19"/>
        <v/>
      </c>
      <c r="CI40" s="29" t="str">
        <f t="shared" si="20"/>
        <v/>
      </c>
      <c r="CJ40" s="29" t="str">
        <f t="shared" si="21"/>
        <v/>
      </c>
      <c r="CK40" s="29" t="str">
        <f t="shared" si="22"/>
        <v/>
      </c>
      <c r="CL40" s="29" t="str">
        <f t="shared" si="23"/>
        <v/>
      </c>
      <c r="CM40" s="31" t="str">
        <f t="shared" si="24"/>
        <v/>
      </c>
      <c r="CN40" s="32" t="str">
        <f t="shared" si="25"/>
        <v/>
      </c>
      <c r="CO40" s="40"/>
      <c r="CP40" s="27"/>
      <c r="CQ40" s="45" t="str">
        <f t="shared" si="26"/>
        <v/>
      </c>
      <c r="CR40" s="40"/>
      <c r="CS40" s="27"/>
      <c r="CT40" s="45" t="str">
        <f t="shared" si="27"/>
        <v/>
      </c>
      <c r="CU40" s="6"/>
      <c r="CV40" s="6"/>
      <c r="CW40" s="54"/>
      <c r="CX40" s="6"/>
      <c r="CY40" s="6"/>
      <c r="CZ40" s="6"/>
      <c r="DA40" s="6"/>
    </row>
    <row r="41" spans="1:110" x14ac:dyDescent="0.2">
      <c r="A41" s="13"/>
      <c r="B41" s="13"/>
      <c r="C41" s="13"/>
      <c r="D41" s="13" t="str">
        <f t="shared" si="0"/>
        <v/>
      </c>
      <c r="E41" s="14" t="str">
        <f t="shared" si="1"/>
        <v/>
      </c>
      <c r="F41" s="15" t="str">
        <f t="shared" si="2"/>
        <v/>
      </c>
      <c r="G41" s="14" t="str">
        <f t="shared" si="3"/>
        <v/>
      </c>
      <c r="H41" s="14" t="str">
        <f t="shared" si="4"/>
        <v/>
      </c>
      <c r="I41" s="13" t="str">
        <f t="shared" si="5"/>
        <v/>
      </c>
      <c r="J41" s="14" t="str">
        <f t="shared" si="6"/>
        <v/>
      </c>
      <c r="K41" s="26" t="str">
        <f t="shared" si="7"/>
        <v/>
      </c>
      <c r="L41" s="14" t="str">
        <f t="shared" si="8"/>
        <v/>
      </c>
      <c r="M41" s="13" t="str">
        <f t="shared" si="9"/>
        <v/>
      </c>
      <c r="N41" s="6"/>
      <c r="O41" s="27"/>
      <c r="P41" s="27"/>
      <c r="Q41" s="28"/>
      <c r="R41" s="27"/>
      <c r="S41" s="27"/>
      <c r="T41" s="28"/>
      <c r="U41" s="27"/>
      <c r="V41" s="27"/>
      <c r="W41" s="28"/>
      <c r="X41" s="27"/>
      <c r="Y41" s="27"/>
      <c r="Z41" s="28"/>
      <c r="AA41" s="27"/>
      <c r="AB41" s="27"/>
      <c r="AC41" s="28"/>
      <c r="AD41" s="29" t="str">
        <f t="shared" si="10"/>
        <v/>
      </c>
      <c r="AE41" s="27"/>
      <c r="AF41" s="27"/>
      <c r="AG41" s="28"/>
      <c r="AH41" s="27"/>
      <c r="AI41" s="27"/>
      <c r="AJ41" s="28"/>
      <c r="AK41" s="27"/>
      <c r="AL41" s="27"/>
      <c r="AM41" s="28"/>
      <c r="AN41" s="27"/>
      <c r="AO41" s="27"/>
      <c r="AP41" s="28"/>
      <c r="AQ41" s="27"/>
      <c r="AR41" s="27"/>
      <c r="AS41" s="28"/>
      <c r="AT41" s="27"/>
      <c r="AU41" s="31" t="str">
        <f t="shared" si="11"/>
        <v/>
      </c>
      <c r="AV41" s="32" t="str">
        <f t="shared" si="12"/>
        <v/>
      </c>
      <c r="AW41" s="40"/>
      <c r="AX41" s="27"/>
      <c r="AY41" s="27"/>
      <c r="AZ41" s="28"/>
      <c r="BA41" s="27"/>
      <c r="BB41" s="27"/>
      <c r="BC41" s="28"/>
      <c r="BD41" s="27"/>
      <c r="BE41" s="27"/>
      <c r="BF41" s="28"/>
      <c r="BG41" s="27"/>
      <c r="BH41" s="27"/>
      <c r="BI41" s="28"/>
      <c r="BJ41" s="27"/>
      <c r="BK41" s="27"/>
      <c r="BL41" s="28"/>
      <c r="BM41" s="29" t="str">
        <f t="shared" si="13"/>
        <v/>
      </c>
      <c r="BN41" s="29" t="str">
        <f t="shared" si="14"/>
        <v/>
      </c>
      <c r="BO41" s="29" t="str">
        <f t="shared" si="15"/>
        <v/>
      </c>
      <c r="BP41" s="29" t="str">
        <f t="shared" si="16"/>
        <v/>
      </c>
      <c r="BQ41" s="29" t="str">
        <f t="shared" si="17"/>
        <v/>
      </c>
      <c r="BR41" s="29" t="str">
        <f t="shared" si="18"/>
        <v/>
      </c>
      <c r="BS41" s="27"/>
      <c r="BT41" s="27"/>
      <c r="BU41" s="28"/>
      <c r="BV41" s="27"/>
      <c r="BW41" s="27"/>
      <c r="BX41" s="28"/>
      <c r="BY41" s="27"/>
      <c r="BZ41" s="27"/>
      <c r="CA41" s="28"/>
      <c r="CB41" s="27"/>
      <c r="CC41" s="27"/>
      <c r="CD41" s="28"/>
      <c r="CE41" s="27"/>
      <c r="CF41" s="27"/>
      <c r="CG41" s="28"/>
      <c r="CH41" s="29" t="str">
        <f t="shared" si="19"/>
        <v/>
      </c>
      <c r="CI41" s="29" t="str">
        <f t="shared" si="20"/>
        <v/>
      </c>
      <c r="CJ41" s="29" t="str">
        <f t="shared" si="21"/>
        <v/>
      </c>
      <c r="CK41" s="29" t="str">
        <f t="shared" si="22"/>
        <v/>
      </c>
      <c r="CL41" s="29" t="str">
        <f t="shared" si="23"/>
        <v/>
      </c>
      <c r="CM41" s="31" t="str">
        <f t="shared" si="24"/>
        <v/>
      </c>
      <c r="CN41" s="32" t="str">
        <f t="shared" si="25"/>
        <v/>
      </c>
      <c r="CO41" s="40"/>
      <c r="CP41" s="27"/>
      <c r="CQ41" s="45" t="str">
        <f t="shared" si="26"/>
        <v/>
      </c>
      <c r="CR41" s="40"/>
      <c r="CS41" s="27"/>
      <c r="CT41" s="45" t="str">
        <f t="shared" si="27"/>
        <v/>
      </c>
      <c r="CU41" s="6"/>
      <c r="CV41" s="6"/>
      <c r="CW41" s="54"/>
      <c r="CX41" s="6"/>
      <c r="CY41" s="6"/>
      <c r="CZ41" s="6"/>
      <c r="DA41" s="6"/>
    </row>
    <row r="42" spans="1:110" x14ac:dyDescent="0.2">
      <c r="A42" s="13"/>
      <c r="B42" s="13"/>
      <c r="C42" s="13"/>
      <c r="D42" s="13" t="str">
        <f t="shared" si="0"/>
        <v/>
      </c>
      <c r="E42" s="14" t="str">
        <f t="shared" si="1"/>
        <v/>
      </c>
      <c r="F42" s="15" t="str">
        <f t="shared" si="2"/>
        <v/>
      </c>
      <c r="G42" s="14" t="str">
        <f t="shared" si="3"/>
        <v/>
      </c>
      <c r="H42" s="14" t="str">
        <f t="shared" si="4"/>
        <v/>
      </c>
      <c r="I42" s="13" t="str">
        <f t="shared" si="5"/>
        <v/>
      </c>
      <c r="J42" s="14" t="str">
        <f t="shared" si="6"/>
        <v/>
      </c>
      <c r="K42" s="26" t="str">
        <f t="shared" si="7"/>
        <v/>
      </c>
      <c r="L42" s="14" t="str">
        <f t="shared" si="8"/>
        <v/>
      </c>
      <c r="M42" s="13" t="str">
        <f t="shared" si="9"/>
        <v/>
      </c>
      <c r="N42" s="6"/>
      <c r="O42" s="27"/>
      <c r="P42" s="27"/>
      <c r="Q42" s="28"/>
      <c r="R42" s="27"/>
      <c r="S42" s="27"/>
      <c r="T42" s="28"/>
      <c r="U42" s="27"/>
      <c r="V42" s="27"/>
      <c r="W42" s="28"/>
      <c r="X42" s="27"/>
      <c r="Y42" s="27"/>
      <c r="Z42" s="28"/>
      <c r="AA42" s="27"/>
      <c r="AB42" s="27"/>
      <c r="AC42" s="28"/>
      <c r="AD42" s="29" t="str">
        <f t="shared" si="10"/>
        <v/>
      </c>
      <c r="AE42" s="27"/>
      <c r="AF42" s="27"/>
      <c r="AG42" s="28"/>
      <c r="AH42" s="27"/>
      <c r="AI42" s="27"/>
      <c r="AJ42" s="28"/>
      <c r="AK42" s="27"/>
      <c r="AL42" s="27"/>
      <c r="AM42" s="28"/>
      <c r="AN42" s="27"/>
      <c r="AO42" s="27"/>
      <c r="AP42" s="28"/>
      <c r="AQ42" s="27"/>
      <c r="AR42" s="27"/>
      <c r="AS42" s="28"/>
      <c r="AT42" s="27"/>
      <c r="AU42" s="31" t="str">
        <f t="shared" si="11"/>
        <v/>
      </c>
      <c r="AV42" s="32" t="str">
        <f t="shared" si="12"/>
        <v/>
      </c>
      <c r="AW42" s="40"/>
      <c r="AX42" s="27"/>
      <c r="AY42" s="27"/>
      <c r="AZ42" s="28"/>
      <c r="BA42" s="27"/>
      <c r="BB42" s="27"/>
      <c r="BC42" s="28"/>
      <c r="BD42" s="27"/>
      <c r="BE42" s="27"/>
      <c r="BF42" s="28"/>
      <c r="BG42" s="27"/>
      <c r="BH42" s="27"/>
      <c r="BI42" s="28"/>
      <c r="BJ42" s="27"/>
      <c r="BK42" s="27"/>
      <c r="BL42" s="28"/>
      <c r="BM42" s="29" t="str">
        <f t="shared" si="13"/>
        <v/>
      </c>
      <c r="BN42" s="29" t="str">
        <f t="shared" si="14"/>
        <v/>
      </c>
      <c r="BO42" s="29" t="str">
        <f t="shared" si="15"/>
        <v/>
      </c>
      <c r="BP42" s="29" t="str">
        <f t="shared" si="16"/>
        <v/>
      </c>
      <c r="BQ42" s="29" t="str">
        <f t="shared" si="17"/>
        <v/>
      </c>
      <c r="BR42" s="29" t="str">
        <f t="shared" si="18"/>
        <v/>
      </c>
      <c r="BS42" s="27"/>
      <c r="BT42" s="27"/>
      <c r="BU42" s="28"/>
      <c r="BV42" s="27"/>
      <c r="BW42" s="27"/>
      <c r="BX42" s="28"/>
      <c r="BY42" s="27"/>
      <c r="BZ42" s="27"/>
      <c r="CA42" s="28"/>
      <c r="CB42" s="27"/>
      <c r="CC42" s="27"/>
      <c r="CD42" s="28"/>
      <c r="CE42" s="27"/>
      <c r="CF42" s="27"/>
      <c r="CG42" s="28"/>
      <c r="CH42" s="29" t="str">
        <f t="shared" si="19"/>
        <v/>
      </c>
      <c r="CI42" s="29" t="str">
        <f t="shared" si="20"/>
        <v/>
      </c>
      <c r="CJ42" s="29" t="str">
        <f t="shared" si="21"/>
        <v/>
      </c>
      <c r="CK42" s="29" t="str">
        <f t="shared" si="22"/>
        <v/>
      </c>
      <c r="CL42" s="29" t="str">
        <f t="shared" si="23"/>
        <v/>
      </c>
      <c r="CM42" s="31" t="str">
        <f t="shared" si="24"/>
        <v/>
      </c>
      <c r="CN42" s="32" t="str">
        <f t="shared" si="25"/>
        <v/>
      </c>
      <c r="CO42" s="40"/>
      <c r="CP42" s="27"/>
      <c r="CQ42" s="45" t="str">
        <f t="shared" si="26"/>
        <v/>
      </c>
      <c r="CR42" s="40"/>
      <c r="CS42" s="27"/>
      <c r="CT42" s="45" t="str">
        <f t="shared" si="27"/>
        <v/>
      </c>
      <c r="CU42" s="6"/>
      <c r="CV42" s="6"/>
      <c r="CW42" s="54"/>
      <c r="CX42" s="6"/>
      <c r="CY42" s="6"/>
      <c r="CZ42" s="6"/>
      <c r="DA42" s="6"/>
    </row>
    <row r="43" spans="1:110" x14ac:dyDescent="0.2">
      <c r="A43" s="13"/>
      <c r="B43" s="13"/>
      <c r="C43" s="13"/>
      <c r="D43" s="13" t="str">
        <f t="shared" si="0"/>
        <v/>
      </c>
      <c r="E43" s="14" t="str">
        <f t="shared" si="1"/>
        <v/>
      </c>
      <c r="F43" s="15" t="str">
        <f t="shared" si="2"/>
        <v/>
      </c>
      <c r="G43" s="14" t="str">
        <f t="shared" si="3"/>
        <v/>
      </c>
      <c r="H43" s="14" t="str">
        <f t="shared" si="4"/>
        <v/>
      </c>
      <c r="I43" s="13" t="str">
        <f t="shared" si="5"/>
        <v/>
      </c>
      <c r="J43" s="14" t="str">
        <f t="shared" si="6"/>
        <v/>
      </c>
      <c r="K43" s="26" t="str">
        <f t="shared" si="7"/>
        <v/>
      </c>
      <c r="L43" s="14" t="str">
        <f t="shared" si="8"/>
        <v/>
      </c>
      <c r="M43" s="13" t="str">
        <f t="shared" si="9"/>
        <v/>
      </c>
      <c r="N43" s="6"/>
      <c r="O43" s="27"/>
      <c r="P43" s="27"/>
      <c r="Q43" s="28"/>
      <c r="R43" s="27"/>
      <c r="S43" s="27"/>
      <c r="T43" s="28"/>
      <c r="U43" s="27"/>
      <c r="V43" s="27"/>
      <c r="W43" s="28"/>
      <c r="X43" s="27"/>
      <c r="Y43" s="27"/>
      <c r="Z43" s="28"/>
      <c r="AA43" s="27"/>
      <c r="AB43" s="27"/>
      <c r="AC43" s="28"/>
      <c r="AD43" s="29" t="str">
        <f t="shared" si="10"/>
        <v/>
      </c>
      <c r="AE43" s="27"/>
      <c r="AF43" s="27"/>
      <c r="AG43" s="28"/>
      <c r="AH43" s="27"/>
      <c r="AI43" s="27"/>
      <c r="AJ43" s="28"/>
      <c r="AK43" s="27"/>
      <c r="AL43" s="27"/>
      <c r="AM43" s="28"/>
      <c r="AN43" s="27"/>
      <c r="AO43" s="27"/>
      <c r="AP43" s="28"/>
      <c r="AQ43" s="27"/>
      <c r="AR43" s="27"/>
      <c r="AS43" s="28"/>
      <c r="AT43" s="27"/>
      <c r="AU43" s="31" t="str">
        <f t="shared" si="11"/>
        <v/>
      </c>
      <c r="AV43" s="32" t="str">
        <f t="shared" si="12"/>
        <v/>
      </c>
      <c r="AW43" s="40"/>
      <c r="AX43" s="27"/>
      <c r="AY43" s="27"/>
      <c r="AZ43" s="28"/>
      <c r="BA43" s="27"/>
      <c r="BB43" s="27"/>
      <c r="BC43" s="28"/>
      <c r="BD43" s="27"/>
      <c r="BE43" s="27"/>
      <c r="BF43" s="28"/>
      <c r="BG43" s="27"/>
      <c r="BH43" s="27"/>
      <c r="BI43" s="28"/>
      <c r="BJ43" s="27"/>
      <c r="BK43" s="27"/>
      <c r="BL43" s="28"/>
      <c r="BM43" s="29" t="str">
        <f t="shared" si="13"/>
        <v/>
      </c>
      <c r="BN43" s="29" t="str">
        <f t="shared" si="14"/>
        <v/>
      </c>
      <c r="BO43" s="29" t="str">
        <f t="shared" si="15"/>
        <v/>
      </c>
      <c r="BP43" s="29" t="str">
        <f t="shared" si="16"/>
        <v/>
      </c>
      <c r="BQ43" s="29" t="str">
        <f t="shared" si="17"/>
        <v/>
      </c>
      <c r="BR43" s="29" t="str">
        <f t="shared" si="18"/>
        <v/>
      </c>
      <c r="BS43" s="27"/>
      <c r="BT43" s="27"/>
      <c r="BU43" s="28"/>
      <c r="BV43" s="27"/>
      <c r="BW43" s="27"/>
      <c r="BX43" s="28"/>
      <c r="BY43" s="27"/>
      <c r="BZ43" s="27"/>
      <c r="CA43" s="28"/>
      <c r="CB43" s="27"/>
      <c r="CC43" s="27"/>
      <c r="CD43" s="28"/>
      <c r="CE43" s="27"/>
      <c r="CF43" s="27"/>
      <c r="CG43" s="28"/>
      <c r="CH43" s="29" t="str">
        <f t="shared" si="19"/>
        <v/>
      </c>
      <c r="CI43" s="29" t="str">
        <f t="shared" si="20"/>
        <v/>
      </c>
      <c r="CJ43" s="29" t="str">
        <f t="shared" si="21"/>
        <v/>
      </c>
      <c r="CK43" s="29" t="str">
        <f t="shared" si="22"/>
        <v/>
      </c>
      <c r="CL43" s="29" t="str">
        <f t="shared" si="23"/>
        <v/>
      </c>
      <c r="CM43" s="31" t="str">
        <f t="shared" si="24"/>
        <v/>
      </c>
      <c r="CN43" s="32" t="str">
        <f t="shared" si="25"/>
        <v/>
      </c>
      <c r="CO43" s="40"/>
      <c r="CP43" s="27"/>
      <c r="CQ43" s="45" t="str">
        <f t="shared" si="26"/>
        <v/>
      </c>
      <c r="CR43" s="40"/>
      <c r="CS43" s="27"/>
      <c r="CT43" s="45" t="str">
        <f t="shared" si="27"/>
        <v/>
      </c>
      <c r="CU43" s="6"/>
      <c r="CV43" s="6"/>
      <c r="CW43" s="54"/>
      <c r="CX43" s="6"/>
      <c r="CY43" s="6"/>
      <c r="CZ43" s="6"/>
      <c r="DA43" s="6"/>
    </row>
    <row r="44" spans="1:110" x14ac:dyDescent="0.2">
      <c r="A44" s="13"/>
      <c r="B44" s="13"/>
      <c r="C44" s="13"/>
      <c r="D44" s="13" t="str">
        <f t="shared" si="0"/>
        <v/>
      </c>
      <c r="E44" s="14" t="str">
        <f t="shared" si="1"/>
        <v/>
      </c>
      <c r="F44" s="15" t="str">
        <f t="shared" si="2"/>
        <v/>
      </c>
      <c r="G44" s="14" t="str">
        <f t="shared" si="3"/>
        <v/>
      </c>
      <c r="H44" s="14" t="str">
        <f t="shared" si="4"/>
        <v/>
      </c>
      <c r="I44" s="13" t="str">
        <f t="shared" si="5"/>
        <v/>
      </c>
      <c r="J44" s="14" t="str">
        <f t="shared" si="6"/>
        <v/>
      </c>
      <c r="K44" s="26" t="str">
        <f t="shared" si="7"/>
        <v/>
      </c>
      <c r="L44" s="14" t="str">
        <f t="shared" si="8"/>
        <v/>
      </c>
      <c r="M44" s="13" t="str">
        <f t="shared" si="9"/>
        <v/>
      </c>
      <c r="N44" s="6"/>
      <c r="O44" s="27"/>
      <c r="P44" s="27"/>
      <c r="Q44" s="28"/>
      <c r="R44" s="27"/>
      <c r="S44" s="27"/>
      <c r="T44" s="28"/>
      <c r="U44" s="27"/>
      <c r="V44" s="27"/>
      <c r="W44" s="28"/>
      <c r="X44" s="27"/>
      <c r="Y44" s="27"/>
      <c r="Z44" s="28"/>
      <c r="AA44" s="27"/>
      <c r="AB44" s="27"/>
      <c r="AC44" s="28"/>
      <c r="AD44" s="29" t="str">
        <f t="shared" si="10"/>
        <v/>
      </c>
      <c r="AE44" s="27"/>
      <c r="AF44" s="27"/>
      <c r="AG44" s="28"/>
      <c r="AH44" s="27"/>
      <c r="AI44" s="27"/>
      <c r="AJ44" s="28"/>
      <c r="AK44" s="27"/>
      <c r="AL44" s="27"/>
      <c r="AM44" s="28"/>
      <c r="AN44" s="27"/>
      <c r="AO44" s="27"/>
      <c r="AP44" s="28"/>
      <c r="AQ44" s="27"/>
      <c r="AR44" s="27"/>
      <c r="AS44" s="28"/>
      <c r="AT44" s="27"/>
      <c r="AU44" s="31" t="str">
        <f t="shared" si="11"/>
        <v/>
      </c>
      <c r="AV44" s="32" t="str">
        <f t="shared" si="12"/>
        <v/>
      </c>
      <c r="AW44" s="40"/>
      <c r="AX44" s="27"/>
      <c r="AY44" s="27"/>
      <c r="AZ44" s="28"/>
      <c r="BA44" s="27"/>
      <c r="BB44" s="27"/>
      <c r="BC44" s="28"/>
      <c r="BD44" s="27"/>
      <c r="BE44" s="27"/>
      <c r="BF44" s="28"/>
      <c r="BG44" s="27"/>
      <c r="BH44" s="27"/>
      <c r="BI44" s="28"/>
      <c r="BJ44" s="27"/>
      <c r="BK44" s="27"/>
      <c r="BL44" s="28"/>
      <c r="BM44" s="29" t="str">
        <f t="shared" si="13"/>
        <v/>
      </c>
      <c r="BN44" s="29" t="str">
        <f t="shared" si="14"/>
        <v/>
      </c>
      <c r="BO44" s="29" t="str">
        <f t="shared" si="15"/>
        <v/>
      </c>
      <c r="BP44" s="29" t="str">
        <f t="shared" si="16"/>
        <v/>
      </c>
      <c r="BQ44" s="29" t="str">
        <f t="shared" si="17"/>
        <v/>
      </c>
      <c r="BR44" s="29" t="str">
        <f t="shared" si="18"/>
        <v/>
      </c>
      <c r="BS44" s="27"/>
      <c r="BT44" s="27"/>
      <c r="BU44" s="28"/>
      <c r="BV44" s="27"/>
      <c r="BW44" s="27"/>
      <c r="BX44" s="28"/>
      <c r="BY44" s="27"/>
      <c r="BZ44" s="27"/>
      <c r="CA44" s="28"/>
      <c r="CB44" s="27"/>
      <c r="CC44" s="27"/>
      <c r="CD44" s="28"/>
      <c r="CE44" s="27"/>
      <c r="CF44" s="27"/>
      <c r="CG44" s="28"/>
      <c r="CH44" s="29" t="str">
        <f t="shared" si="19"/>
        <v/>
      </c>
      <c r="CI44" s="29" t="str">
        <f t="shared" si="20"/>
        <v/>
      </c>
      <c r="CJ44" s="29" t="str">
        <f t="shared" si="21"/>
        <v/>
      </c>
      <c r="CK44" s="29" t="str">
        <f t="shared" si="22"/>
        <v/>
      </c>
      <c r="CL44" s="29" t="str">
        <f t="shared" si="23"/>
        <v/>
      </c>
      <c r="CM44" s="31" t="str">
        <f t="shared" si="24"/>
        <v/>
      </c>
      <c r="CN44" s="32" t="str">
        <f t="shared" si="25"/>
        <v/>
      </c>
      <c r="CO44" s="40"/>
      <c r="CP44" s="27"/>
      <c r="CQ44" s="45" t="str">
        <f t="shared" si="26"/>
        <v/>
      </c>
      <c r="CR44" s="40"/>
      <c r="CS44" s="27"/>
      <c r="CT44" s="45" t="str">
        <f t="shared" si="27"/>
        <v/>
      </c>
      <c r="CU44" s="6"/>
      <c r="CV44" s="6"/>
      <c r="CW44" s="54"/>
      <c r="CX44" s="6"/>
      <c r="CY44" s="6"/>
      <c r="CZ44" s="6"/>
      <c r="DA44" s="6"/>
    </row>
    <row r="45" spans="1:110" x14ac:dyDescent="0.2">
      <c r="A45" s="13"/>
      <c r="B45" s="13"/>
      <c r="C45" s="13"/>
      <c r="D45" s="13" t="str">
        <f t="shared" si="0"/>
        <v/>
      </c>
      <c r="E45" s="14" t="str">
        <f t="shared" si="1"/>
        <v/>
      </c>
      <c r="F45" s="15" t="str">
        <f t="shared" si="2"/>
        <v/>
      </c>
      <c r="G45" s="14" t="str">
        <f t="shared" si="3"/>
        <v/>
      </c>
      <c r="H45" s="14" t="str">
        <f t="shared" si="4"/>
        <v/>
      </c>
      <c r="I45" s="13" t="str">
        <f t="shared" si="5"/>
        <v/>
      </c>
      <c r="J45" s="14" t="str">
        <f t="shared" si="6"/>
        <v/>
      </c>
      <c r="K45" s="26" t="str">
        <f t="shared" si="7"/>
        <v/>
      </c>
      <c r="L45" s="14" t="str">
        <f t="shared" si="8"/>
        <v/>
      </c>
      <c r="M45" s="13" t="str">
        <f t="shared" si="9"/>
        <v/>
      </c>
      <c r="N45" s="6"/>
      <c r="O45" s="27"/>
      <c r="P45" s="27"/>
      <c r="Q45" s="28"/>
      <c r="R45" s="27"/>
      <c r="S45" s="27"/>
      <c r="T45" s="28"/>
      <c r="U45" s="27"/>
      <c r="V45" s="27"/>
      <c r="W45" s="28"/>
      <c r="X45" s="27"/>
      <c r="Y45" s="27"/>
      <c r="Z45" s="28"/>
      <c r="AA45" s="27"/>
      <c r="AB45" s="27"/>
      <c r="AC45" s="28"/>
      <c r="AD45" s="29" t="str">
        <f t="shared" si="10"/>
        <v/>
      </c>
      <c r="AE45" s="27"/>
      <c r="AF45" s="27"/>
      <c r="AG45" s="28"/>
      <c r="AH45" s="27"/>
      <c r="AI45" s="27"/>
      <c r="AJ45" s="28"/>
      <c r="AK45" s="27"/>
      <c r="AL45" s="27"/>
      <c r="AM45" s="28"/>
      <c r="AN45" s="27"/>
      <c r="AO45" s="27"/>
      <c r="AP45" s="28"/>
      <c r="AQ45" s="27"/>
      <c r="AR45" s="27"/>
      <c r="AS45" s="28"/>
      <c r="AT45" s="27"/>
      <c r="AU45" s="31" t="str">
        <f t="shared" si="11"/>
        <v/>
      </c>
      <c r="AV45" s="32" t="str">
        <f t="shared" si="12"/>
        <v/>
      </c>
      <c r="AW45" s="40"/>
      <c r="AX45" s="27"/>
      <c r="AY45" s="27"/>
      <c r="AZ45" s="28"/>
      <c r="BA45" s="27"/>
      <c r="BB45" s="27"/>
      <c r="BC45" s="28"/>
      <c r="BD45" s="27"/>
      <c r="BE45" s="27"/>
      <c r="BF45" s="28"/>
      <c r="BG45" s="27"/>
      <c r="BH45" s="27"/>
      <c r="BI45" s="28"/>
      <c r="BJ45" s="27"/>
      <c r="BK45" s="27"/>
      <c r="BL45" s="28"/>
      <c r="BM45" s="29" t="str">
        <f t="shared" si="13"/>
        <v/>
      </c>
      <c r="BN45" s="29" t="str">
        <f t="shared" si="14"/>
        <v/>
      </c>
      <c r="BO45" s="29" t="str">
        <f t="shared" si="15"/>
        <v/>
      </c>
      <c r="BP45" s="29" t="str">
        <f t="shared" si="16"/>
        <v/>
      </c>
      <c r="BQ45" s="29" t="str">
        <f t="shared" si="17"/>
        <v/>
      </c>
      <c r="BR45" s="29" t="str">
        <f t="shared" si="18"/>
        <v/>
      </c>
      <c r="BS45" s="27"/>
      <c r="BT45" s="27"/>
      <c r="BU45" s="28"/>
      <c r="BV45" s="27"/>
      <c r="BW45" s="27"/>
      <c r="BX45" s="28"/>
      <c r="BY45" s="27"/>
      <c r="BZ45" s="27"/>
      <c r="CA45" s="28"/>
      <c r="CB45" s="27"/>
      <c r="CC45" s="27"/>
      <c r="CD45" s="28"/>
      <c r="CE45" s="27"/>
      <c r="CF45" s="27"/>
      <c r="CG45" s="28"/>
      <c r="CH45" s="29" t="str">
        <f t="shared" si="19"/>
        <v/>
      </c>
      <c r="CI45" s="29" t="str">
        <f t="shared" si="20"/>
        <v/>
      </c>
      <c r="CJ45" s="29" t="str">
        <f t="shared" si="21"/>
        <v/>
      </c>
      <c r="CK45" s="29" t="str">
        <f t="shared" si="22"/>
        <v/>
      </c>
      <c r="CL45" s="29" t="str">
        <f t="shared" si="23"/>
        <v/>
      </c>
      <c r="CM45" s="31" t="str">
        <f t="shared" si="24"/>
        <v/>
      </c>
      <c r="CN45" s="32" t="str">
        <f t="shared" si="25"/>
        <v/>
      </c>
      <c r="CO45" s="40"/>
      <c r="CP45" s="27"/>
      <c r="CQ45" s="45" t="str">
        <f t="shared" si="26"/>
        <v/>
      </c>
      <c r="CR45" s="40"/>
      <c r="CS45" s="27"/>
      <c r="CT45" s="45" t="str">
        <f t="shared" si="27"/>
        <v/>
      </c>
      <c r="CU45" s="6"/>
      <c r="CV45" s="6"/>
      <c r="CW45" s="54"/>
      <c r="CX45" s="6"/>
      <c r="CY45" s="6"/>
      <c r="CZ45" s="6"/>
      <c r="DA45" s="6"/>
    </row>
    <row r="46" spans="1:110" x14ac:dyDescent="0.2">
      <c r="A46" s="13"/>
      <c r="B46" s="13"/>
      <c r="C46" s="13"/>
      <c r="D46" s="13" t="str">
        <f t="shared" si="0"/>
        <v/>
      </c>
      <c r="E46" s="14" t="str">
        <f t="shared" si="1"/>
        <v/>
      </c>
      <c r="F46" s="15" t="str">
        <f t="shared" si="2"/>
        <v/>
      </c>
      <c r="G46" s="14" t="str">
        <f t="shared" si="3"/>
        <v/>
      </c>
      <c r="H46" s="14" t="str">
        <f t="shared" si="4"/>
        <v/>
      </c>
      <c r="I46" s="13" t="str">
        <f t="shared" si="5"/>
        <v/>
      </c>
      <c r="J46" s="14" t="str">
        <f t="shared" si="6"/>
        <v/>
      </c>
      <c r="K46" s="26" t="str">
        <f t="shared" si="7"/>
        <v/>
      </c>
      <c r="L46" s="14" t="str">
        <f t="shared" si="8"/>
        <v/>
      </c>
      <c r="M46" s="13" t="str">
        <f t="shared" si="9"/>
        <v/>
      </c>
      <c r="N46" s="6"/>
      <c r="O46" s="27"/>
      <c r="P46" s="27"/>
      <c r="Q46" s="28"/>
      <c r="R46" s="27"/>
      <c r="S46" s="27"/>
      <c r="T46" s="28"/>
      <c r="U46" s="27"/>
      <c r="V46" s="27"/>
      <c r="W46" s="28"/>
      <c r="X46" s="27"/>
      <c r="Y46" s="27"/>
      <c r="Z46" s="28"/>
      <c r="AA46" s="27"/>
      <c r="AB46" s="27"/>
      <c r="AC46" s="28"/>
      <c r="AD46" s="29" t="str">
        <f t="shared" si="10"/>
        <v/>
      </c>
      <c r="AE46" s="27"/>
      <c r="AF46" s="27"/>
      <c r="AG46" s="28"/>
      <c r="AH46" s="27"/>
      <c r="AI46" s="27"/>
      <c r="AJ46" s="28"/>
      <c r="AK46" s="27"/>
      <c r="AL46" s="27"/>
      <c r="AM46" s="28"/>
      <c r="AN46" s="27"/>
      <c r="AO46" s="27"/>
      <c r="AP46" s="28"/>
      <c r="AQ46" s="27"/>
      <c r="AR46" s="27"/>
      <c r="AS46" s="28"/>
      <c r="AT46" s="27"/>
      <c r="AU46" s="31" t="str">
        <f t="shared" si="11"/>
        <v/>
      </c>
      <c r="AV46" s="32" t="str">
        <f t="shared" si="12"/>
        <v/>
      </c>
      <c r="AW46" s="40"/>
      <c r="AX46" s="27"/>
      <c r="AY46" s="27"/>
      <c r="AZ46" s="28"/>
      <c r="BA46" s="27"/>
      <c r="BB46" s="27"/>
      <c r="BC46" s="28"/>
      <c r="BD46" s="27"/>
      <c r="BE46" s="27"/>
      <c r="BF46" s="28"/>
      <c r="BG46" s="27"/>
      <c r="BH46" s="27"/>
      <c r="BI46" s="28"/>
      <c r="BJ46" s="27"/>
      <c r="BK46" s="27"/>
      <c r="BL46" s="28"/>
      <c r="BM46" s="29" t="str">
        <f t="shared" si="13"/>
        <v/>
      </c>
      <c r="BN46" s="29" t="str">
        <f t="shared" si="14"/>
        <v/>
      </c>
      <c r="BO46" s="29" t="str">
        <f t="shared" si="15"/>
        <v/>
      </c>
      <c r="BP46" s="29" t="str">
        <f t="shared" si="16"/>
        <v/>
      </c>
      <c r="BQ46" s="29" t="str">
        <f t="shared" si="17"/>
        <v/>
      </c>
      <c r="BR46" s="29" t="str">
        <f t="shared" si="18"/>
        <v/>
      </c>
      <c r="BS46" s="27"/>
      <c r="BT46" s="27"/>
      <c r="BU46" s="28"/>
      <c r="BV46" s="27"/>
      <c r="BW46" s="27"/>
      <c r="BX46" s="28"/>
      <c r="BY46" s="27"/>
      <c r="BZ46" s="27"/>
      <c r="CA46" s="28"/>
      <c r="CB46" s="27"/>
      <c r="CC46" s="27"/>
      <c r="CD46" s="28"/>
      <c r="CE46" s="27"/>
      <c r="CF46" s="27"/>
      <c r="CG46" s="28"/>
      <c r="CH46" s="29" t="str">
        <f t="shared" si="19"/>
        <v/>
      </c>
      <c r="CI46" s="29" t="str">
        <f t="shared" si="20"/>
        <v/>
      </c>
      <c r="CJ46" s="29" t="str">
        <f t="shared" si="21"/>
        <v/>
      </c>
      <c r="CK46" s="29" t="str">
        <f t="shared" si="22"/>
        <v/>
      </c>
      <c r="CL46" s="29" t="str">
        <f t="shared" si="23"/>
        <v/>
      </c>
      <c r="CM46" s="31" t="str">
        <f t="shared" si="24"/>
        <v/>
      </c>
      <c r="CN46" s="32" t="str">
        <f t="shared" si="25"/>
        <v/>
      </c>
      <c r="CO46" s="40"/>
      <c r="CP46" s="27"/>
      <c r="CQ46" s="45" t="str">
        <f t="shared" si="26"/>
        <v/>
      </c>
      <c r="CR46" s="40"/>
      <c r="CS46" s="27"/>
      <c r="CT46" s="45" t="str">
        <f t="shared" si="27"/>
        <v/>
      </c>
      <c r="CU46" s="6"/>
      <c r="CV46" s="6"/>
      <c r="CW46" s="54"/>
      <c r="CX46" s="6"/>
      <c r="CY46" s="6"/>
      <c r="CZ46" s="6"/>
      <c r="DA46" s="6"/>
    </row>
    <row r="47" spans="1:110" x14ac:dyDescent="0.2">
      <c r="A47" s="13"/>
      <c r="B47" s="13"/>
      <c r="C47" s="13"/>
      <c r="D47" s="13" t="str">
        <f t="shared" si="0"/>
        <v/>
      </c>
      <c r="E47" s="14" t="str">
        <f t="shared" si="1"/>
        <v/>
      </c>
      <c r="F47" s="15" t="str">
        <f t="shared" si="2"/>
        <v/>
      </c>
      <c r="G47" s="14" t="str">
        <f t="shared" si="3"/>
        <v/>
      </c>
      <c r="H47" s="14" t="str">
        <f t="shared" si="4"/>
        <v/>
      </c>
      <c r="I47" s="13" t="str">
        <f t="shared" si="5"/>
        <v/>
      </c>
      <c r="J47" s="14" t="str">
        <f t="shared" si="6"/>
        <v/>
      </c>
      <c r="K47" s="26" t="str">
        <f t="shared" si="7"/>
        <v/>
      </c>
      <c r="L47" s="14" t="str">
        <f t="shared" si="8"/>
        <v/>
      </c>
      <c r="M47" s="13" t="str">
        <f t="shared" si="9"/>
        <v/>
      </c>
      <c r="N47" s="6"/>
      <c r="O47" s="27"/>
      <c r="P47" s="27"/>
      <c r="Q47" s="28"/>
      <c r="R47" s="27"/>
      <c r="S47" s="27"/>
      <c r="T47" s="28"/>
      <c r="U47" s="27"/>
      <c r="V47" s="27"/>
      <c r="W47" s="28"/>
      <c r="X47" s="27"/>
      <c r="Y47" s="27"/>
      <c r="Z47" s="28"/>
      <c r="AA47" s="27"/>
      <c r="AB47" s="27"/>
      <c r="AC47" s="28"/>
      <c r="AD47" s="29" t="str">
        <f t="shared" si="10"/>
        <v/>
      </c>
      <c r="AE47" s="27"/>
      <c r="AF47" s="27"/>
      <c r="AG47" s="28"/>
      <c r="AH47" s="27"/>
      <c r="AI47" s="27"/>
      <c r="AJ47" s="28"/>
      <c r="AK47" s="27"/>
      <c r="AL47" s="27"/>
      <c r="AM47" s="28"/>
      <c r="AN47" s="27"/>
      <c r="AO47" s="27"/>
      <c r="AP47" s="28"/>
      <c r="AQ47" s="27"/>
      <c r="AR47" s="27"/>
      <c r="AS47" s="28"/>
      <c r="AT47" s="27"/>
      <c r="AU47" s="31" t="str">
        <f t="shared" si="11"/>
        <v/>
      </c>
      <c r="AV47" s="32" t="str">
        <f t="shared" si="12"/>
        <v/>
      </c>
      <c r="AW47" s="40"/>
      <c r="AX47" s="27"/>
      <c r="AY47" s="27"/>
      <c r="AZ47" s="28"/>
      <c r="BA47" s="27"/>
      <c r="BB47" s="27"/>
      <c r="BC47" s="28"/>
      <c r="BD47" s="27"/>
      <c r="BE47" s="27"/>
      <c r="BF47" s="28"/>
      <c r="BG47" s="27"/>
      <c r="BH47" s="27"/>
      <c r="BI47" s="28"/>
      <c r="BJ47" s="27"/>
      <c r="BK47" s="27"/>
      <c r="BL47" s="28"/>
      <c r="BM47" s="29" t="str">
        <f t="shared" si="13"/>
        <v/>
      </c>
      <c r="BN47" s="29" t="str">
        <f t="shared" si="14"/>
        <v/>
      </c>
      <c r="BO47" s="29" t="str">
        <f t="shared" si="15"/>
        <v/>
      </c>
      <c r="BP47" s="29" t="str">
        <f t="shared" si="16"/>
        <v/>
      </c>
      <c r="BQ47" s="29" t="str">
        <f t="shared" si="17"/>
        <v/>
      </c>
      <c r="BR47" s="29" t="str">
        <f t="shared" si="18"/>
        <v/>
      </c>
      <c r="BS47" s="27"/>
      <c r="BT47" s="27"/>
      <c r="BU47" s="28"/>
      <c r="BV47" s="27"/>
      <c r="BW47" s="27"/>
      <c r="BX47" s="28"/>
      <c r="BY47" s="27"/>
      <c r="BZ47" s="27"/>
      <c r="CA47" s="28"/>
      <c r="CB47" s="27"/>
      <c r="CC47" s="27"/>
      <c r="CD47" s="28"/>
      <c r="CE47" s="27"/>
      <c r="CF47" s="27"/>
      <c r="CG47" s="28"/>
      <c r="CH47" s="29" t="str">
        <f t="shared" si="19"/>
        <v/>
      </c>
      <c r="CI47" s="29" t="str">
        <f t="shared" si="20"/>
        <v/>
      </c>
      <c r="CJ47" s="29" t="str">
        <f t="shared" si="21"/>
        <v/>
      </c>
      <c r="CK47" s="29" t="str">
        <f t="shared" si="22"/>
        <v/>
      </c>
      <c r="CL47" s="29" t="str">
        <f t="shared" si="23"/>
        <v/>
      </c>
      <c r="CM47" s="31" t="str">
        <f t="shared" si="24"/>
        <v/>
      </c>
      <c r="CN47" s="32" t="str">
        <f t="shared" si="25"/>
        <v/>
      </c>
      <c r="CO47" s="40"/>
      <c r="CP47" s="27"/>
      <c r="CQ47" s="45" t="str">
        <f t="shared" si="26"/>
        <v/>
      </c>
      <c r="CR47" s="40"/>
      <c r="CS47" s="27"/>
      <c r="CT47" s="45" t="str">
        <f t="shared" si="27"/>
        <v/>
      </c>
      <c r="CU47" s="6"/>
      <c r="CV47" s="6"/>
      <c r="CW47" s="54"/>
      <c r="CX47" s="6"/>
      <c r="CY47" s="6"/>
      <c r="CZ47" s="6"/>
      <c r="DA47" s="6"/>
    </row>
    <row r="48" spans="1:110" x14ac:dyDescent="0.2">
      <c r="A48" s="13"/>
      <c r="B48" s="13"/>
      <c r="C48" s="13"/>
      <c r="D48" s="13" t="str">
        <f t="shared" si="0"/>
        <v/>
      </c>
      <c r="E48" s="14" t="str">
        <f t="shared" si="1"/>
        <v/>
      </c>
      <c r="F48" s="15" t="str">
        <f t="shared" si="2"/>
        <v/>
      </c>
      <c r="G48" s="14" t="str">
        <f t="shared" si="3"/>
        <v/>
      </c>
      <c r="H48" s="14" t="str">
        <f t="shared" si="4"/>
        <v/>
      </c>
      <c r="I48" s="13" t="str">
        <f t="shared" si="5"/>
        <v/>
      </c>
      <c r="J48" s="14" t="str">
        <f t="shared" si="6"/>
        <v/>
      </c>
      <c r="K48" s="26" t="str">
        <f t="shared" si="7"/>
        <v/>
      </c>
      <c r="L48" s="14" t="str">
        <f t="shared" si="8"/>
        <v/>
      </c>
      <c r="M48" s="13" t="str">
        <f t="shared" si="9"/>
        <v/>
      </c>
      <c r="N48" s="6"/>
      <c r="O48" s="27"/>
      <c r="P48" s="27"/>
      <c r="Q48" s="28"/>
      <c r="R48" s="27"/>
      <c r="S48" s="27"/>
      <c r="T48" s="28"/>
      <c r="U48" s="27"/>
      <c r="V48" s="27"/>
      <c r="W48" s="28"/>
      <c r="X48" s="27"/>
      <c r="Y48" s="27"/>
      <c r="Z48" s="28"/>
      <c r="AA48" s="27"/>
      <c r="AB48" s="27"/>
      <c r="AC48" s="28"/>
      <c r="AD48" s="29" t="str">
        <f t="shared" si="10"/>
        <v/>
      </c>
      <c r="AE48" s="27"/>
      <c r="AF48" s="27"/>
      <c r="AG48" s="28"/>
      <c r="AH48" s="27"/>
      <c r="AI48" s="27"/>
      <c r="AJ48" s="28"/>
      <c r="AK48" s="27"/>
      <c r="AL48" s="27"/>
      <c r="AM48" s="28"/>
      <c r="AN48" s="27"/>
      <c r="AO48" s="27"/>
      <c r="AP48" s="28"/>
      <c r="AQ48" s="27"/>
      <c r="AR48" s="27"/>
      <c r="AS48" s="28"/>
      <c r="AT48" s="27"/>
      <c r="AU48" s="31" t="str">
        <f t="shared" si="11"/>
        <v/>
      </c>
      <c r="AV48" s="32" t="str">
        <f t="shared" si="12"/>
        <v/>
      </c>
      <c r="AW48" s="40"/>
      <c r="AX48" s="27"/>
      <c r="AY48" s="27"/>
      <c r="AZ48" s="28"/>
      <c r="BA48" s="27"/>
      <c r="BB48" s="27"/>
      <c r="BC48" s="28"/>
      <c r="BD48" s="27"/>
      <c r="BE48" s="27"/>
      <c r="BF48" s="28"/>
      <c r="BG48" s="27"/>
      <c r="BH48" s="27"/>
      <c r="BI48" s="28"/>
      <c r="BJ48" s="27"/>
      <c r="BK48" s="27"/>
      <c r="BL48" s="28"/>
      <c r="BM48" s="29" t="str">
        <f t="shared" si="13"/>
        <v/>
      </c>
      <c r="BN48" s="29" t="str">
        <f t="shared" si="14"/>
        <v/>
      </c>
      <c r="BO48" s="29" t="str">
        <f t="shared" si="15"/>
        <v/>
      </c>
      <c r="BP48" s="29" t="str">
        <f t="shared" si="16"/>
        <v/>
      </c>
      <c r="BQ48" s="29" t="str">
        <f t="shared" si="17"/>
        <v/>
      </c>
      <c r="BR48" s="29" t="str">
        <f t="shared" si="18"/>
        <v/>
      </c>
      <c r="BS48" s="27"/>
      <c r="BT48" s="27"/>
      <c r="BU48" s="28"/>
      <c r="BV48" s="27"/>
      <c r="BW48" s="27"/>
      <c r="BX48" s="28"/>
      <c r="BY48" s="27"/>
      <c r="BZ48" s="27"/>
      <c r="CA48" s="28"/>
      <c r="CB48" s="27"/>
      <c r="CC48" s="27"/>
      <c r="CD48" s="28"/>
      <c r="CE48" s="27"/>
      <c r="CF48" s="27"/>
      <c r="CG48" s="28"/>
      <c r="CH48" s="29" t="str">
        <f t="shared" si="19"/>
        <v/>
      </c>
      <c r="CI48" s="29" t="str">
        <f t="shared" si="20"/>
        <v/>
      </c>
      <c r="CJ48" s="29" t="str">
        <f t="shared" si="21"/>
        <v/>
      </c>
      <c r="CK48" s="29" t="str">
        <f t="shared" si="22"/>
        <v/>
      </c>
      <c r="CL48" s="29" t="str">
        <f t="shared" si="23"/>
        <v/>
      </c>
      <c r="CM48" s="31" t="str">
        <f t="shared" si="24"/>
        <v/>
      </c>
      <c r="CN48" s="32" t="str">
        <f t="shared" si="25"/>
        <v/>
      </c>
      <c r="CO48" s="40"/>
      <c r="CP48" s="27"/>
      <c r="CQ48" s="45" t="str">
        <f t="shared" si="26"/>
        <v/>
      </c>
      <c r="CR48" s="40"/>
      <c r="CS48" s="27"/>
      <c r="CT48" s="45" t="str">
        <f t="shared" si="27"/>
        <v/>
      </c>
      <c r="CU48" s="6"/>
      <c r="CV48" s="6"/>
      <c r="CW48" s="54"/>
      <c r="CX48" s="6"/>
      <c r="CY48" s="6"/>
      <c r="CZ48" s="6"/>
      <c r="DA48" s="6"/>
    </row>
    <row r="49" spans="1:105" x14ac:dyDescent="0.2">
      <c r="A49" s="13"/>
      <c r="B49" s="13"/>
      <c r="C49" s="13"/>
      <c r="D49" s="13" t="str">
        <f t="shared" si="0"/>
        <v/>
      </c>
      <c r="E49" s="14" t="str">
        <f t="shared" si="1"/>
        <v/>
      </c>
      <c r="F49" s="15" t="str">
        <f t="shared" si="2"/>
        <v/>
      </c>
      <c r="G49" s="14" t="str">
        <f t="shared" si="3"/>
        <v/>
      </c>
      <c r="H49" s="14" t="str">
        <f t="shared" si="4"/>
        <v/>
      </c>
      <c r="I49" s="13" t="str">
        <f t="shared" si="5"/>
        <v/>
      </c>
      <c r="J49" s="14" t="str">
        <f t="shared" si="6"/>
        <v/>
      </c>
      <c r="K49" s="26" t="str">
        <f t="shared" si="7"/>
        <v/>
      </c>
      <c r="L49" s="14" t="str">
        <f t="shared" si="8"/>
        <v/>
      </c>
      <c r="M49" s="13" t="str">
        <f t="shared" si="9"/>
        <v/>
      </c>
      <c r="N49" s="6"/>
      <c r="O49" s="27"/>
      <c r="P49" s="27"/>
      <c r="Q49" s="28"/>
      <c r="R49" s="27"/>
      <c r="S49" s="27"/>
      <c r="T49" s="28"/>
      <c r="U49" s="27"/>
      <c r="V49" s="27"/>
      <c r="W49" s="28"/>
      <c r="X49" s="27"/>
      <c r="Y49" s="27"/>
      <c r="Z49" s="28"/>
      <c r="AA49" s="27"/>
      <c r="AB49" s="27"/>
      <c r="AC49" s="28"/>
      <c r="AD49" s="29" t="str">
        <f t="shared" si="10"/>
        <v/>
      </c>
      <c r="AE49" s="27"/>
      <c r="AF49" s="27"/>
      <c r="AG49" s="28"/>
      <c r="AH49" s="27"/>
      <c r="AI49" s="27"/>
      <c r="AJ49" s="28"/>
      <c r="AK49" s="27"/>
      <c r="AL49" s="27"/>
      <c r="AM49" s="28"/>
      <c r="AN49" s="27"/>
      <c r="AO49" s="27"/>
      <c r="AP49" s="28"/>
      <c r="AQ49" s="27"/>
      <c r="AR49" s="27"/>
      <c r="AS49" s="28"/>
      <c r="AT49" s="27"/>
      <c r="AU49" s="31" t="str">
        <f t="shared" si="11"/>
        <v/>
      </c>
      <c r="AV49" s="32" t="str">
        <f t="shared" si="12"/>
        <v/>
      </c>
      <c r="AW49" s="40"/>
      <c r="AX49" s="27"/>
      <c r="AY49" s="27"/>
      <c r="AZ49" s="28"/>
      <c r="BA49" s="27"/>
      <c r="BB49" s="27"/>
      <c r="BC49" s="28"/>
      <c r="BD49" s="27"/>
      <c r="BE49" s="27"/>
      <c r="BF49" s="28"/>
      <c r="BG49" s="27"/>
      <c r="BH49" s="27"/>
      <c r="BI49" s="28"/>
      <c r="BJ49" s="27"/>
      <c r="BK49" s="27"/>
      <c r="BL49" s="28"/>
      <c r="BM49" s="29" t="str">
        <f t="shared" si="13"/>
        <v/>
      </c>
      <c r="BN49" s="29" t="str">
        <f t="shared" si="14"/>
        <v/>
      </c>
      <c r="BO49" s="29" t="str">
        <f t="shared" si="15"/>
        <v/>
      </c>
      <c r="BP49" s="29" t="str">
        <f t="shared" si="16"/>
        <v/>
      </c>
      <c r="BQ49" s="29" t="str">
        <f t="shared" si="17"/>
        <v/>
      </c>
      <c r="BR49" s="29" t="str">
        <f t="shared" si="18"/>
        <v/>
      </c>
      <c r="BS49" s="27"/>
      <c r="BT49" s="27"/>
      <c r="BU49" s="28"/>
      <c r="BV49" s="27"/>
      <c r="BW49" s="27"/>
      <c r="BX49" s="28"/>
      <c r="BY49" s="27"/>
      <c r="BZ49" s="27"/>
      <c r="CA49" s="28"/>
      <c r="CB49" s="27"/>
      <c r="CC49" s="27"/>
      <c r="CD49" s="28"/>
      <c r="CE49" s="27"/>
      <c r="CF49" s="27"/>
      <c r="CG49" s="28"/>
      <c r="CH49" s="29" t="str">
        <f t="shared" si="19"/>
        <v/>
      </c>
      <c r="CI49" s="29" t="str">
        <f t="shared" si="20"/>
        <v/>
      </c>
      <c r="CJ49" s="29" t="str">
        <f t="shared" si="21"/>
        <v/>
      </c>
      <c r="CK49" s="29" t="str">
        <f t="shared" si="22"/>
        <v/>
      </c>
      <c r="CL49" s="29" t="str">
        <f t="shared" si="23"/>
        <v/>
      </c>
      <c r="CM49" s="31" t="str">
        <f t="shared" si="24"/>
        <v/>
      </c>
      <c r="CN49" s="32" t="str">
        <f t="shared" si="25"/>
        <v/>
      </c>
      <c r="CO49" s="40"/>
      <c r="CP49" s="27"/>
      <c r="CQ49" s="45" t="str">
        <f t="shared" si="26"/>
        <v/>
      </c>
      <c r="CR49" s="40"/>
      <c r="CS49" s="27"/>
      <c r="CT49" s="45" t="str">
        <f t="shared" si="27"/>
        <v/>
      </c>
      <c r="CU49" s="6"/>
      <c r="CV49" s="6"/>
      <c r="CW49" s="54"/>
      <c r="CX49" s="6"/>
      <c r="CY49" s="6"/>
      <c r="CZ49" s="6"/>
      <c r="DA49" s="6"/>
    </row>
    <row r="50" spans="1:105" x14ac:dyDescent="0.2">
      <c r="A50" s="13"/>
      <c r="B50" s="13"/>
      <c r="C50" s="13"/>
      <c r="D50" s="13" t="str">
        <f t="shared" si="0"/>
        <v/>
      </c>
      <c r="E50" s="14" t="str">
        <f t="shared" si="1"/>
        <v/>
      </c>
      <c r="F50" s="15" t="str">
        <f t="shared" si="2"/>
        <v/>
      </c>
      <c r="G50" s="14" t="str">
        <f t="shared" si="3"/>
        <v/>
      </c>
      <c r="H50" s="14" t="str">
        <f t="shared" si="4"/>
        <v/>
      </c>
      <c r="I50" s="13" t="str">
        <f t="shared" si="5"/>
        <v/>
      </c>
      <c r="J50" s="14" t="str">
        <f t="shared" si="6"/>
        <v/>
      </c>
      <c r="K50" s="26" t="str">
        <f t="shared" si="7"/>
        <v/>
      </c>
      <c r="L50" s="14" t="str">
        <f t="shared" si="8"/>
        <v/>
      </c>
      <c r="M50" s="13" t="str">
        <f t="shared" si="9"/>
        <v/>
      </c>
      <c r="N50" s="6"/>
      <c r="O50" s="27"/>
      <c r="P50" s="27"/>
      <c r="Q50" s="28"/>
      <c r="R50" s="27"/>
      <c r="S50" s="27"/>
      <c r="T50" s="28"/>
      <c r="U50" s="27"/>
      <c r="V50" s="27"/>
      <c r="W50" s="28"/>
      <c r="X50" s="27"/>
      <c r="Y50" s="27"/>
      <c r="Z50" s="28"/>
      <c r="AA50" s="27"/>
      <c r="AB50" s="27"/>
      <c r="AC50" s="28"/>
      <c r="AD50" s="29" t="str">
        <f t="shared" si="10"/>
        <v/>
      </c>
      <c r="AE50" s="27"/>
      <c r="AF50" s="27"/>
      <c r="AG50" s="28"/>
      <c r="AH50" s="27"/>
      <c r="AI50" s="27"/>
      <c r="AJ50" s="28"/>
      <c r="AK50" s="27"/>
      <c r="AL50" s="27"/>
      <c r="AM50" s="28"/>
      <c r="AN50" s="27"/>
      <c r="AO50" s="27"/>
      <c r="AP50" s="28"/>
      <c r="AQ50" s="27"/>
      <c r="AR50" s="27"/>
      <c r="AS50" s="28"/>
      <c r="AT50" s="27"/>
      <c r="AU50" s="31" t="str">
        <f t="shared" si="11"/>
        <v/>
      </c>
      <c r="AV50" s="32" t="str">
        <f t="shared" si="12"/>
        <v/>
      </c>
      <c r="AW50" s="40"/>
      <c r="AX50" s="27"/>
      <c r="AY50" s="27"/>
      <c r="AZ50" s="28"/>
      <c r="BA50" s="27"/>
      <c r="BB50" s="27"/>
      <c r="BC50" s="28"/>
      <c r="BD50" s="27"/>
      <c r="BE50" s="27"/>
      <c r="BF50" s="28"/>
      <c r="BG50" s="27"/>
      <c r="BH50" s="27"/>
      <c r="BI50" s="28"/>
      <c r="BJ50" s="27"/>
      <c r="BK50" s="27"/>
      <c r="BL50" s="28"/>
      <c r="BM50" s="29" t="str">
        <f t="shared" si="13"/>
        <v/>
      </c>
      <c r="BN50" s="29" t="str">
        <f t="shared" si="14"/>
        <v/>
      </c>
      <c r="BO50" s="29" t="str">
        <f t="shared" si="15"/>
        <v/>
      </c>
      <c r="BP50" s="29" t="str">
        <f t="shared" si="16"/>
        <v/>
      </c>
      <c r="BQ50" s="29" t="str">
        <f t="shared" si="17"/>
        <v/>
      </c>
      <c r="BR50" s="29" t="str">
        <f t="shared" si="18"/>
        <v/>
      </c>
      <c r="BS50" s="27"/>
      <c r="BT50" s="27"/>
      <c r="BU50" s="28"/>
      <c r="BV50" s="27"/>
      <c r="BW50" s="27"/>
      <c r="BX50" s="28"/>
      <c r="BY50" s="27"/>
      <c r="BZ50" s="27"/>
      <c r="CA50" s="28"/>
      <c r="CB50" s="27"/>
      <c r="CC50" s="27"/>
      <c r="CD50" s="28"/>
      <c r="CE50" s="27"/>
      <c r="CF50" s="27"/>
      <c r="CG50" s="28"/>
      <c r="CH50" s="29" t="str">
        <f t="shared" si="19"/>
        <v/>
      </c>
      <c r="CI50" s="29" t="str">
        <f t="shared" si="20"/>
        <v/>
      </c>
      <c r="CJ50" s="29" t="str">
        <f t="shared" si="21"/>
        <v/>
      </c>
      <c r="CK50" s="29" t="str">
        <f t="shared" si="22"/>
        <v/>
      </c>
      <c r="CL50" s="29" t="str">
        <f t="shared" si="23"/>
        <v/>
      </c>
      <c r="CM50" s="31" t="str">
        <f t="shared" si="24"/>
        <v/>
      </c>
      <c r="CN50" s="32" t="str">
        <f t="shared" si="25"/>
        <v/>
      </c>
      <c r="CO50" s="40"/>
      <c r="CP50" s="27"/>
      <c r="CQ50" s="45" t="str">
        <f t="shared" si="26"/>
        <v/>
      </c>
      <c r="CR50" s="40"/>
      <c r="CS50" s="27"/>
      <c r="CT50" s="45" t="str">
        <f t="shared" si="27"/>
        <v/>
      </c>
      <c r="CU50" s="6"/>
      <c r="CV50" s="6"/>
      <c r="CW50" s="54"/>
      <c r="CX50" s="6"/>
      <c r="CY50" s="6"/>
      <c r="CZ50" s="6"/>
      <c r="DA50" s="6"/>
    </row>
    <row r="51" spans="1:105" x14ac:dyDescent="0.2">
      <c r="A51" s="13"/>
      <c r="B51" s="13"/>
      <c r="C51" s="13"/>
      <c r="D51" s="13" t="str">
        <f t="shared" si="0"/>
        <v/>
      </c>
      <c r="E51" s="14" t="str">
        <f t="shared" si="1"/>
        <v/>
      </c>
      <c r="F51" s="15" t="str">
        <f t="shared" si="2"/>
        <v/>
      </c>
      <c r="G51" s="14" t="str">
        <f t="shared" si="3"/>
        <v/>
      </c>
      <c r="H51" s="14" t="str">
        <f t="shared" si="4"/>
        <v/>
      </c>
      <c r="I51" s="13" t="str">
        <f t="shared" si="5"/>
        <v/>
      </c>
      <c r="J51" s="14" t="str">
        <f t="shared" si="6"/>
        <v/>
      </c>
      <c r="K51" s="26" t="str">
        <f t="shared" si="7"/>
        <v/>
      </c>
      <c r="L51" s="14" t="str">
        <f t="shared" si="8"/>
        <v/>
      </c>
      <c r="M51" s="13" t="str">
        <f t="shared" si="9"/>
        <v/>
      </c>
      <c r="N51" s="6"/>
      <c r="O51" s="27"/>
      <c r="P51" s="27"/>
      <c r="Q51" s="28"/>
      <c r="R51" s="27"/>
      <c r="S51" s="27"/>
      <c r="T51" s="28"/>
      <c r="U51" s="27"/>
      <c r="V51" s="27"/>
      <c r="W51" s="28"/>
      <c r="X51" s="27"/>
      <c r="Y51" s="27"/>
      <c r="Z51" s="28"/>
      <c r="AA51" s="27"/>
      <c r="AB51" s="27"/>
      <c r="AC51" s="28"/>
      <c r="AD51" s="29" t="str">
        <f t="shared" si="10"/>
        <v/>
      </c>
      <c r="AE51" s="27"/>
      <c r="AF51" s="27"/>
      <c r="AG51" s="28"/>
      <c r="AH51" s="27"/>
      <c r="AI51" s="27"/>
      <c r="AJ51" s="28"/>
      <c r="AK51" s="27"/>
      <c r="AL51" s="27"/>
      <c r="AM51" s="28"/>
      <c r="AN51" s="27"/>
      <c r="AO51" s="27"/>
      <c r="AP51" s="28"/>
      <c r="AQ51" s="27"/>
      <c r="AR51" s="27"/>
      <c r="AS51" s="28"/>
      <c r="AT51" s="27"/>
      <c r="AU51" s="31" t="str">
        <f t="shared" si="11"/>
        <v/>
      </c>
      <c r="AV51" s="32" t="str">
        <f t="shared" si="12"/>
        <v/>
      </c>
      <c r="AW51" s="40"/>
      <c r="AX51" s="27"/>
      <c r="AY51" s="27"/>
      <c r="AZ51" s="28"/>
      <c r="BA51" s="27"/>
      <c r="BB51" s="27"/>
      <c r="BC51" s="28"/>
      <c r="BD51" s="27"/>
      <c r="BE51" s="27"/>
      <c r="BF51" s="28"/>
      <c r="BG51" s="27"/>
      <c r="BH51" s="27"/>
      <c r="BI51" s="28"/>
      <c r="BJ51" s="27"/>
      <c r="BK51" s="27"/>
      <c r="BL51" s="28"/>
      <c r="BM51" s="29" t="str">
        <f t="shared" si="13"/>
        <v/>
      </c>
      <c r="BN51" s="29" t="str">
        <f t="shared" si="14"/>
        <v/>
      </c>
      <c r="BO51" s="29" t="str">
        <f t="shared" si="15"/>
        <v/>
      </c>
      <c r="BP51" s="29" t="str">
        <f t="shared" si="16"/>
        <v/>
      </c>
      <c r="BQ51" s="29" t="str">
        <f t="shared" si="17"/>
        <v/>
      </c>
      <c r="BR51" s="29" t="str">
        <f t="shared" si="18"/>
        <v/>
      </c>
      <c r="BS51" s="27"/>
      <c r="BT51" s="27"/>
      <c r="BU51" s="28"/>
      <c r="BV51" s="27"/>
      <c r="BW51" s="27"/>
      <c r="BX51" s="28"/>
      <c r="BY51" s="27"/>
      <c r="BZ51" s="27"/>
      <c r="CA51" s="28"/>
      <c r="CB51" s="27"/>
      <c r="CC51" s="27"/>
      <c r="CD51" s="28"/>
      <c r="CE51" s="27"/>
      <c r="CF51" s="27"/>
      <c r="CG51" s="28"/>
      <c r="CH51" s="29" t="str">
        <f t="shared" si="19"/>
        <v/>
      </c>
      <c r="CI51" s="29" t="str">
        <f t="shared" si="20"/>
        <v/>
      </c>
      <c r="CJ51" s="29" t="str">
        <f t="shared" si="21"/>
        <v/>
      </c>
      <c r="CK51" s="29" t="str">
        <f t="shared" si="22"/>
        <v/>
      </c>
      <c r="CL51" s="29" t="str">
        <f t="shared" si="23"/>
        <v/>
      </c>
      <c r="CM51" s="31" t="str">
        <f t="shared" si="24"/>
        <v/>
      </c>
      <c r="CN51" s="32" t="str">
        <f t="shared" si="25"/>
        <v/>
      </c>
      <c r="CO51" s="40"/>
      <c r="CP51" s="27"/>
      <c r="CQ51" s="45" t="str">
        <f t="shared" si="26"/>
        <v/>
      </c>
      <c r="CR51" s="40"/>
      <c r="CS51" s="27"/>
      <c r="CT51" s="45" t="str">
        <f t="shared" si="27"/>
        <v/>
      </c>
      <c r="CU51" s="6"/>
      <c r="CV51" s="6"/>
      <c r="CW51" s="54"/>
      <c r="CX51" s="6"/>
      <c r="CY51" s="6"/>
      <c r="CZ51" s="6"/>
      <c r="DA51" s="6"/>
    </row>
    <row r="52" spans="1:105" x14ac:dyDescent="0.2">
      <c r="A52" s="13"/>
      <c r="B52" s="13"/>
      <c r="C52" s="13"/>
      <c r="D52" s="13" t="str">
        <f t="shared" si="0"/>
        <v/>
      </c>
      <c r="E52" s="14" t="str">
        <f t="shared" si="1"/>
        <v/>
      </c>
      <c r="F52" s="15" t="str">
        <f t="shared" si="2"/>
        <v/>
      </c>
      <c r="G52" s="14" t="str">
        <f t="shared" si="3"/>
        <v/>
      </c>
      <c r="H52" s="14" t="str">
        <f t="shared" si="4"/>
        <v/>
      </c>
      <c r="I52" s="13" t="str">
        <f t="shared" si="5"/>
        <v/>
      </c>
      <c r="J52" s="14" t="str">
        <f t="shared" si="6"/>
        <v/>
      </c>
      <c r="K52" s="26" t="str">
        <f t="shared" si="7"/>
        <v/>
      </c>
      <c r="L52" s="14" t="str">
        <f t="shared" si="8"/>
        <v/>
      </c>
      <c r="M52" s="13" t="str">
        <f t="shared" si="9"/>
        <v/>
      </c>
      <c r="N52" s="6"/>
      <c r="O52" s="27"/>
      <c r="P52" s="27"/>
      <c r="Q52" s="28"/>
      <c r="R52" s="27"/>
      <c r="S52" s="27"/>
      <c r="T52" s="28"/>
      <c r="U52" s="27"/>
      <c r="V52" s="27"/>
      <c r="W52" s="28"/>
      <c r="X52" s="27"/>
      <c r="Y52" s="27"/>
      <c r="Z52" s="28"/>
      <c r="AA52" s="27"/>
      <c r="AB52" s="27"/>
      <c r="AC52" s="28"/>
      <c r="AD52" s="29" t="str">
        <f t="shared" si="10"/>
        <v/>
      </c>
      <c r="AE52" s="27"/>
      <c r="AF52" s="27"/>
      <c r="AG52" s="28"/>
      <c r="AH52" s="27"/>
      <c r="AI52" s="27"/>
      <c r="AJ52" s="28"/>
      <c r="AK52" s="27"/>
      <c r="AL52" s="27"/>
      <c r="AM52" s="28"/>
      <c r="AN52" s="27"/>
      <c r="AO52" s="27"/>
      <c r="AP52" s="28"/>
      <c r="AQ52" s="27"/>
      <c r="AR52" s="27"/>
      <c r="AS52" s="28"/>
      <c r="AT52" s="27"/>
      <c r="AU52" s="31" t="str">
        <f t="shared" si="11"/>
        <v/>
      </c>
      <c r="AV52" s="32" t="str">
        <f t="shared" si="12"/>
        <v/>
      </c>
      <c r="AW52" s="40"/>
      <c r="AX52" s="27"/>
      <c r="AY52" s="27"/>
      <c r="AZ52" s="28"/>
      <c r="BA52" s="27"/>
      <c r="BB52" s="27"/>
      <c r="BC52" s="28"/>
      <c r="BD52" s="27"/>
      <c r="BE52" s="27"/>
      <c r="BF52" s="28"/>
      <c r="BG52" s="27"/>
      <c r="BH52" s="27"/>
      <c r="BI52" s="28"/>
      <c r="BJ52" s="27"/>
      <c r="BK52" s="27"/>
      <c r="BL52" s="28"/>
      <c r="BM52" s="29" t="str">
        <f t="shared" si="13"/>
        <v/>
      </c>
      <c r="BN52" s="29" t="str">
        <f t="shared" si="14"/>
        <v/>
      </c>
      <c r="BO52" s="29" t="str">
        <f t="shared" si="15"/>
        <v/>
      </c>
      <c r="BP52" s="29" t="str">
        <f t="shared" si="16"/>
        <v/>
      </c>
      <c r="BQ52" s="29" t="str">
        <f t="shared" si="17"/>
        <v/>
      </c>
      <c r="BR52" s="29" t="str">
        <f t="shared" si="18"/>
        <v/>
      </c>
      <c r="BS52" s="27"/>
      <c r="BT52" s="27"/>
      <c r="BU52" s="28"/>
      <c r="BV52" s="27"/>
      <c r="BW52" s="27"/>
      <c r="BX52" s="28"/>
      <c r="BY52" s="27"/>
      <c r="BZ52" s="27"/>
      <c r="CA52" s="28"/>
      <c r="CB52" s="27"/>
      <c r="CC52" s="27"/>
      <c r="CD52" s="28"/>
      <c r="CE52" s="27"/>
      <c r="CF52" s="27"/>
      <c r="CG52" s="28"/>
      <c r="CH52" s="29" t="str">
        <f t="shared" si="19"/>
        <v/>
      </c>
      <c r="CI52" s="29" t="str">
        <f t="shared" si="20"/>
        <v/>
      </c>
      <c r="CJ52" s="29" t="str">
        <f t="shared" si="21"/>
        <v/>
      </c>
      <c r="CK52" s="29" t="str">
        <f t="shared" si="22"/>
        <v/>
      </c>
      <c r="CL52" s="29" t="str">
        <f t="shared" si="23"/>
        <v/>
      </c>
      <c r="CM52" s="31" t="str">
        <f t="shared" si="24"/>
        <v/>
      </c>
      <c r="CN52" s="32" t="str">
        <f t="shared" si="25"/>
        <v/>
      </c>
      <c r="CO52" s="40"/>
      <c r="CP52" s="27"/>
      <c r="CQ52" s="45" t="str">
        <f t="shared" si="26"/>
        <v/>
      </c>
      <c r="CR52" s="40"/>
      <c r="CS52" s="27"/>
      <c r="CT52" s="45" t="str">
        <f t="shared" si="27"/>
        <v/>
      </c>
      <c r="CU52" s="6"/>
      <c r="CV52" s="6"/>
      <c r="CW52" s="54"/>
      <c r="CX52" s="6"/>
      <c r="CY52" s="6"/>
      <c r="CZ52" s="6"/>
      <c r="DA52" s="6"/>
    </row>
    <row r="53" spans="1:105" x14ac:dyDescent="0.2">
      <c r="A53" s="13"/>
      <c r="B53" s="13"/>
      <c r="C53" s="13"/>
      <c r="D53" s="13" t="str">
        <f t="shared" si="0"/>
        <v/>
      </c>
      <c r="E53" s="14" t="str">
        <f t="shared" si="1"/>
        <v/>
      </c>
      <c r="F53" s="15" t="str">
        <f t="shared" si="2"/>
        <v/>
      </c>
      <c r="G53" s="14" t="str">
        <f t="shared" si="3"/>
        <v/>
      </c>
      <c r="H53" s="14" t="str">
        <f t="shared" si="4"/>
        <v/>
      </c>
      <c r="I53" s="13" t="str">
        <f t="shared" si="5"/>
        <v/>
      </c>
      <c r="J53" s="14" t="str">
        <f t="shared" si="6"/>
        <v/>
      </c>
      <c r="K53" s="26" t="str">
        <f t="shared" si="7"/>
        <v/>
      </c>
      <c r="L53" s="14" t="str">
        <f t="shared" si="8"/>
        <v/>
      </c>
      <c r="M53" s="13" t="str">
        <f t="shared" si="9"/>
        <v/>
      </c>
      <c r="N53" s="6"/>
      <c r="O53" s="27"/>
      <c r="P53" s="27"/>
      <c r="Q53" s="28"/>
      <c r="R53" s="27"/>
      <c r="S53" s="27"/>
      <c r="T53" s="28"/>
      <c r="U53" s="27"/>
      <c r="V53" s="27"/>
      <c r="W53" s="28"/>
      <c r="X53" s="27"/>
      <c r="Y53" s="27"/>
      <c r="Z53" s="28"/>
      <c r="AA53" s="27"/>
      <c r="AB53" s="27"/>
      <c r="AC53" s="28"/>
      <c r="AD53" s="29" t="str">
        <f t="shared" si="10"/>
        <v/>
      </c>
      <c r="AE53" s="27"/>
      <c r="AF53" s="27"/>
      <c r="AG53" s="28"/>
      <c r="AH53" s="27"/>
      <c r="AI53" s="27"/>
      <c r="AJ53" s="28"/>
      <c r="AK53" s="27"/>
      <c r="AL53" s="27"/>
      <c r="AM53" s="28"/>
      <c r="AN53" s="27"/>
      <c r="AO53" s="27"/>
      <c r="AP53" s="28"/>
      <c r="AQ53" s="27"/>
      <c r="AR53" s="27"/>
      <c r="AS53" s="28"/>
      <c r="AT53" s="27"/>
      <c r="AU53" s="31" t="str">
        <f t="shared" si="11"/>
        <v/>
      </c>
      <c r="AV53" s="32" t="str">
        <f t="shared" si="12"/>
        <v/>
      </c>
      <c r="AW53" s="40"/>
      <c r="AX53" s="27"/>
      <c r="AY53" s="27"/>
      <c r="AZ53" s="28"/>
      <c r="BA53" s="27"/>
      <c r="BB53" s="27"/>
      <c r="BC53" s="28"/>
      <c r="BD53" s="27"/>
      <c r="BE53" s="27"/>
      <c r="BF53" s="28"/>
      <c r="BG53" s="27"/>
      <c r="BH53" s="27"/>
      <c r="BI53" s="28"/>
      <c r="BJ53" s="27"/>
      <c r="BK53" s="27"/>
      <c r="BL53" s="28"/>
      <c r="BM53" s="29" t="str">
        <f t="shared" si="13"/>
        <v/>
      </c>
      <c r="BN53" s="29" t="str">
        <f t="shared" si="14"/>
        <v/>
      </c>
      <c r="BO53" s="29" t="str">
        <f t="shared" si="15"/>
        <v/>
      </c>
      <c r="BP53" s="29" t="str">
        <f t="shared" si="16"/>
        <v/>
      </c>
      <c r="BQ53" s="29" t="str">
        <f t="shared" si="17"/>
        <v/>
      </c>
      <c r="BR53" s="29" t="str">
        <f t="shared" si="18"/>
        <v/>
      </c>
      <c r="BS53" s="27"/>
      <c r="BT53" s="27"/>
      <c r="BU53" s="28"/>
      <c r="BV53" s="27"/>
      <c r="BW53" s="27"/>
      <c r="BX53" s="28"/>
      <c r="BY53" s="27"/>
      <c r="BZ53" s="27"/>
      <c r="CA53" s="28"/>
      <c r="CB53" s="27"/>
      <c r="CC53" s="27"/>
      <c r="CD53" s="28"/>
      <c r="CE53" s="27"/>
      <c r="CF53" s="27"/>
      <c r="CG53" s="28"/>
      <c r="CH53" s="29" t="str">
        <f t="shared" si="19"/>
        <v/>
      </c>
      <c r="CI53" s="29" t="str">
        <f t="shared" si="20"/>
        <v/>
      </c>
      <c r="CJ53" s="29" t="str">
        <f t="shared" si="21"/>
        <v/>
      </c>
      <c r="CK53" s="29" t="str">
        <f t="shared" si="22"/>
        <v/>
      </c>
      <c r="CL53" s="29" t="str">
        <f t="shared" si="23"/>
        <v/>
      </c>
      <c r="CM53" s="31" t="str">
        <f t="shared" si="24"/>
        <v/>
      </c>
      <c r="CN53" s="32" t="str">
        <f t="shared" si="25"/>
        <v/>
      </c>
      <c r="CO53" s="40"/>
      <c r="CP53" s="27"/>
      <c r="CQ53" s="45" t="str">
        <f t="shared" si="26"/>
        <v/>
      </c>
      <c r="CR53" s="40"/>
      <c r="CS53" s="27"/>
      <c r="CT53" s="45" t="str">
        <f t="shared" si="27"/>
        <v/>
      </c>
      <c r="CU53" s="6"/>
      <c r="CV53" s="6"/>
      <c r="CW53" s="54"/>
      <c r="CX53" s="6"/>
      <c r="CY53" s="6"/>
      <c r="CZ53" s="6"/>
      <c r="DA53" s="6"/>
    </row>
    <row r="54" spans="1:105" x14ac:dyDescent="0.2">
      <c r="A54" s="13"/>
      <c r="B54" s="13"/>
      <c r="C54" s="13"/>
      <c r="D54" s="13" t="str">
        <f t="shared" si="0"/>
        <v/>
      </c>
      <c r="E54" s="14" t="str">
        <f t="shared" si="1"/>
        <v/>
      </c>
      <c r="F54" s="15" t="str">
        <f t="shared" si="2"/>
        <v/>
      </c>
      <c r="G54" s="14" t="str">
        <f t="shared" si="3"/>
        <v/>
      </c>
      <c r="H54" s="14" t="str">
        <f t="shared" si="4"/>
        <v/>
      </c>
      <c r="I54" s="13" t="str">
        <f t="shared" si="5"/>
        <v/>
      </c>
      <c r="J54" s="14" t="str">
        <f t="shared" si="6"/>
        <v/>
      </c>
      <c r="K54" s="26" t="str">
        <f t="shared" si="7"/>
        <v/>
      </c>
      <c r="L54" s="14" t="str">
        <f t="shared" si="8"/>
        <v/>
      </c>
      <c r="M54" s="13" t="str">
        <f t="shared" si="9"/>
        <v/>
      </c>
      <c r="N54" s="6"/>
      <c r="O54" s="27"/>
      <c r="P54" s="27"/>
      <c r="Q54" s="28"/>
      <c r="R54" s="27"/>
      <c r="S54" s="27"/>
      <c r="T54" s="28"/>
      <c r="U54" s="27"/>
      <c r="V54" s="27"/>
      <c r="W54" s="28"/>
      <c r="X54" s="27"/>
      <c r="Y54" s="27"/>
      <c r="Z54" s="28"/>
      <c r="AA54" s="27"/>
      <c r="AB54" s="27"/>
      <c r="AC54" s="28"/>
      <c r="AD54" s="29" t="str">
        <f t="shared" si="10"/>
        <v/>
      </c>
      <c r="AE54" s="27"/>
      <c r="AF54" s="27"/>
      <c r="AG54" s="28"/>
      <c r="AH54" s="27"/>
      <c r="AI54" s="27"/>
      <c r="AJ54" s="28"/>
      <c r="AK54" s="27"/>
      <c r="AL54" s="27"/>
      <c r="AM54" s="28"/>
      <c r="AN54" s="27"/>
      <c r="AO54" s="27"/>
      <c r="AP54" s="28"/>
      <c r="AQ54" s="27"/>
      <c r="AR54" s="27"/>
      <c r="AS54" s="28"/>
      <c r="AT54" s="27"/>
      <c r="AU54" s="31" t="str">
        <f t="shared" si="11"/>
        <v/>
      </c>
      <c r="AV54" s="32" t="str">
        <f t="shared" si="12"/>
        <v/>
      </c>
      <c r="AW54" s="40"/>
      <c r="AX54" s="27"/>
      <c r="AY54" s="27"/>
      <c r="AZ54" s="28"/>
      <c r="BA54" s="27"/>
      <c r="BB54" s="27"/>
      <c r="BC54" s="28"/>
      <c r="BD54" s="27"/>
      <c r="BE54" s="27"/>
      <c r="BF54" s="28"/>
      <c r="BG54" s="27"/>
      <c r="BH54" s="27"/>
      <c r="BI54" s="28"/>
      <c r="BJ54" s="27"/>
      <c r="BK54" s="27"/>
      <c r="BL54" s="28"/>
      <c r="BM54" s="29" t="str">
        <f t="shared" si="13"/>
        <v/>
      </c>
      <c r="BN54" s="29" t="str">
        <f t="shared" si="14"/>
        <v/>
      </c>
      <c r="BO54" s="29" t="str">
        <f t="shared" si="15"/>
        <v/>
      </c>
      <c r="BP54" s="29" t="str">
        <f t="shared" si="16"/>
        <v/>
      </c>
      <c r="BQ54" s="29" t="str">
        <f t="shared" si="17"/>
        <v/>
      </c>
      <c r="BR54" s="29" t="str">
        <f t="shared" si="18"/>
        <v/>
      </c>
      <c r="BS54" s="27"/>
      <c r="BT54" s="27"/>
      <c r="BU54" s="28"/>
      <c r="BV54" s="27"/>
      <c r="BW54" s="27"/>
      <c r="BX54" s="28"/>
      <c r="BY54" s="27"/>
      <c r="BZ54" s="27"/>
      <c r="CA54" s="28"/>
      <c r="CB54" s="27"/>
      <c r="CC54" s="27"/>
      <c r="CD54" s="28"/>
      <c r="CE54" s="27"/>
      <c r="CF54" s="27"/>
      <c r="CG54" s="28"/>
      <c r="CH54" s="29" t="str">
        <f t="shared" si="19"/>
        <v/>
      </c>
      <c r="CI54" s="29" t="str">
        <f t="shared" si="20"/>
        <v/>
      </c>
      <c r="CJ54" s="29" t="str">
        <f t="shared" si="21"/>
        <v/>
      </c>
      <c r="CK54" s="29" t="str">
        <f t="shared" si="22"/>
        <v/>
      </c>
      <c r="CL54" s="29" t="str">
        <f t="shared" si="23"/>
        <v/>
      </c>
      <c r="CM54" s="31" t="str">
        <f t="shared" si="24"/>
        <v/>
      </c>
      <c r="CN54" s="32" t="str">
        <f t="shared" si="25"/>
        <v/>
      </c>
      <c r="CO54" s="40"/>
      <c r="CP54" s="27"/>
      <c r="CQ54" s="45" t="str">
        <f t="shared" si="26"/>
        <v/>
      </c>
      <c r="CR54" s="40"/>
      <c r="CS54" s="27"/>
      <c r="CT54" s="45" t="str">
        <f t="shared" si="27"/>
        <v/>
      </c>
      <c r="CU54" s="6"/>
      <c r="CV54" s="6"/>
      <c r="CW54" s="54"/>
      <c r="CX54" s="6"/>
      <c r="CY54" s="6"/>
      <c r="CZ54" s="6"/>
      <c r="DA54" s="6"/>
    </row>
    <row r="55" spans="1:105" x14ac:dyDescent="0.2">
      <c r="A55" s="13"/>
      <c r="B55" s="13"/>
      <c r="C55" s="13"/>
      <c r="D55" s="13" t="str">
        <f t="shared" si="0"/>
        <v/>
      </c>
      <c r="E55" s="14" t="str">
        <f t="shared" si="1"/>
        <v/>
      </c>
      <c r="F55" s="15" t="str">
        <f t="shared" si="2"/>
        <v/>
      </c>
      <c r="G55" s="14" t="str">
        <f t="shared" si="3"/>
        <v/>
      </c>
      <c r="H55" s="14" t="str">
        <f t="shared" si="4"/>
        <v/>
      </c>
      <c r="I55" s="13" t="str">
        <f t="shared" si="5"/>
        <v/>
      </c>
      <c r="J55" s="14" t="str">
        <f t="shared" si="6"/>
        <v/>
      </c>
      <c r="K55" s="26" t="str">
        <f t="shared" si="7"/>
        <v/>
      </c>
      <c r="L55" s="14" t="str">
        <f t="shared" si="8"/>
        <v/>
      </c>
      <c r="M55" s="13" t="str">
        <f t="shared" si="9"/>
        <v/>
      </c>
      <c r="N55" s="6"/>
      <c r="O55" s="27"/>
      <c r="P55" s="27"/>
      <c r="Q55" s="28"/>
      <c r="R55" s="27"/>
      <c r="S55" s="27"/>
      <c r="T55" s="28"/>
      <c r="U55" s="27"/>
      <c r="V55" s="27"/>
      <c r="W55" s="28"/>
      <c r="X55" s="27"/>
      <c r="Y55" s="27"/>
      <c r="Z55" s="28"/>
      <c r="AA55" s="27"/>
      <c r="AB55" s="27"/>
      <c r="AC55" s="28"/>
      <c r="AD55" s="29" t="str">
        <f t="shared" si="10"/>
        <v/>
      </c>
      <c r="AE55" s="27"/>
      <c r="AF55" s="27"/>
      <c r="AG55" s="28"/>
      <c r="AH55" s="27"/>
      <c r="AI55" s="27"/>
      <c r="AJ55" s="28"/>
      <c r="AK55" s="27"/>
      <c r="AL55" s="27"/>
      <c r="AM55" s="28"/>
      <c r="AN55" s="27"/>
      <c r="AO55" s="27"/>
      <c r="AP55" s="28"/>
      <c r="AQ55" s="27"/>
      <c r="AR55" s="27"/>
      <c r="AS55" s="28"/>
      <c r="AT55" s="27"/>
      <c r="AU55" s="31" t="str">
        <f t="shared" si="11"/>
        <v/>
      </c>
      <c r="AV55" s="32" t="str">
        <f t="shared" si="12"/>
        <v/>
      </c>
      <c r="AW55" s="40"/>
      <c r="AX55" s="27"/>
      <c r="AY55" s="27"/>
      <c r="AZ55" s="28"/>
      <c r="BA55" s="27"/>
      <c r="BB55" s="27"/>
      <c r="BC55" s="28"/>
      <c r="BD55" s="27"/>
      <c r="BE55" s="27"/>
      <c r="BF55" s="28"/>
      <c r="BG55" s="27"/>
      <c r="BH55" s="27"/>
      <c r="BI55" s="28"/>
      <c r="BJ55" s="27"/>
      <c r="BK55" s="27"/>
      <c r="BL55" s="28"/>
      <c r="BM55" s="29" t="str">
        <f t="shared" si="13"/>
        <v/>
      </c>
      <c r="BN55" s="29" t="str">
        <f t="shared" si="14"/>
        <v/>
      </c>
      <c r="BO55" s="29" t="str">
        <f t="shared" si="15"/>
        <v/>
      </c>
      <c r="BP55" s="29" t="str">
        <f t="shared" si="16"/>
        <v/>
      </c>
      <c r="BQ55" s="29" t="str">
        <f t="shared" si="17"/>
        <v/>
      </c>
      <c r="BR55" s="29" t="str">
        <f t="shared" si="18"/>
        <v/>
      </c>
      <c r="BS55" s="27"/>
      <c r="BT55" s="27"/>
      <c r="BU55" s="28"/>
      <c r="BV55" s="27"/>
      <c r="BW55" s="27"/>
      <c r="BX55" s="28"/>
      <c r="BY55" s="27"/>
      <c r="BZ55" s="27"/>
      <c r="CA55" s="28"/>
      <c r="CB55" s="27"/>
      <c r="CC55" s="27"/>
      <c r="CD55" s="28"/>
      <c r="CE55" s="27"/>
      <c r="CF55" s="27"/>
      <c r="CG55" s="28"/>
      <c r="CH55" s="29" t="str">
        <f t="shared" si="19"/>
        <v/>
      </c>
      <c r="CI55" s="29" t="str">
        <f t="shared" si="20"/>
        <v/>
      </c>
      <c r="CJ55" s="29" t="str">
        <f t="shared" si="21"/>
        <v/>
      </c>
      <c r="CK55" s="29" t="str">
        <f t="shared" si="22"/>
        <v/>
      </c>
      <c r="CL55" s="29" t="str">
        <f t="shared" si="23"/>
        <v/>
      </c>
      <c r="CM55" s="31" t="str">
        <f t="shared" si="24"/>
        <v/>
      </c>
      <c r="CN55" s="32" t="str">
        <f t="shared" si="25"/>
        <v/>
      </c>
      <c r="CO55" s="40"/>
      <c r="CP55" s="27"/>
      <c r="CQ55" s="45" t="str">
        <f t="shared" si="26"/>
        <v/>
      </c>
      <c r="CR55" s="40"/>
      <c r="CS55" s="27"/>
      <c r="CT55" s="45" t="str">
        <f t="shared" si="27"/>
        <v/>
      </c>
      <c r="CU55" s="6"/>
      <c r="CV55" s="6"/>
      <c r="CW55" s="54"/>
      <c r="CX55" s="6"/>
      <c r="CY55" s="6"/>
      <c r="CZ55" s="6"/>
      <c r="DA55" s="6"/>
    </row>
    <row r="56" spans="1:105" x14ac:dyDescent="0.2">
      <c r="A56" s="13"/>
      <c r="B56" s="13"/>
      <c r="C56" s="13"/>
      <c r="D56" s="13" t="str">
        <f t="shared" si="0"/>
        <v/>
      </c>
      <c r="E56" s="14" t="str">
        <f t="shared" si="1"/>
        <v/>
      </c>
      <c r="F56" s="15" t="str">
        <f t="shared" si="2"/>
        <v/>
      </c>
      <c r="G56" s="14" t="str">
        <f t="shared" si="3"/>
        <v/>
      </c>
      <c r="H56" s="14" t="str">
        <f t="shared" si="4"/>
        <v/>
      </c>
      <c r="I56" s="13" t="str">
        <f t="shared" si="5"/>
        <v/>
      </c>
      <c r="J56" s="14" t="str">
        <f t="shared" si="6"/>
        <v/>
      </c>
      <c r="K56" s="26" t="str">
        <f t="shared" si="7"/>
        <v/>
      </c>
      <c r="L56" s="14" t="str">
        <f t="shared" si="8"/>
        <v/>
      </c>
      <c r="M56" s="13" t="str">
        <f t="shared" si="9"/>
        <v/>
      </c>
      <c r="N56" s="6"/>
      <c r="O56" s="27"/>
      <c r="P56" s="27"/>
      <c r="Q56" s="28"/>
      <c r="R56" s="27"/>
      <c r="S56" s="27"/>
      <c r="T56" s="28"/>
      <c r="U56" s="27"/>
      <c r="V56" s="27"/>
      <c r="W56" s="28"/>
      <c r="X56" s="27"/>
      <c r="Y56" s="27"/>
      <c r="Z56" s="28"/>
      <c r="AA56" s="27"/>
      <c r="AB56" s="27"/>
      <c r="AC56" s="28"/>
      <c r="AD56" s="29" t="str">
        <f t="shared" si="10"/>
        <v/>
      </c>
      <c r="AE56" s="27"/>
      <c r="AF56" s="27"/>
      <c r="AG56" s="28"/>
      <c r="AH56" s="27"/>
      <c r="AI56" s="27"/>
      <c r="AJ56" s="28"/>
      <c r="AK56" s="27"/>
      <c r="AL56" s="27"/>
      <c r="AM56" s="28"/>
      <c r="AN56" s="27"/>
      <c r="AO56" s="27"/>
      <c r="AP56" s="28"/>
      <c r="AQ56" s="27"/>
      <c r="AR56" s="27"/>
      <c r="AS56" s="28"/>
      <c r="AT56" s="27"/>
      <c r="AU56" s="31" t="str">
        <f t="shared" si="11"/>
        <v/>
      </c>
      <c r="AV56" s="32" t="str">
        <f t="shared" si="12"/>
        <v/>
      </c>
      <c r="AW56" s="40"/>
      <c r="AX56" s="27"/>
      <c r="AY56" s="27"/>
      <c r="AZ56" s="28"/>
      <c r="BA56" s="27"/>
      <c r="BB56" s="27"/>
      <c r="BC56" s="28"/>
      <c r="BD56" s="27"/>
      <c r="BE56" s="27"/>
      <c r="BF56" s="28"/>
      <c r="BG56" s="27"/>
      <c r="BH56" s="27"/>
      <c r="BI56" s="28"/>
      <c r="BJ56" s="27"/>
      <c r="BK56" s="27"/>
      <c r="BL56" s="28"/>
      <c r="BM56" s="29" t="str">
        <f t="shared" si="13"/>
        <v/>
      </c>
      <c r="BN56" s="29" t="str">
        <f t="shared" si="14"/>
        <v/>
      </c>
      <c r="BO56" s="29" t="str">
        <f t="shared" si="15"/>
        <v/>
      </c>
      <c r="BP56" s="29" t="str">
        <f t="shared" si="16"/>
        <v/>
      </c>
      <c r="BQ56" s="29" t="str">
        <f t="shared" si="17"/>
        <v/>
      </c>
      <c r="BR56" s="29" t="str">
        <f t="shared" si="18"/>
        <v/>
      </c>
      <c r="BS56" s="27"/>
      <c r="BT56" s="27"/>
      <c r="BU56" s="28"/>
      <c r="BV56" s="27"/>
      <c r="BW56" s="27"/>
      <c r="BX56" s="28"/>
      <c r="BY56" s="27"/>
      <c r="BZ56" s="27"/>
      <c r="CA56" s="28"/>
      <c r="CB56" s="27"/>
      <c r="CC56" s="27"/>
      <c r="CD56" s="28"/>
      <c r="CE56" s="27"/>
      <c r="CF56" s="27"/>
      <c r="CG56" s="28"/>
      <c r="CH56" s="29" t="str">
        <f t="shared" si="19"/>
        <v/>
      </c>
      <c r="CI56" s="29" t="str">
        <f t="shared" si="20"/>
        <v/>
      </c>
      <c r="CJ56" s="29" t="str">
        <f t="shared" si="21"/>
        <v/>
      </c>
      <c r="CK56" s="29" t="str">
        <f t="shared" si="22"/>
        <v/>
      </c>
      <c r="CL56" s="29" t="str">
        <f t="shared" si="23"/>
        <v/>
      </c>
      <c r="CM56" s="31" t="str">
        <f t="shared" si="24"/>
        <v/>
      </c>
      <c r="CN56" s="32" t="str">
        <f t="shared" si="25"/>
        <v/>
      </c>
      <c r="CO56" s="40"/>
      <c r="CP56" s="27"/>
      <c r="CQ56" s="45" t="str">
        <f t="shared" si="26"/>
        <v/>
      </c>
      <c r="CR56" s="40"/>
      <c r="CS56" s="27"/>
      <c r="CT56" s="45" t="str">
        <f t="shared" si="27"/>
        <v/>
      </c>
      <c r="CU56" s="6"/>
      <c r="CV56" s="6"/>
      <c r="CW56" s="54"/>
      <c r="CX56" s="6"/>
      <c r="CY56" s="6"/>
      <c r="CZ56" s="6"/>
      <c r="DA56" s="6"/>
    </row>
    <row r="57" spans="1:105" x14ac:dyDescent="0.2">
      <c r="A57" s="13"/>
      <c r="B57" s="13"/>
      <c r="C57" s="13"/>
      <c r="D57" s="13" t="str">
        <f t="shared" si="0"/>
        <v/>
      </c>
      <c r="E57" s="14" t="str">
        <f t="shared" si="1"/>
        <v/>
      </c>
      <c r="F57" s="15" t="str">
        <f t="shared" si="2"/>
        <v/>
      </c>
      <c r="G57" s="14" t="str">
        <f t="shared" si="3"/>
        <v/>
      </c>
      <c r="H57" s="14" t="str">
        <f t="shared" si="4"/>
        <v/>
      </c>
      <c r="I57" s="13" t="str">
        <f t="shared" si="5"/>
        <v/>
      </c>
      <c r="J57" s="14" t="str">
        <f t="shared" si="6"/>
        <v/>
      </c>
      <c r="K57" s="26" t="str">
        <f t="shared" si="7"/>
        <v/>
      </c>
      <c r="L57" s="14" t="str">
        <f t="shared" si="8"/>
        <v/>
      </c>
      <c r="M57" s="13" t="str">
        <f t="shared" si="9"/>
        <v/>
      </c>
      <c r="N57" s="6"/>
      <c r="O57" s="27"/>
      <c r="P57" s="27"/>
      <c r="Q57" s="28"/>
      <c r="R57" s="27"/>
      <c r="S57" s="27"/>
      <c r="T57" s="28"/>
      <c r="U57" s="27"/>
      <c r="V57" s="27"/>
      <c r="W57" s="28"/>
      <c r="X57" s="27"/>
      <c r="Y57" s="27"/>
      <c r="Z57" s="28"/>
      <c r="AA57" s="27"/>
      <c r="AB57" s="27"/>
      <c r="AC57" s="28"/>
      <c r="AD57" s="29" t="str">
        <f t="shared" si="10"/>
        <v/>
      </c>
      <c r="AE57" s="27"/>
      <c r="AF57" s="27"/>
      <c r="AG57" s="28"/>
      <c r="AH57" s="27"/>
      <c r="AI57" s="27"/>
      <c r="AJ57" s="28"/>
      <c r="AK57" s="27"/>
      <c r="AL57" s="27"/>
      <c r="AM57" s="28"/>
      <c r="AN57" s="27"/>
      <c r="AO57" s="27"/>
      <c r="AP57" s="28"/>
      <c r="AQ57" s="27"/>
      <c r="AR57" s="27"/>
      <c r="AS57" s="28"/>
      <c r="AT57" s="27"/>
      <c r="AU57" s="31" t="str">
        <f t="shared" si="11"/>
        <v/>
      </c>
      <c r="AV57" s="32" t="str">
        <f t="shared" si="12"/>
        <v/>
      </c>
      <c r="AW57" s="40"/>
      <c r="AX57" s="27"/>
      <c r="AY57" s="27"/>
      <c r="AZ57" s="28"/>
      <c r="BA57" s="27"/>
      <c r="BB57" s="27"/>
      <c r="BC57" s="28"/>
      <c r="BD57" s="27"/>
      <c r="BE57" s="27"/>
      <c r="BF57" s="28"/>
      <c r="BG57" s="27"/>
      <c r="BH57" s="27"/>
      <c r="BI57" s="28"/>
      <c r="BJ57" s="27"/>
      <c r="BK57" s="27"/>
      <c r="BL57" s="28"/>
      <c r="BM57" s="29" t="str">
        <f t="shared" si="13"/>
        <v/>
      </c>
      <c r="BN57" s="29" t="str">
        <f t="shared" si="14"/>
        <v/>
      </c>
      <c r="BO57" s="29" t="str">
        <f t="shared" si="15"/>
        <v/>
      </c>
      <c r="BP57" s="29" t="str">
        <f t="shared" si="16"/>
        <v/>
      </c>
      <c r="BQ57" s="29" t="str">
        <f t="shared" si="17"/>
        <v/>
      </c>
      <c r="BR57" s="29" t="str">
        <f t="shared" si="18"/>
        <v/>
      </c>
      <c r="BS57" s="27"/>
      <c r="BT57" s="27"/>
      <c r="BU57" s="28"/>
      <c r="BV57" s="27"/>
      <c r="BW57" s="27"/>
      <c r="BX57" s="28"/>
      <c r="BY57" s="27"/>
      <c r="BZ57" s="27"/>
      <c r="CA57" s="28"/>
      <c r="CB57" s="27"/>
      <c r="CC57" s="27"/>
      <c r="CD57" s="28"/>
      <c r="CE57" s="27"/>
      <c r="CF57" s="27"/>
      <c r="CG57" s="28"/>
      <c r="CH57" s="29" t="str">
        <f t="shared" si="19"/>
        <v/>
      </c>
      <c r="CI57" s="29" t="str">
        <f t="shared" si="20"/>
        <v/>
      </c>
      <c r="CJ57" s="29" t="str">
        <f t="shared" si="21"/>
        <v/>
      </c>
      <c r="CK57" s="29" t="str">
        <f t="shared" si="22"/>
        <v/>
      </c>
      <c r="CL57" s="29" t="str">
        <f t="shared" si="23"/>
        <v/>
      </c>
      <c r="CM57" s="31" t="str">
        <f t="shared" si="24"/>
        <v/>
      </c>
      <c r="CN57" s="32" t="str">
        <f t="shared" si="25"/>
        <v/>
      </c>
      <c r="CO57" s="40"/>
      <c r="CP57" s="27"/>
      <c r="CQ57" s="45" t="str">
        <f t="shared" si="26"/>
        <v/>
      </c>
      <c r="CR57" s="40"/>
      <c r="CS57" s="27"/>
      <c r="CT57" s="45" t="str">
        <f t="shared" si="27"/>
        <v/>
      </c>
      <c r="CU57" s="6"/>
      <c r="CV57" s="6"/>
      <c r="CW57" s="54"/>
      <c r="CX57" s="6"/>
      <c r="CY57" s="6"/>
      <c r="CZ57" s="6"/>
      <c r="DA57" s="6"/>
    </row>
    <row r="58" spans="1:105" x14ac:dyDescent="0.2">
      <c r="A58" s="13"/>
      <c r="B58" s="13"/>
      <c r="C58" s="13"/>
      <c r="D58" s="13" t="str">
        <f t="shared" si="0"/>
        <v/>
      </c>
      <c r="E58" s="14" t="str">
        <f t="shared" si="1"/>
        <v/>
      </c>
      <c r="F58" s="15" t="str">
        <f t="shared" si="2"/>
        <v/>
      </c>
      <c r="G58" s="14" t="str">
        <f t="shared" si="3"/>
        <v/>
      </c>
      <c r="H58" s="14" t="str">
        <f t="shared" si="4"/>
        <v/>
      </c>
      <c r="I58" s="13" t="str">
        <f t="shared" si="5"/>
        <v/>
      </c>
      <c r="J58" s="14" t="str">
        <f t="shared" si="6"/>
        <v/>
      </c>
      <c r="K58" s="26" t="str">
        <f t="shared" si="7"/>
        <v/>
      </c>
      <c r="L58" s="14" t="str">
        <f t="shared" si="8"/>
        <v/>
      </c>
      <c r="M58" s="13" t="str">
        <f t="shared" si="9"/>
        <v/>
      </c>
      <c r="N58" s="6"/>
      <c r="O58" s="27"/>
      <c r="P58" s="27"/>
      <c r="Q58" s="28"/>
      <c r="R58" s="27"/>
      <c r="S58" s="27"/>
      <c r="T58" s="28"/>
      <c r="U58" s="27"/>
      <c r="V58" s="27"/>
      <c r="W58" s="28"/>
      <c r="X58" s="27"/>
      <c r="Y58" s="27"/>
      <c r="Z58" s="28"/>
      <c r="AA58" s="27"/>
      <c r="AB58" s="27"/>
      <c r="AC58" s="28"/>
      <c r="AD58" s="29" t="str">
        <f t="shared" si="10"/>
        <v/>
      </c>
      <c r="AE58" s="27"/>
      <c r="AF58" s="27"/>
      <c r="AG58" s="28"/>
      <c r="AH58" s="27"/>
      <c r="AI58" s="27"/>
      <c r="AJ58" s="28"/>
      <c r="AK58" s="27"/>
      <c r="AL58" s="27"/>
      <c r="AM58" s="28"/>
      <c r="AN58" s="27"/>
      <c r="AO58" s="27"/>
      <c r="AP58" s="28"/>
      <c r="AQ58" s="27"/>
      <c r="AR58" s="27"/>
      <c r="AS58" s="28"/>
      <c r="AT58" s="27"/>
      <c r="AU58" s="31" t="str">
        <f t="shared" si="11"/>
        <v/>
      </c>
      <c r="AV58" s="32" t="str">
        <f t="shared" si="12"/>
        <v/>
      </c>
      <c r="AW58" s="40"/>
      <c r="AX58" s="27"/>
      <c r="AY58" s="27"/>
      <c r="AZ58" s="28"/>
      <c r="BA58" s="27"/>
      <c r="BB58" s="27"/>
      <c r="BC58" s="28"/>
      <c r="BD58" s="27"/>
      <c r="BE58" s="27"/>
      <c r="BF58" s="28"/>
      <c r="BG58" s="27"/>
      <c r="BH58" s="27"/>
      <c r="BI58" s="28"/>
      <c r="BJ58" s="27"/>
      <c r="BK58" s="27"/>
      <c r="BL58" s="28"/>
      <c r="BM58" s="29" t="str">
        <f t="shared" si="13"/>
        <v/>
      </c>
      <c r="BN58" s="29" t="str">
        <f t="shared" si="14"/>
        <v/>
      </c>
      <c r="BO58" s="29" t="str">
        <f t="shared" si="15"/>
        <v/>
      </c>
      <c r="BP58" s="29" t="str">
        <f t="shared" si="16"/>
        <v/>
      </c>
      <c r="BQ58" s="29" t="str">
        <f t="shared" si="17"/>
        <v/>
      </c>
      <c r="BR58" s="29" t="str">
        <f t="shared" si="18"/>
        <v/>
      </c>
      <c r="BS58" s="27"/>
      <c r="BT58" s="27"/>
      <c r="BU58" s="28"/>
      <c r="BV58" s="27"/>
      <c r="BW58" s="27"/>
      <c r="BX58" s="28"/>
      <c r="BY58" s="27"/>
      <c r="BZ58" s="27"/>
      <c r="CA58" s="28"/>
      <c r="CB58" s="27"/>
      <c r="CC58" s="27"/>
      <c r="CD58" s="28"/>
      <c r="CE58" s="27"/>
      <c r="CF58" s="27"/>
      <c r="CG58" s="28"/>
      <c r="CH58" s="29" t="str">
        <f t="shared" si="19"/>
        <v/>
      </c>
      <c r="CI58" s="29" t="str">
        <f t="shared" si="20"/>
        <v/>
      </c>
      <c r="CJ58" s="29" t="str">
        <f t="shared" si="21"/>
        <v/>
      </c>
      <c r="CK58" s="29" t="str">
        <f t="shared" si="22"/>
        <v/>
      </c>
      <c r="CL58" s="29" t="str">
        <f t="shared" si="23"/>
        <v/>
      </c>
      <c r="CM58" s="31" t="str">
        <f t="shared" si="24"/>
        <v/>
      </c>
      <c r="CN58" s="32" t="str">
        <f t="shared" si="25"/>
        <v/>
      </c>
      <c r="CO58" s="40"/>
      <c r="CP58" s="27"/>
      <c r="CQ58" s="45" t="str">
        <f t="shared" si="26"/>
        <v/>
      </c>
      <c r="CR58" s="40"/>
      <c r="CS58" s="27"/>
      <c r="CT58" s="45" t="str">
        <f t="shared" si="27"/>
        <v/>
      </c>
      <c r="CU58" s="6"/>
      <c r="CV58" s="6"/>
      <c r="CW58" s="54"/>
      <c r="CX58" s="6"/>
      <c r="CY58" s="6"/>
      <c r="CZ58" s="6"/>
      <c r="DA58" s="6"/>
    </row>
    <row r="59" spans="1:105" x14ac:dyDescent="0.2">
      <c r="A59" s="13"/>
      <c r="B59" s="13"/>
      <c r="C59" s="13"/>
      <c r="D59" s="13" t="str">
        <f t="shared" si="0"/>
        <v/>
      </c>
      <c r="E59" s="14" t="str">
        <f t="shared" si="1"/>
        <v/>
      </c>
      <c r="F59" s="15" t="str">
        <f t="shared" si="2"/>
        <v/>
      </c>
      <c r="G59" s="14" t="str">
        <f t="shared" si="3"/>
        <v/>
      </c>
      <c r="H59" s="14" t="str">
        <f t="shared" si="4"/>
        <v/>
      </c>
      <c r="I59" s="13" t="str">
        <f t="shared" si="5"/>
        <v/>
      </c>
      <c r="J59" s="14" t="str">
        <f t="shared" si="6"/>
        <v/>
      </c>
      <c r="K59" s="26" t="str">
        <f t="shared" si="7"/>
        <v/>
      </c>
      <c r="L59" s="14" t="str">
        <f t="shared" si="8"/>
        <v/>
      </c>
      <c r="M59" s="13" t="str">
        <f t="shared" si="9"/>
        <v/>
      </c>
      <c r="N59" s="6"/>
      <c r="O59" s="27"/>
      <c r="P59" s="27"/>
      <c r="Q59" s="28"/>
      <c r="R59" s="27"/>
      <c r="S59" s="27"/>
      <c r="T59" s="28"/>
      <c r="U59" s="27"/>
      <c r="V59" s="27"/>
      <c r="W59" s="28"/>
      <c r="X59" s="27"/>
      <c r="Y59" s="27"/>
      <c r="Z59" s="28"/>
      <c r="AA59" s="27"/>
      <c r="AB59" s="27"/>
      <c r="AC59" s="28"/>
      <c r="AD59" s="29" t="str">
        <f t="shared" si="10"/>
        <v/>
      </c>
      <c r="AE59" s="27"/>
      <c r="AF59" s="27"/>
      <c r="AG59" s="28"/>
      <c r="AH59" s="27"/>
      <c r="AI59" s="27"/>
      <c r="AJ59" s="28"/>
      <c r="AK59" s="27"/>
      <c r="AL59" s="27"/>
      <c r="AM59" s="28"/>
      <c r="AN59" s="27"/>
      <c r="AO59" s="27"/>
      <c r="AP59" s="28"/>
      <c r="AQ59" s="27"/>
      <c r="AR59" s="27"/>
      <c r="AS59" s="28"/>
      <c r="AT59" s="27"/>
      <c r="AU59" s="31" t="str">
        <f t="shared" si="11"/>
        <v/>
      </c>
      <c r="AV59" s="32" t="str">
        <f t="shared" si="12"/>
        <v/>
      </c>
      <c r="AW59" s="40"/>
      <c r="AX59" s="27"/>
      <c r="AY59" s="27"/>
      <c r="AZ59" s="28"/>
      <c r="BA59" s="27"/>
      <c r="BB59" s="27"/>
      <c r="BC59" s="28"/>
      <c r="BD59" s="27"/>
      <c r="BE59" s="27"/>
      <c r="BF59" s="28"/>
      <c r="BG59" s="27"/>
      <c r="BH59" s="27"/>
      <c r="BI59" s="28"/>
      <c r="BJ59" s="27"/>
      <c r="BK59" s="27"/>
      <c r="BL59" s="28"/>
      <c r="BM59" s="29" t="str">
        <f t="shared" si="13"/>
        <v/>
      </c>
      <c r="BN59" s="29" t="str">
        <f t="shared" si="14"/>
        <v/>
      </c>
      <c r="BO59" s="29" t="str">
        <f t="shared" si="15"/>
        <v/>
      </c>
      <c r="BP59" s="29" t="str">
        <f t="shared" si="16"/>
        <v/>
      </c>
      <c r="BQ59" s="29" t="str">
        <f t="shared" si="17"/>
        <v/>
      </c>
      <c r="BR59" s="29" t="str">
        <f t="shared" si="18"/>
        <v/>
      </c>
      <c r="BS59" s="27"/>
      <c r="BT59" s="27"/>
      <c r="BU59" s="28"/>
      <c r="BV59" s="27"/>
      <c r="BW59" s="27"/>
      <c r="BX59" s="28"/>
      <c r="BY59" s="27"/>
      <c r="BZ59" s="27"/>
      <c r="CA59" s="28"/>
      <c r="CB59" s="27"/>
      <c r="CC59" s="27"/>
      <c r="CD59" s="28"/>
      <c r="CE59" s="27"/>
      <c r="CF59" s="27"/>
      <c r="CG59" s="28"/>
      <c r="CH59" s="29" t="str">
        <f t="shared" si="19"/>
        <v/>
      </c>
      <c r="CI59" s="29" t="str">
        <f t="shared" si="20"/>
        <v/>
      </c>
      <c r="CJ59" s="29" t="str">
        <f t="shared" si="21"/>
        <v/>
      </c>
      <c r="CK59" s="29" t="str">
        <f t="shared" si="22"/>
        <v/>
      </c>
      <c r="CL59" s="29" t="str">
        <f t="shared" si="23"/>
        <v/>
      </c>
      <c r="CM59" s="31" t="str">
        <f t="shared" si="24"/>
        <v/>
      </c>
      <c r="CN59" s="32" t="str">
        <f t="shared" si="25"/>
        <v/>
      </c>
      <c r="CO59" s="40"/>
      <c r="CP59" s="27"/>
      <c r="CQ59" s="45" t="str">
        <f t="shared" si="26"/>
        <v/>
      </c>
      <c r="CR59" s="40"/>
      <c r="CS59" s="27"/>
      <c r="CT59" s="45" t="str">
        <f t="shared" si="27"/>
        <v/>
      </c>
      <c r="CU59" s="6"/>
      <c r="CV59" s="6"/>
      <c r="CW59" s="54"/>
      <c r="CX59" s="6"/>
      <c r="CY59" s="6"/>
      <c r="CZ59" s="6"/>
      <c r="DA59" s="6"/>
    </row>
    <row r="60" spans="1:105" x14ac:dyDescent="0.2">
      <c r="A60" s="13"/>
      <c r="B60" s="13"/>
      <c r="C60" s="13"/>
      <c r="D60" s="13" t="str">
        <f t="shared" si="0"/>
        <v/>
      </c>
      <c r="E60" s="14" t="str">
        <f t="shared" si="1"/>
        <v/>
      </c>
      <c r="F60" s="15" t="str">
        <f t="shared" si="2"/>
        <v/>
      </c>
      <c r="G60" s="14" t="str">
        <f t="shared" si="3"/>
        <v/>
      </c>
      <c r="H60" s="14" t="str">
        <f t="shared" si="4"/>
        <v/>
      </c>
      <c r="I60" s="13" t="str">
        <f t="shared" si="5"/>
        <v/>
      </c>
      <c r="J60" s="14" t="str">
        <f t="shared" si="6"/>
        <v/>
      </c>
      <c r="K60" s="26" t="str">
        <f t="shared" si="7"/>
        <v/>
      </c>
      <c r="L60" s="14" t="str">
        <f t="shared" si="8"/>
        <v/>
      </c>
      <c r="M60" s="13" t="str">
        <f t="shared" si="9"/>
        <v/>
      </c>
      <c r="N60" s="6"/>
      <c r="O60" s="27"/>
      <c r="P60" s="27"/>
      <c r="Q60" s="28"/>
      <c r="R60" s="27"/>
      <c r="S60" s="27"/>
      <c r="T60" s="28"/>
      <c r="U60" s="27"/>
      <c r="V60" s="27"/>
      <c r="W60" s="28"/>
      <c r="X60" s="27"/>
      <c r="Y60" s="27"/>
      <c r="Z60" s="28"/>
      <c r="AA60" s="27"/>
      <c r="AB60" s="27"/>
      <c r="AC60" s="28"/>
      <c r="AD60" s="29" t="str">
        <f t="shared" si="10"/>
        <v/>
      </c>
      <c r="AE60" s="27"/>
      <c r="AF60" s="27"/>
      <c r="AG60" s="28"/>
      <c r="AH60" s="27"/>
      <c r="AI60" s="27"/>
      <c r="AJ60" s="28"/>
      <c r="AK60" s="27"/>
      <c r="AL60" s="27"/>
      <c r="AM60" s="28"/>
      <c r="AN60" s="27"/>
      <c r="AO60" s="27"/>
      <c r="AP60" s="28"/>
      <c r="AQ60" s="27"/>
      <c r="AR60" s="27"/>
      <c r="AS60" s="28"/>
      <c r="AT60" s="27"/>
      <c r="AU60" s="31" t="str">
        <f t="shared" si="11"/>
        <v/>
      </c>
      <c r="AV60" s="32" t="str">
        <f t="shared" si="12"/>
        <v/>
      </c>
      <c r="AW60" s="40"/>
      <c r="AX60" s="27"/>
      <c r="AY60" s="27"/>
      <c r="AZ60" s="28"/>
      <c r="BA60" s="27"/>
      <c r="BB60" s="27"/>
      <c r="BC60" s="28"/>
      <c r="BD60" s="27"/>
      <c r="BE60" s="27"/>
      <c r="BF60" s="28"/>
      <c r="BG60" s="27"/>
      <c r="BH60" s="27"/>
      <c r="BI60" s="28"/>
      <c r="BJ60" s="27"/>
      <c r="BK60" s="27"/>
      <c r="BL60" s="28"/>
      <c r="BM60" s="29" t="str">
        <f t="shared" si="13"/>
        <v/>
      </c>
      <c r="BN60" s="29" t="str">
        <f t="shared" si="14"/>
        <v/>
      </c>
      <c r="BO60" s="29" t="str">
        <f t="shared" si="15"/>
        <v/>
      </c>
      <c r="BP60" s="29" t="str">
        <f t="shared" si="16"/>
        <v/>
      </c>
      <c r="BQ60" s="29" t="str">
        <f t="shared" si="17"/>
        <v/>
      </c>
      <c r="BR60" s="29" t="str">
        <f t="shared" si="18"/>
        <v/>
      </c>
      <c r="BS60" s="27"/>
      <c r="BT60" s="27"/>
      <c r="BU60" s="28"/>
      <c r="BV60" s="27"/>
      <c r="BW60" s="27"/>
      <c r="BX60" s="28"/>
      <c r="BY60" s="27"/>
      <c r="BZ60" s="27"/>
      <c r="CA60" s="28"/>
      <c r="CB60" s="27"/>
      <c r="CC60" s="27"/>
      <c r="CD60" s="28"/>
      <c r="CE60" s="27"/>
      <c r="CF60" s="27"/>
      <c r="CG60" s="28"/>
      <c r="CH60" s="29" t="str">
        <f t="shared" si="19"/>
        <v/>
      </c>
      <c r="CI60" s="29" t="str">
        <f t="shared" si="20"/>
        <v/>
      </c>
      <c r="CJ60" s="29" t="str">
        <f t="shared" si="21"/>
        <v/>
      </c>
      <c r="CK60" s="29" t="str">
        <f t="shared" si="22"/>
        <v/>
      </c>
      <c r="CL60" s="29" t="str">
        <f t="shared" si="23"/>
        <v/>
      </c>
      <c r="CM60" s="31" t="str">
        <f t="shared" si="24"/>
        <v/>
      </c>
      <c r="CN60" s="32" t="str">
        <f t="shared" si="25"/>
        <v/>
      </c>
      <c r="CO60" s="40"/>
      <c r="CP60" s="27"/>
      <c r="CQ60" s="45" t="str">
        <f t="shared" si="26"/>
        <v/>
      </c>
      <c r="CR60" s="40"/>
      <c r="CS60" s="27"/>
      <c r="CT60" s="45" t="str">
        <f t="shared" si="27"/>
        <v/>
      </c>
      <c r="CU60" s="6"/>
      <c r="CV60" s="6"/>
      <c r="CW60" s="54"/>
      <c r="CX60" s="6"/>
      <c r="CY60" s="6"/>
      <c r="CZ60" s="6"/>
      <c r="DA60" s="6"/>
    </row>
  </sheetData>
  <sheetProtection password="C0BF" sheet="1" formatColumns="0" formatRows="0" insertColumns="0" insertHyperlinks="0" deleteColumns="0" deleteRows="0" autoFilter="0" pivotTables="0"/>
  <mergeCells count="46">
    <mergeCell ref="CY25:DA25"/>
    <mergeCell ref="A8:A10"/>
    <mergeCell ref="B8:B10"/>
    <mergeCell ref="C8:C10"/>
    <mergeCell ref="AD9:AD10"/>
    <mergeCell ref="AT8:AT10"/>
    <mergeCell ref="AU8:AU10"/>
    <mergeCell ref="AV8:AV10"/>
    <mergeCell ref="BR9:BR10"/>
    <mergeCell ref="CM8:CM10"/>
    <mergeCell ref="CN8:CN10"/>
    <mergeCell ref="CP8:CP10"/>
    <mergeCell ref="CQ8:CQ10"/>
    <mergeCell ref="CS8:CS10"/>
    <mergeCell ref="CT8:CT10"/>
    <mergeCell ref="BV9:BX9"/>
    <mergeCell ref="BY9:CA9"/>
    <mergeCell ref="CB9:CD9"/>
    <mergeCell ref="CE9:CG9"/>
    <mergeCell ref="CY11:DA11"/>
    <mergeCell ref="BA9:BC9"/>
    <mergeCell ref="BD9:BF9"/>
    <mergeCell ref="BG9:BI9"/>
    <mergeCell ref="BJ9:BL9"/>
    <mergeCell ref="BS9:BU9"/>
    <mergeCell ref="AH9:AJ9"/>
    <mergeCell ref="AK9:AM9"/>
    <mergeCell ref="AN9:AP9"/>
    <mergeCell ref="AQ9:AS9"/>
    <mergeCell ref="AX9:AZ9"/>
    <mergeCell ref="R9:T9"/>
    <mergeCell ref="U9:W9"/>
    <mergeCell ref="X9:Z9"/>
    <mergeCell ref="AA9:AC9"/>
    <mergeCell ref="AE9:AG9"/>
    <mergeCell ref="D9:E9"/>
    <mergeCell ref="F9:H9"/>
    <mergeCell ref="I9:J9"/>
    <mergeCell ref="K9:M9"/>
    <mergeCell ref="O9:Q9"/>
    <mergeCell ref="C1:M1"/>
    <mergeCell ref="H3:J3"/>
    <mergeCell ref="H4:J4"/>
    <mergeCell ref="D7:M7"/>
    <mergeCell ref="D8:H8"/>
    <mergeCell ref="I8:M8"/>
  </mergeCells>
  <conditionalFormatting sqref="CW10">
    <cfRule type="cellIs" dxfId="5519" priority="2801" operator="lessThan">
      <formula>1</formula>
    </cfRule>
  </conditionalFormatting>
  <conditionalFormatting sqref="O11">
    <cfRule type="cellIs" dxfId="5518" priority="1" operator="lessThan">
      <formula>$C$4</formula>
    </cfRule>
  </conditionalFormatting>
  <conditionalFormatting sqref="P11">
    <cfRule type="cellIs" dxfId="5517" priority="51" operator="lessThan">
      <formula>$C$4</formula>
    </cfRule>
  </conditionalFormatting>
  <conditionalFormatting sqref="Q11">
    <cfRule type="cellIs" dxfId="5516" priority="101" operator="lessThan">
      <formula>$C$4</formula>
    </cfRule>
  </conditionalFormatting>
  <conditionalFormatting sqref="R11">
    <cfRule type="cellIs" dxfId="5515" priority="2501" operator="lessThan">
      <formula>$C$4</formula>
    </cfRule>
  </conditionalFormatting>
  <conditionalFormatting sqref="S11">
    <cfRule type="cellIs" dxfId="5514" priority="2551" operator="lessThan">
      <formula>$C$4</formula>
    </cfRule>
  </conditionalFormatting>
  <conditionalFormatting sqref="T11">
    <cfRule type="cellIs" dxfId="5513" priority="151" operator="lessThan">
      <formula>$C$4</formula>
    </cfRule>
  </conditionalFormatting>
  <conditionalFormatting sqref="U11">
    <cfRule type="cellIs" dxfId="5512" priority="2601" operator="lessThan">
      <formula>$C$4</formula>
    </cfRule>
  </conditionalFormatting>
  <conditionalFormatting sqref="V11">
    <cfRule type="cellIs" dxfId="5511" priority="2651" operator="lessThan">
      <formula>$C$4</formula>
    </cfRule>
  </conditionalFormatting>
  <conditionalFormatting sqref="W11">
    <cfRule type="cellIs" dxfId="5510" priority="201" operator="lessThan">
      <formula>$C$4</formula>
    </cfRule>
  </conditionalFormatting>
  <conditionalFormatting sqref="X11">
    <cfRule type="cellIs" dxfId="5509" priority="251" operator="lessThan">
      <formula>$C$4</formula>
    </cfRule>
  </conditionalFormatting>
  <conditionalFormatting sqref="Y11">
    <cfRule type="cellIs" dxfId="5508" priority="301" operator="lessThan">
      <formula>$C$4</formula>
    </cfRule>
  </conditionalFormatting>
  <conditionalFormatting sqref="Z11">
    <cfRule type="cellIs" dxfId="5507" priority="351" operator="lessThan">
      <formula>$C$4</formula>
    </cfRule>
  </conditionalFormatting>
  <conditionalFormatting sqref="AA11">
    <cfRule type="cellIs" dxfId="5506" priority="401" operator="lessThan">
      <formula>$C$4</formula>
    </cfRule>
  </conditionalFormatting>
  <conditionalFormatting sqref="AB11">
    <cfRule type="cellIs" dxfId="5505" priority="451" operator="lessThan">
      <formula>$C$4</formula>
    </cfRule>
  </conditionalFormatting>
  <conditionalFormatting sqref="AC11">
    <cfRule type="cellIs" dxfId="5504" priority="501" operator="lessThan">
      <formula>$C$4</formula>
    </cfRule>
  </conditionalFormatting>
  <conditionalFormatting sqref="AD11">
    <cfRule type="cellIs" dxfId="5503" priority="551" operator="lessThan">
      <formula>$C$4</formula>
    </cfRule>
  </conditionalFormatting>
  <conditionalFormatting sqref="AE11">
    <cfRule type="cellIs" dxfId="5502" priority="601" operator="lessThan">
      <formula>$C$4</formula>
    </cfRule>
  </conditionalFormatting>
  <conditionalFormatting sqref="AF11">
    <cfRule type="cellIs" dxfId="5501" priority="651" operator="lessThan">
      <formula>$C$4</formula>
    </cfRule>
  </conditionalFormatting>
  <conditionalFormatting sqref="AG11">
    <cfRule type="cellIs" dxfId="5500" priority="701" operator="lessThan">
      <formula>$C$4</formula>
    </cfRule>
  </conditionalFormatting>
  <conditionalFormatting sqref="AH11">
    <cfRule type="cellIs" dxfId="5499" priority="751" operator="lessThan">
      <formula>$C$4</formula>
    </cfRule>
  </conditionalFormatting>
  <conditionalFormatting sqref="AI11">
    <cfRule type="cellIs" dxfId="5498" priority="801" operator="lessThan">
      <formula>$C$4</formula>
    </cfRule>
  </conditionalFormatting>
  <conditionalFormatting sqref="AJ11">
    <cfRule type="cellIs" dxfId="5497" priority="851" operator="lessThan">
      <formula>$C$4</formula>
    </cfRule>
  </conditionalFormatting>
  <conditionalFormatting sqref="AK11">
    <cfRule type="cellIs" dxfId="5496" priority="901" operator="lessThan">
      <formula>$C$4</formula>
    </cfRule>
  </conditionalFormatting>
  <conditionalFormatting sqref="AL11">
    <cfRule type="cellIs" dxfId="5495" priority="951" operator="lessThan">
      <formula>$C$4</formula>
    </cfRule>
  </conditionalFormatting>
  <conditionalFormatting sqref="AM11">
    <cfRule type="cellIs" dxfId="5494" priority="1001" operator="lessThan">
      <formula>$C$4</formula>
    </cfRule>
  </conditionalFormatting>
  <conditionalFormatting sqref="AN11">
    <cfRule type="cellIs" dxfId="5493" priority="1051" operator="lessThan">
      <formula>$C$4</formula>
    </cfRule>
  </conditionalFormatting>
  <conditionalFormatting sqref="AO11">
    <cfRule type="cellIs" dxfId="5492" priority="1101" operator="lessThan">
      <formula>$C$4</formula>
    </cfRule>
  </conditionalFormatting>
  <conditionalFormatting sqref="AP11">
    <cfRule type="cellIs" dxfId="5491" priority="1151" operator="lessThan">
      <formula>$C$4</formula>
    </cfRule>
  </conditionalFormatting>
  <conditionalFormatting sqref="AQ11">
    <cfRule type="cellIs" dxfId="5490" priority="1201" operator="lessThan">
      <formula>$C$4</formula>
    </cfRule>
  </conditionalFormatting>
  <conditionalFormatting sqref="AR11">
    <cfRule type="cellIs" dxfId="5489" priority="1251" operator="lessThan">
      <formula>$C$4</formula>
    </cfRule>
  </conditionalFormatting>
  <conditionalFormatting sqref="AS11">
    <cfRule type="cellIs" dxfId="5488" priority="1301" operator="lessThan">
      <formula>$C$4</formula>
    </cfRule>
  </conditionalFormatting>
  <conditionalFormatting sqref="AT11">
    <cfRule type="cellIs" dxfId="5487" priority="1351" operator="lessThan">
      <formula>$C$4</formula>
    </cfRule>
  </conditionalFormatting>
  <conditionalFormatting sqref="AU11">
    <cfRule type="cellIs" dxfId="5486" priority="1401" operator="lessThan">
      <formula>$C$4</formula>
    </cfRule>
  </conditionalFormatting>
  <conditionalFormatting sqref="AV11">
    <cfRule type="cellIs" dxfId="5485" priority="1451" operator="lessThan">
      <formula>$C$4</formula>
    </cfRule>
  </conditionalFormatting>
  <conditionalFormatting sqref="AW11">
    <cfRule type="cellIs" dxfId="5484" priority="1501" operator="lessThan">
      <formula>$C$4</formula>
    </cfRule>
  </conditionalFormatting>
  <conditionalFormatting sqref="AX11">
    <cfRule type="cellIs" dxfId="5483" priority="2821" operator="lessThan">
      <formula>$C$4</formula>
    </cfRule>
    <cfRule type="cellIs" dxfId="5482" priority="2822" operator="lessThan">
      <formula>$C$4</formula>
    </cfRule>
  </conditionalFormatting>
  <conditionalFormatting sqref="AY11">
    <cfRule type="cellIs" dxfId="5481" priority="2921" operator="lessThan">
      <formula>$C$4</formula>
    </cfRule>
    <cfRule type="cellIs" dxfId="5480" priority="2922" operator="lessThan">
      <formula>$C$4</formula>
    </cfRule>
  </conditionalFormatting>
  <conditionalFormatting sqref="AZ11">
    <cfRule type="cellIs" dxfId="5479" priority="3021" operator="lessThan">
      <formula>$C$4</formula>
    </cfRule>
    <cfRule type="cellIs" dxfId="5478" priority="3022" operator="lessThan">
      <formula>$C$4</formula>
    </cfRule>
  </conditionalFormatting>
  <conditionalFormatting sqref="BA11">
    <cfRule type="cellIs" dxfId="5477" priority="3121" operator="lessThan">
      <formula>$C$4</formula>
    </cfRule>
    <cfRule type="cellIs" dxfId="5476" priority="3122" operator="lessThan">
      <formula>$C$4</formula>
    </cfRule>
  </conditionalFormatting>
  <conditionalFormatting sqref="BB11">
    <cfRule type="cellIs" dxfId="5475" priority="3221" operator="lessThan">
      <formula>$C$4</formula>
    </cfRule>
    <cfRule type="cellIs" dxfId="5474" priority="3222" operator="lessThan">
      <formula>$C$4</formula>
    </cfRule>
  </conditionalFormatting>
  <conditionalFormatting sqref="BC11">
    <cfRule type="cellIs" dxfId="5473" priority="3321" operator="lessThan">
      <formula>$C$4</formula>
    </cfRule>
    <cfRule type="cellIs" dxfId="5472" priority="3322" operator="lessThan">
      <formula>$C$4</formula>
    </cfRule>
  </conditionalFormatting>
  <conditionalFormatting sqref="BD11">
    <cfRule type="cellIs" dxfId="5471" priority="3421" operator="lessThan">
      <formula>$C$4</formula>
    </cfRule>
    <cfRule type="cellIs" dxfId="5470" priority="3422" operator="lessThan">
      <formula>$C$4</formula>
    </cfRule>
  </conditionalFormatting>
  <conditionalFormatting sqref="BE11">
    <cfRule type="cellIs" dxfId="5469" priority="3521" operator="lessThan">
      <formula>$C$4</formula>
    </cfRule>
    <cfRule type="cellIs" dxfId="5468" priority="3522" operator="lessThan">
      <formula>$C$4</formula>
    </cfRule>
  </conditionalFormatting>
  <conditionalFormatting sqref="BF11">
    <cfRule type="cellIs" dxfId="5467" priority="3621" operator="lessThan">
      <formula>$C$4</formula>
    </cfRule>
    <cfRule type="cellIs" dxfId="5466" priority="3622" operator="lessThan">
      <formula>$C$4</formula>
    </cfRule>
  </conditionalFormatting>
  <conditionalFormatting sqref="BG11">
    <cfRule type="cellIs" dxfId="5465" priority="3721" operator="lessThan">
      <formula>$C$4</formula>
    </cfRule>
    <cfRule type="cellIs" dxfId="5464" priority="3722" operator="lessThan">
      <formula>$C$4</formula>
    </cfRule>
  </conditionalFormatting>
  <conditionalFormatting sqref="BH11">
    <cfRule type="cellIs" dxfId="5463" priority="3821" operator="lessThan">
      <formula>$C$4</formula>
    </cfRule>
    <cfRule type="cellIs" dxfId="5462" priority="3822" operator="lessThan">
      <formula>$C$4</formula>
    </cfRule>
  </conditionalFormatting>
  <conditionalFormatting sqref="BI11">
    <cfRule type="cellIs" dxfId="5461" priority="3921" operator="lessThan">
      <formula>$C$4</formula>
    </cfRule>
    <cfRule type="cellIs" dxfId="5460" priority="3922" operator="lessThan">
      <formula>$C$4</formula>
    </cfRule>
  </conditionalFormatting>
  <conditionalFormatting sqref="BJ11">
    <cfRule type="cellIs" dxfId="5459" priority="4021" operator="lessThan">
      <formula>$C$4</formula>
    </cfRule>
    <cfRule type="cellIs" dxfId="5458" priority="4022" operator="lessThan">
      <formula>$C$4</formula>
    </cfRule>
  </conditionalFormatting>
  <conditionalFormatting sqref="BK11">
    <cfRule type="cellIs" dxfId="5457" priority="4121" operator="lessThan">
      <formula>$C$4</formula>
    </cfRule>
    <cfRule type="cellIs" dxfId="5456" priority="4122" operator="lessThan">
      <formula>$C$4</formula>
    </cfRule>
  </conditionalFormatting>
  <conditionalFormatting sqref="BL11">
    <cfRule type="cellIs" dxfId="5455" priority="4221" operator="lessThan">
      <formula>$C$4</formula>
    </cfRule>
    <cfRule type="cellIs" dxfId="5454" priority="4222" operator="lessThan">
      <formula>$C$4</formula>
    </cfRule>
  </conditionalFormatting>
  <conditionalFormatting sqref="BM11">
    <cfRule type="cellIs" dxfId="5453" priority="4321" operator="lessThan">
      <formula>$C$4</formula>
    </cfRule>
    <cfRule type="cellIs" dxfId="5452" priority="4322" operator="lessThan">
      <formula>$C$4</formula>
    </cfRule>
  </conditionalFormatting>
  <conditionalFormatting sqref="BN11">
    <cfRule type="cellIs" dxfId="5451" priority="4421" operator="lessThan">
      <formula>$C$4</formula>
    </cfRule>
    <cfRule type="cellIs" dxfId="5450" priority="4422" operator="lessThan">
      <formula>$C$4</formula>
    </cfRule>
  </conditionalFormatting>
  <conditionalFormatting sqref="BO11">
    <cfRule type="cellIs" dxfId="5449" priority="4521" operator="lessThan">
      <formula>$C$4</formula>
    </cfRule>
    <cfRule type="cellIs" dxfId="5448" priority="4522" operator="lessThan">
      <formula>$C$4</formula>
    </cfRule>
  </conditionalFormatting>
  <conditionalFormatting sqref="BP11">
    <cfRule type="cellIs" dxfId="5447" priority="4621" operator="lessThan">
      <formula>$C$4</formula>
    </cfRule>
    <cfRule type="cellIs" dxfId="5446" priority="4622" operator="lessThan">
      <formula>$C$4</formula>
    </cfRule>
  </conditionalFormatting>
  <conditionalFormatting sqref="BQ11">
    <cfRule type="cellIs" dxfId="5445" priority="4721" operator="lessThan">
      <formula>$C$4</formula>
    </cfRule>
    <cfRule type="cellIs" dxfId="5444" priority="4722" operator="lessThan">
      <formula>$C$4</formula>
    </cfRule>
  </conditionalFormatting>
  <conditionalFormatting sqref="BR11">
    <cfRule type="cellIs" dxfId="5443" priority="1551" operator="lessThan">
      <formula>$C$4</formula>
    </cfRule>
  </conditionalFormatting>
  <conditionalFormatting sqref="BS11">
    <cfRule type="cellIs" dxfId="5442" priority="1601" operator="lessThan">
      <formula>$C$4</formula>
    </cfRule>
  </conditionalFormatting>
  <conditionalFormatting sqref="BT11">
    <cfRule type="cellIs" dxfId="5441" priority="1651" operator="lessThan">
      <formula>$C$4</formula>
    </cfRule>
  </conditionalFormatting>
  <conditionalFormatting sqref="BU11">
    <cfRule type="cellIs" dxfId="5440" priority="1701" operator="lessThan">
      <formula>$C$4</formula>
    </cfRule>
  </conditionalFormatting>
  <conditionalFormatting sqref="BV11">
    <cfRule type="cellIs" dxfId="5439" priority="1751" operator="lessThan">
      <formula>$C$4</formula>
    </cfRule>
  </conditionalFormatting>
  <conditionalFormatting sqref="BW11">
    <cfRule type="cellIs" dxfId="5438" priority="1801" operator="lessThan">
      <formula>$C$4</formula>
    </cfRule>
  </conditionalFormatting>
  <conditionalFormatting sqref="BX11">
    <cfRule type="cellIs" dxfId="5437" priority="1851" operator="lessThan">
      <formula>$C$4</formula>
    </cfRule>
  </conditionalFormatting>
  <conditionalFormatting sqref="BY11">
    <cfRule type="cellIs" dxfId="5436" priority="1901" operator="lessThan">
      <formula>$C$4</formula>
    </cfRule>
  </conditionalFormatting>
  <conditionalFormatting sqref="BZ11">
    <cfRule type="cellIs" dxfId="5435" priority="1951" operator="lessThan">
      <formula>$C$4</formula>
    </cfRule>
  </conditionalFormatting>
  <conditionalFormatting sqref="CA11">
    <cfRule type="cellIs" dxfId="5434" priority="2001" operator="lessThan">
      <formula>$C$4</formula>
    </cfRule>
  </conditionalFormatting>
  <conditionalFormatting sqref="CB11">
    <cfRule type="cellIs" dxfId="5433" priority="2051" operator="lessThan">
      <formula>$C$4</formula>
    </cfRule>
  </conditionalFormatting>
  <conditionalFormatting sqref="CC11">
    <cfRule type="cellIs" dxfId="5432" priority="2101" operator="lessThan">
      <formula>$C$4</formula>
    </cfRule>
  </conditionalFormatting>
  <conditionalFormatting sqref="CD11">
    <cfRule type="cellIs" dxfId="5431" priority="2151" operator="lessThan">
      <formula>$C$4</formula>
    </cfRule>
  </conditionalFormatting>
  <conditionalFormatting sqref="CE11">
    <cfRule type="cellIs" dxfId="5430" priority="2201" operator="lessThan">
      <formula>$C$4</formula>
    </cfRule>
  </conditionalFormatting>
  <conditionalFormatting sqref="CF11">
    <cfRule type="cellIs" dxfId="5429" priority="2251" operator="lessThan">
      <formula>$C$4</formula>
    </cfRule>
  </conditionalFormatting>
  <conditionalFormatting sqref="CG11">
    <cfRule type="cellIs" dxfId="5428" priority="2301" operator="lessThan">
      <formula>$C$4</formula>
    </cfRule>
  </conditionalFormatting>
  <conditionalFormatting sqref="CH11">
    <cfRule type="cellIs" dxfId="5427" priority="5021" operator="lessThan">
      <formula>$C$4</formula>
    </cfRule>
    <cfRule type="cellIs" dxfId="5426" priority="5022" operator="lessThan">
      <formula>$C$4</formula>
    </cfRule>
  </conditionalFormatting>
  <conditionalFormatting sqref="CI11">
    <cfRule type="cellIs" dxfId="5425" priority="5121" operator="lessThan">
      <formula>$C$4</formula>
    </cfRule>
    <cfRule type="cellIs" dxfId="5424" priority="5122" operator="lessThan">
      <formula>$C$4</formula>
    </cfRule>
  </conditionalFormatting>
  <conditionalFormatting sqref="CJ11">
    <cfRule type="cellIs" dxfId="5423" priority="5221" operator="lessThan">
      <formula>$C$4</formula>
    </cfRule>
    <cfRule type="cellIs" dxfId="5422" priority="5222" operator="lessThan">
      <formula>$C$4</formula>
    </cfRule>
  </conditionalFormatting>
  <conditionalFormatting sqref="CK11">
    <cfRule type="cellIs" dxfId="5421" priority="5321" operator="lessThan">
      <formula>$C$4</formula>
    </cfRule>
    <cfRule type="cellIs" dxfId="5420" priority="5322" operator="lessThan">
      <formula>$C$4</formula>
    </cfRule>
  </conditionalFormatting>
  <conditionalFormatting sqref="CL11">
    <cfRule type="cellIs" dxfId="5419" priority="5421" operator="lessThan">
      <formula>$C$4</formula>
    </cfRule>
    <cfRule type="cellIs" dxfId="5418" priority="5422" operator="lessThan">
      <formula>$C$4</formula>
    </cfRule>
  </conditionalFormatting>
  <conditionalFormatting sqref="CM11">
    <cfRule type="cellIs" dxfId="5417" priority="2351" operator="lessThan">
      <formula>$C$4</formula>
    </cfRule>
  </conditionalFormatting>
  <conditionalFormatting sqref="CN11">
    <cfRule type="cellIs" dxfId="5416" priority="2401" operator="lessThan">
      <formula>$C$4</formula>
    </cfRule>
  </conditionalFormatting>
  <conditionalFormatting sqref="CO11">
    <cfRule type="cellIs" dxfId="5415" priority="2451" operator="lessThan">
      <formula>$C$4</formula>
    </cfRule>
  </conditionalFormatting>
  <conditionalFormatting sqref="CP11">
    <cfRule type="cellIs" dxfId="5414" priority="4821" operator="lessThan">
      <formula>$C$4</formula>
    </cfRule>
    <cfRule type="cellIs" dxfId="5413" priority="4822" operator="lessThan">
      <formula>$C$4</formula>
    </cfRule>
  </conditionalFormatting>
  <conditionalFormatting sqref="CR11">
    <cfRule type="cellIs" dxfId="5412" priority="2701" operator="lessThan">
      <formula>$C$4</formula>
    </cfRule>
    <cfRule type="cellIs" dxfId="5411" priority="2702" operator="lessThan">
      <formula>$C$4</formula>
    </cfRule>
  </conditionalFormatting>
  <conditionalFormatting sqref="CS11">
    <cfRule type="cellIs" dxfId="5410" priority="4921" operator="lessThan">
      <formula>$C$4</formula>
    </cfRule>
    <cfRule type="cellIs" dxfId="5409" priority="4922" operator="lessThan">
      <formula>$C$4</formula>
    </cfRule>
  </conditionalFormatting>
  <conditionalFormatting sqref="CW11">
    <cfRule type="cellIs" dxfId="5408" priority="2802" operator="lessThan">
      <formula>1</formula>
    </cfRule>
  </conditionalFormatting>
  <conditionalFormatting sqref="O12">
    <cfRule type="cellIs" dxfId="5407" priority="2" operator="lessThan">
      <formula>$C$4</formula>
    </cfRule>
  </conditionalFormatting>
  <conditionalFormatting sqref="P12">
    <cfRule type="cellIs" dxfId="5406" priority="52" operator="lessThan">
      <formula>$C$4</formula>
    </cfRule>
  </conditionalFormatting>
  <conditionalFormatting sqref="Q12">
    <cfRule type="cellIs" dxfId="5405" priority="102" operator="lessThan">
      <formula>$C$4</formula>
    </cfRule>
  </conditionalFormatting>
  <conditionalFormatting sqref="R12">
    <cfRule type="cellIs" dxfId="5404" priority="2502" operator="lessThan">
      <formula>$C$4</formula>
    </cfRule>
  </conditionalFormatting>
  <conditionalFormatting sqref="S12">
    <cfRule type="cellIs" dxfId="5403" priority="2552" operator="lessThan">
      <formula>$C$4</formula>
    </cfRule>
  </conditionalFormatting>
  <conditionalFormatting sqref="T12">
    <cfRule type="cellIs" dxfId="5402" priority="152" operator="lessThan">
      <formula>$C$4</formula>
    </cfRule>
  </conditionalFormatting>
  <conditionalFormatting sqref="U12">
    <cfRule type="cellIs" dxfId="5401" priority="2602" operator="lessThan">
      <formula>$C$4</formula>
    </cfRule>
  </conditionalFormatting>
  <conditionalFormatting sqref="V12">
    <cfRule type="cellIs" dxfId="5400" priority="2652" operator="lessThan">
      <formula>$C$4</formula>
    </cfRule>
  </conditionalFormatting>
  <conditionalFormatting sqref="W12">
    <cfRule type="cellIs" dxfId="5399" priority="202" operator="lessThan">
      <formula>$C$4</formula>
    </cfRule>
  </conditionalFormatting>
  <conditionalFormatting sqref="X12">
    <cfRule type="cellIs" dxfId="5398" priority="252" operator="lessThan">
      <formula>$C$4</formula>
    </cfRule>
  </conditionalFormatting>
  <conditionalFormatting sqref="Y12">
    <cfRule type="cellIs" dxfId="5397" priority="302" operator="lessThan">
      <formula>$C$4</formula>
    </cfRule>
  </conditionalFormatting>
  <conditionalFormatting sqref="Z12">
    <cfRule type="cellIs" dxfId="5396" priority="352" operator="lessThan">
      <formula>$C$4</formula>
    </cfRule>
  </conditionalFormatting>
  <conditionalFormatting sqref="AA12">
    <cfRule type="cellIs" dxfId="5395" priority="402" operator="lessThan">
      <formula>$C$4</formula>
    </cfRule>
  </conditionalFormatting>
  <conditionalFormatting sqref="AB12">
    <cfRule type="cellIs" dxfId="5394" priority="452" operator="lessThan">
      <formula>$C$4</formula>
    </cfRule>
  </conditionalFormatting>
  <conditionalFormatting sqref="AC12">
    <cfRule type="cellIs" dxfId="5393" priority="502" operator="lessThan">
      <formula>$C$4</formula>
    </cfRule>
  </conditionalFormatting>
  <conditionalFormatting sqref="AD12">
    <cfRule type="cellIs" dxfId="5392" priority="552" operator="lessThan">
      <formula>$C$4</formula>
    </cfRule>
  </conditionalFormatting>
  <conditionalFormatting sqref="AE12">
    <cfRule type="cellIs" dxfId="5391" priority="602" operator="lessThan">
      <formula>$C$4</formula>
    </cfRule>
  </conditionalFormatting>
  <conditionalFormatting sqref="AF12">
    <cfRule type="cellIs" dxfId="5390" priority="652" operator="lessThan">
      <formula>$C$4</formula>
    </cfRule>
  </conditionalFormatting>
  <conditionalFormatting sqref="AG12">
    <cfRule type="cellIs" dxfId="5389" priority="702" operator="lessThan">
      <formula>$C$4</formula>
    </cfRule>
  </conditionalFormatting>
  <conditionalFormatting sqref="AH12">
    <cfRule type="cellIs" dxfId="5388" priority="752" operator="lessThan">
      <formula>$C$4</formula>
    </cfRule>
  </conditionalFormatting>
  <conditionalFormatting sqref="AI12">
    <cfRule type="cellIs" dxfId="5387" priority="802" operator="lessThan">
      <formula>$C$4</formula>
    </cfRule>
  </conditionalFormatting>
  <conditionalFormatting sqref="AJ12">
    <cfRule type="cellIs" dxfId="5386" priority="852" operator="lessThan">
      <formula>$C$4</formula>
    </cfRule>
  </conditionalFormatting>
  <conditionalFormatting sqref="AK12">
    <cfRule type="cellIs" dxfId="5385" priority="902" operator="lessThan">
      <formula>$C$4</formula>
    </cfRule>
  </conditionalFormatting>
  <conditionalFormatting sqref="AL12">
    <cfRule type="cellIs" dxfId="5384" priority="952" operator="lessThan">
      <formula>$C$4</formula>
    </cfRule>
  </conditionalFormatting>
  <conditionalFormatting sqref="AM12">
    <cfRule type="cellIs" dxfId="5383" priority="1002" operator="lessThan">
      <formula>$C$4</formula>
    </cfRule>
  </conditionalFormatting>
  <conditionalFormatting sqref="AN12">
    <cfRule type="cellIs" dxfId="5382" priority="1052" operator="lessThan">
      <formula>$C$4</formula>
    </cfRule>
  </conditionalFormatting>
  <conditionalFormatting sqref="AO12">
    <cfRule type="cellIs" dxfId="5381" priority="1102" operator="lessThan">
      <formula>$C$4</formula>
    </cfRule>
  </conditionalFormatting>
  <conditionalFormatting sqref="AP12">
    <cfRule type="cellIs" dxfId="5380" priority="1152" operator="lessThan">
      <formula>$C$4</formula>
    </cfRule>
  </conditionalFormatting>
  <conditionalFormatting sqref="AQ12">
    <cfRule type="cellIs" dxfId="5379" priority="1202" operator="lessThan">
      <formula>$C$4</formula>
    </cfRule>
  </conditionalFormatting>
  <conditionalFormatting sqref="AR12">
    <cfRule type="cellIs" dxfId="5378" priority="1252" operator="lessThan">
      <formula>$C$4</formula>
    </cfRule>
  </conditionalFormatting>
  <conditionalFormatting sqref="AS12">
    <cfRule type="cellIs" dxfId="5377" priority="1302" operator="lessThan">
      <formula>$C$4</formula>
    </cfRule>
  </conditionalFormatting>
  <conditionalFormatting sqref="AT12">
    <cfRule type="cellIs" dxfId="5376" priority="1352" operator="lessThan">
      <formula>$C$4</formula>
    </cfRule>
  </conditionalFormatting>
  <conditionalFormatting sqref="AU12">
    <cfRule type="cellIs" dxfId="5375" priority="1402" operator="lessThan">
      <formula>$C$4</formula>
    </cfRule>
  </conditionalFormatting>
  <conditionalFormatting sqref="AV12">
    <cfRule type="cellIs" dxfId="5374" priority="1452" operator="lessThan">
      <formula>$C$4</formula>
    </cfRule>
  </conditionalFormatting>
  <conditionalFormatting sqref="AW12">
    <cfRule type="cellIs" dxfId="5373" priority="1502" operator="lessThan">
      <formula>$C$4</formula>
    </cfRule>
  </conditionalFormatting>
  <conditionalFormatting sqref="AX12">
    <cfRule type="cellIs" dxfId="5372" priority="2823" operator="lessThan">
      <formula>$C$4</formula>
    </cfRule>
    <cfRule type="cellIs" dxfId="5371" priority="2824" operator="lessThan">
      <formula>$C$4</formula>
    </cfRule>
  </conditionalFormatting>
  <conditionalFormatting sqref="AY12">
    <cfRule type="cellIs" dxfId="5370" priority="2923" operator="lessThan">
      <formula>$C$4</formula>
    </cfRule>
    <cfRule type="cellIs" dxfId="5369" priority="2924" operator="lessThan">
      <formula>$C$4</formula>
    </cfRule>
  </conditionalFormatting>
  <conditionalFormatting sqref="AZ12">
    <cfRule type="cellIs" dxfId="5368" priority="3023" operator="lessThan">
      <formula>$C$4</formula>
    </cfRule>
    <cfRule type="cellIs" dxfId="5367" priority="3024" operator="lessThan">
      <formula>$C$4</formula>
    </cfRule>
  </conditionalFormatting>
  <conditionalFormatting sqref="BA12">
    <cfRule type="cellIs" dxfId="5366" priority="3123" operator="lessThan">
      <formula>$C$4</formula>
    </cfRule>
    <cfRule type="cellIs" dxfId="5365" priority="3124" operator="lessThan">
      <formula>$C$4</formula>
    </cfRule>
  </conditionalFormatting>
  <conditionalFormatting sqref="BB12">
    <cfRule type="cellIs" dxfId="5364" priority="3223" operator="lessThan">
      <formula>$C$4</formula>
    </cfRule>
    <cfRule type="cellIs" dxfId="5363" priority="3224" operator="lessThan">
      <formula>$C$4</formula>
    </cfRule>
  </conditionalFormatting>
  <conditionalFormatting sqref="BC12">
    <cfRule type="cellIs" dxfId="5362" priority="3323" operator="lessThan">
      <formula>$C$4</formula>
    </cfRule>
    <cfRule type="cellIs" dxfId="5361" priority="3324" operator="lessThan">
      <formula>$C$4</formula>
    </cfRule>
  </conditionalFormatting>
  <conditionalFormatting sqref="BD12">
    <cfRule type="cellIs" dxfId="5360" priority="3423" operator="lessThan">
      <formula>$C$4</formula>
    </cfRule>
    <cfRule type="cellIs" dxfId="5359" priority="3424" operator="lessThan">
      <formula>$C$4</formula>
    </cfRule>
  </conditionalFormatting>
  <conditionalFormatting sqref="BE12">
    <cfRule type="cellIs" dxfId="5358" priority="3523" operator="lessThan">
      <formula>$C$4</formula>
    </cfRule>
    <cfRule type="cellIs" dxfId="5357" priority="3524" operator="lessThan">
      <formula>$C$4</formula>
    </cfRule>
  </conditionalFormatting>
  <conditionalFormatting sqref="BF12">
    <cfRule type="cellIs" dxfId="5356" priority="3623" operator="lessThan">
      <formula>$C$4</formula>
    </cfRule>
    <cfRule type="cellIs" dxfId="5355" priority="3624" operator="lessThan">
      <formula>$C$4</formula>
    </cfRule>
  </conditionalFormatting>
  <conditionalFormatting sqref="BG12">
    <cfRule type="cellIs" dxfId="5354" priority="3723" operator="lessThan">
      <formula>$C$4</formula>
    </cfRule>
    <cfRule type="cellIs" dxfId="5353" priority="3724" operator="lessThan">
      <formula>$C$4</formula>
    </cfRule>
  </conditionalFormatting>
  <conditionalFormatting sqref="BH12">
    <cfRule type="cellIs" dxfId="5352" priority="3823" operator="lessThan">
      <formula>$C$4</formula>
    </cfRule>
    <cfRule type="cellIs" dxfId="5351" priority="3824" operator="lessThan">
      <formula>$C$4</formula>
    </cfRule>
  </conditionalFormatting>
  <conditionalFormatting sqref="BI12">
    <cfRule type="cellIs" dxfId="5350" priority="3923" operator="lessThan">
      <formula>$C$4</formula>
    </cfRule>
    <cfRule type="cellIs" dxfId="5349" priority="3924" operator="lessThan">
      <formula>$C$4</formula>
    </cfRule>
  </conditionalFormatting>
  <conditionalFormatting sqref="BJ12">
    <cfRule type="cellIs" dxfId="5348" priority="4023" operator="lessThan">
      <formula>$C$4</formula>
    </cfRule>
    <cfRule type="cellIs" dxfId="5347" priority="4024" operator="lessThan">
      <formula>$C$4</formula>
    </cfRule>
  </conditionalFormatting>
  <conditionalFormatting sqref="BK12">
    <cfRule type="cellIs" dxfId="5346" priority="4123" operator="lessThan">
      <formula>$C$4</formula>
    </cfRule>
    <cfRule type="cellIs" dxfId="5345" priority="4124" operator="lessThan">
      <formula>$C$4</formula>
    </cfRule>
  </conditionalFormatting>
  <conditionalFormatting sqref="BL12">
    <cfRule type="cellIs" dxfId="5344" priority="4223" operator="lessThan">
      <formula>$C$4</formula>
    </cfRule>
    <cfRule type="cellIs" dxfId="5343" priority="4224" operator="lessThan">
      <formula>$C$4</formula>
    </cfRule>
  </conditionalFormatting>
  <conditionalFormatting sqref="BM12">
    <cfRule type="cellIs" dxfId="5342" priority="4323" operator="lessThan">
      <formula>$C$4</formula>
    </cfRule>
    <cfRule type="cellIs" dxfId="5341" priority="4324" operator="lessThan">
      <formula>$C$4</formula>
    </cfRule>
  </conditionalFormatting>
  <conditionalFormatting sqref="BN12">
    <cfRule type="cellIs" dxfId="5340" priority="4423" operator="lessThan">
      <formula>$C$4</formula>
    </cfRule>
    <cfRule type="cellIs" dxfId="5339" priority="4424" operator="lessThan">
      <formula>$C$4</formula>
    </cfRule>
  </conditionalFormatting>
  <conditionalFormatting sqref="BO12">
    <cfRule type="cellIs" dxfId="5338" priority="4523" operator="lessThan">
      <formula>$C$4</formula>
    </cfRule>
    <cfRule type="cellIs" dxfId="5337" priority="4524" operator="lessThan">
      <formula>$C$4</formula>
    </cfRule>
  </conditionalFormatting>
  <conditionalFormatting sqref="BP12">
    <cfRule type="cellIs" dxfId="5336" priority="4623" operator="lessThan">
      <formula>$C$4</formula>
    </cfRule>
    <cfRule type="cellIs" dxfId="5335" priority="4624" operator="lessThan">
      <formula>$C$4</formula>
    </cfRule>
  </conditionalFormatting>
  <conditionalFormatting sqref="BQ12">
    <cfRule type="cellIs" dxfId="5334" priority="4723" operator="lessThan">
      <formula>$C$4</formula>
    </cfRule>
    <cfRule type="cellIs" dxfId="5333" priority="4724" operator="lessThan">
      <formula>$C$4</formula>
    </cfRule>
  </conditionalFormatting>
  <conditionalFormatting sqref="BR12">
    <cfRule type="cellIs" dxfId="5332" priority="1552" operator="lessThan">
      <formula>$C$4</formula>
    </cfRule>
  </conditionalFormatting>
  <conditionalFormatting sqref="BS12">
    <cfRule type="cellIs" dxfId="5331" priority="1602" operator="lessThan">
      <formula>$C$4</formula>
    </cfRule>
  </conditionalFormatting>
  <conditionalFormatting sqref="BT12">
    <cfRule type="cellIs" dxfId="5330" priority="1652" operator="lessThan">
      <formula>$C$4</formula>
    </cfRule>
  </conditionalFormatting>
  <conditionalFormatting sqref="BU12">
    <cfRule type="cellIs" dxfId="5329" priority="1702" operator="lessThan">
      <formula>$C$4</formula>
    </cfRule>
  </conditionalFormatting>
  <conditionalFormatting sqref="BV12">
    <cfRule type="cellIs" dxfId="5328" priority="1752" operator="lessThan">
      <formula>$C$4</formula>
    </cfRule>
  </conditionalFormatting>
  <conditionalFormatting sqref="BW12">
    <cfRule type="cellIs" dxfId="5327" priority="1802" operator="lessThan">
      <formula>$C$4</formula>
    </cfRule>
  </conditionalFormatting>
  <conditionalFormatting sqref="BX12">
    <cfRule type="cellIs" dxfId="5326" priority="1852" operator="lessThan">
      <formula>$C$4</formula>
    </cfRule>
  </conditionalFormatting>
  <conditionalFormatting sqref="BY12">
    <cfRule type="cellIs" dxfId="5325" priority="1902" operator="lessThan">
      <formula>$C$4</formula>
    </cfRule>
  </conditionalFormatting>
  <conditionalFormatting sqref="BZ12">
    <cfRule type="cellIs" dxfId="5324" priority="1952" operator="lessThan">
      <formula>$C$4</formula>
    </cfRule>
  </conditionalFormatting>
  <conditionalFormatting sqref="CA12">
    <cfRule type="cellIs" dxfId="5323" priority="2002" operator="lessThan">
      <formula>$C$4</formula>
    </cfRule>
  </conditionalFormatting>
  <conditionalFormatting sqref="CB12">
    <cfRule type="cellIs" dxfId="5322" priority="2052" operator="lessThan">
      <formula>$C$4</formula>
    </cfRule>
  </conditionalFormatting>
  <conditionalFormatting sqref="CC12">
    <cfRule type="cellIs" dxfId="5321" priority="2102" operator="lessThan">
      <formula>$C$4</formula>
    </cfRule>
  </conditionalFormatting>
  <conditionalFormatting sqref="CD12">
    <cfRule type="cellIs" dxfId="5320" priority="2152" operator="lessThan">
      <formula>$C$4</formula>
    </cfRule>
  </conditionalFormatting>
  <conditionalFormatting sqref="CE12">
    <cfRule type="cellIs" dxfId="5319" priority="2202" operator="lessThan">
      <formula>$C$4</formula>
    </cfRule>
  </conditionalFormatting>
  <conditionalFormatting sqref="CF12">
    <cfRule type="cellIs" dxfId="5318" priority="2252" operator="lessThan">
      <formula>$C$4</formula>
    </cfRule>
  </conditionalFormatting>
  <conditionalFormatting sqref="CG12">
    <cfRule type="cellIs" dxfId="5317" priority="2302" operator="lessThan">
      <formula>$C$4</formula>
    </cfRule>
  </conditionalFormatting>
  <conditionalFormatting sqref="CH12">
    <cfRule type="cellIs" dxfId="5316" priority="5023" operator="lessThan">
      <formula>$C$4</formula>
    </cfRule>
    <cfRule type="cellIs" dxfId="5315" priority="5024" operator="lessThan">
      <formula>$C$4</formula>
    </cfRule>
  </conditionalFormatting>
  <conditionalFormatting sqref="CI12">
    <cfRule type="cellIs" dxfId="5314" priority="5123" operator="lessThan">
      <formula>$C$4</formula>
    </cfRule>
    <cfRule type="cellIs" dxfId="5313" priority="5124" operator="lessThan">
      <formula>$C$4</formula>
    </cfRule>
  </conditionalFormatting>
  <conditionalFormatting sqref="CJ12">
    <cfRule type="cellIs" dxfId="5312" priority="5223" operator="lessThan">
      <formula>$C$4</formula>
    </cfRule>
    <cfRule type="cellIs" dxfId="5311" priority="5224" operator="lessThan">
      <formula>$C$4</formula>
    </cfRule>
  </conditionalFormatting>
  <conditionalFormatting sqref="CK12">
    <cfRule type="cellIs" dxfId="5310" priority="5323" operator="lessThan">
      <formula>$C$4</formula>
    </cfRule>
    <cfRule type="cellIs" dxfId="5309" priority="5324" operator="lessThan">
      <formula>$C$4</formula>
    </cfRule>
  </conditionalFormatting>
  <conditionalFormatting sqref="CL12">
    <cfRule type="cellIs" dxfId="5308" priority="5423" operator="lessThan">
      <formula>$C$4</formula>
    </cfRule>
    <cfRule type="cellIs" dxfId="5307" priority="5424" operator="lessThan">
      <formula>$C$4</formula>
    </cfRule>
  </conditionalFormatting>
  <conditionalFormatting sqref="CM12">
    <cfRule type="cellIs" dxfId="5306" priority="2352" operator="lessThan">
      <formula>$C$4</formula>
    </cfRule>
  </conditionalFormatting>
  <conditionalFormatting sqref="CN12">
    <cfRule type="cellIs" dxfId="5305" priority="2402" operator="lessThan">
      <formula>$C$4</formula>
    </cfRule>
  </conditionalFormatting>
  <conditionalFormatting sqref="CO12">
    <cfRule type="cellIs" dxfId="5304" priority="2452" operator="lessThan">
      <formula>$C$4</formula>
    </cfRule>
  </conditionalFormatting>
  <conditionalFormatting sqref="CP12">
    <cfRule type="cellIs" dxfId="5303" priority="4823" operator="lessThan">
      <formula>$C$4</formula>
    </cfRule>
    <cfRule type="cellIs" dxfId="5302" priority="4824" operator="lessThan">
      <formula>$C$4</formula>
    </cfRule>
  </conditionalFormatting>
  <conditionalFormatting sqref="CR12">
    <cfRule type="cellIs" dxfId="5301" priority="2703" operator="lessThan">
      <formula>$C$4</formula>
    </cfRule>
    <cfRule type="cellIs" dxfId="5300" priority="2704" operator="lessThan">
      <formula>$C$4</formula>
    </cfRule>
  </conditionalFormatting>
  <conditionalFormatting sqref="CS12">
    <cfRule type="cellIs" dxfId="5299" priority="4923" operator="lessThan">
      <formula>$C$4</formula>
    </cfRule>
    <cfRule type="cellIs" dxfId="5298" priority="4924" operator="lessThan">
      <formula>$C$4</formula>
    </cfRule>
  </conditionalFormatting>
  <conditionalFormatting sqref="CW12">
    <cfRule type="cellIs" dxfId="5297" priority="2803" operator="lessThan">
      <formula>1</formula>
    </cfRule>
  </conditionalFormatting>
  <conditionalFormatting sqref="O13">
    <cfRule type="cellIs" dxfId="5296" priority="3" operator="lessThan">
      <formula>$C$4</formula>
    </cfRule>
  </conditionalFormatting>
  <conditionalFormatting sqref="P13">
    <cfRule type="cellIs" dxfId="5295" priority="53" operator="lessThan">
      <formula>$C$4</formula>
    </cfRule>
  </conditionalFormatting>
  <conditionalFormatting sqref="Q13">
    <cfRule type="cellIs" dxfId="5294" priority="103" operator="lessThan">
      <formula>$C$4</formula>
    </cfRule>
  </conditionalFormatting>
  <conditionalFormatting sqref="R13">
    <cfRule type="cellIs" dxfId="5293" priority="2503" operator="lessThan">
      <formula>$C$4</formula>
    </cfRule>
  </conditionalFormatting>
  <conditionalFormatting sqref="S13">
    <cfRule type="cellIs" dxfId="5292" priority="2553" operator="lessThan">
      <formula>$C$4</formula>
    </cfRule>
  </conditionalFormatting>
  <conditionalFormatting sqref="T13">
    <cfRule type="cellIs" dxfId="5291" priority="153" operator="lessThan">
      <formula>$C$4</formula>
    </cfRule>
  </conditionalFormatting>
  <conditionalFormatting sqref="U13">
    <cfRule type="cellIs" dxfId="5290" priority="2603" operator="lessThan">
      <formula>$C$4</formula>
    </cfRule>
  </conditionalFormatting>
  <conditionalFormatting sqref="V13">
    <cfRule type="cellIs" dxfId="5289" priority="2653" operator="lessThan">
      <formula>$C$4</formula>
    </cfRule>
  </conditionalFormatting>
  <conditionalFormatting sqref="W13">
    <cfRule type="cellIs" dxfId="5288" priority="203" operator="lessThan">
      <formula>$C$4</formula>
    </cfRule>
  </conditionalFormatting>
  <conditionalFormatting sqref="X13">
    <cfRule type="cellIs" dxfId="5287" priority="253" operator="lessThan">
      <formula>$C$4</formula>
    </cfRule>
  </conditionalFormatting>
  <conditionalFormatting sqref="Y13">
    <cfRule type="cellIs" dxfId="5286" priority="303" operator="lessThan">
      <formula>$C$4</formula>
    </cfRule>
  </conditionalFormatting>
  <conditionalFormatting sqref="Z13">
    <cfRule type="cellIs" dxfId="5285" priority="353" operator="lessThan">
      <formula>$C$4</formula>
    </cfRule>
  </conditionalFormatting>
  <conditionalFormatting sqref="AA13">
    <cfRule type="cellIs" dxfId="5284" priority="403" operator="lessThan">
      <formula>$C$4</formula>
    </cfRule>
  </conditionalFormatting>
  <conditionalFormatting sqref="AB13">
    <cfRule type="cellIs" dxfId="5283" priority="453" operator="lessThan">
      <formula>$C$4</formula>
    </cfRule>
  </conditionalFormatting>
  <conditionalFormatting sqref="AC13">
    <cfRule type="cellIs" dxfId="5282" priority="503" operator="lessThan">
      <formula>$C$4</formula>
    </cfRule>
  </conditionalFormatting>
  <conditionalFormatting sqref="AD13">
    <cfRule type="cellIs" dxfId="5281" priority="553" operator="lessThan">
      <formula>$C$4</formula>
    </cfRule>
  </conditionalFormatting>
  <conditionalFormatting sqref="AE13">
    <cfRule type="cellIs" dxfId="5280" priority="603" operator="lessThan">
      <formula>$C$4</formula>
    </cfRule>
  </conditionalFormatting>
  <conditionalFormatting sqref="AF13">
    <cfRule type="cellIs" dxfId="5279" priority="653" operator="lessThan">
      <formula>$C$4</formula>
    </cfRule>
  </conditionalFormatting>
  <conditionalFormatting sqref="AG13">
    <cfRule type="cellIs" dxfId="5278" priority="703" operator="lessThan">
      <formula>$C$4</formula>
    </cfRule>
  </conditionalFormatting>
  <conditionalFormatting sqref="AH13">
    <cfRule type="cellIs" dxfId="5277" priority="753" operator="lessThan">
      <formula>$C$4</formula>
    </cfRule>
  </conditionalFormatting>
  <conditionalFormatting sqref="AI13">
    <cfRule type="cellIs" dxfId="5276" priority="803" operator="lessThan">
      <formula>$C$4</formula>
    </cfRule>
  </conditionalFormatting>
  <conditionalFormatting sqref="AJ13">
    <cfRule type="cellIs" dxfId="5275" priority="853" operator="lessThan">
      <formula>$C$4</formula>
    </cfRule>
  </conditionalFormatting>
  <conditionalFormatting sqref="AK13">
    <cfRule type="cellIs" dxfId="5274" priority="903" operator="lessThan">
      <formula>$C$4</formula>
    </cfRule>
  </conditionalFormatting>
  <conditionalFormatting sqref="AL13">
    <cfRule type="cellIs" dxfId="5273" priority="953" operator="lessThan">
      <formula>$C$4</formula>
    </cfRule>
  </conditionalFormatting>
  <conditionalFormatting sqref="AM13">
    <cfRule type="cellIs" dxfId="5272" priority="1003" operator="lessThan">
      <formula>$C$4</formula>
    </cfRule>
  </conditionalFormatting>
  <conditionalFormatting sqref="AN13">
    <cfRule type="cellIs" dxfId="5271" priority="1053" operator="lessThan">
      <formula>$C$4</formula>
    </cfRule>
  </conditionalFormatting>
  <conditionalFormatting sqref="AO13">
    <cfRule type="cellIs" dxfId="5270" priority="1103" operator="lessThan">
      <formula>$C$4</formula>
    </cfRule>
  </conditionalFormatting>
  <conditionalFormatting sqref="AP13">
    <cfRule type="cellIs" dxfId="5269" priority="1153" operator="lessThan">
      <formula>$C$4</formula>
    </cfRule>
  </conditionalFormatting>
  <conditionalFormatting sqref="AQ13">
    <cfRule type="cellIs" dxfId="5268" priority="1203" operator="lessThan">
      <formula>$C$4</formula>
    </cfRule>
  </conditionalFormatting>
  <conditionalFormatting sqref="AR13">
    <cfRule type="cellIs" dxfId="5267" priority="1253" operator="lessThan">
      <formula>$C$4</formula>
    </cfRule>
  </conditionalFormatting>
  <conditionalFormatting sqref="AS13">
    <cfRule type="cellIs" dxfId="5266" priority="1303" operator="lessThan">
      <formula>$C$4</formula>
    </cfRule>
  </conditionalFormatting>
  <conditionalFormatting sqref="AT13">
    <cfRule type="cellIs" dxfId="5265" priority="1353" operator="lessThan">
      <formula>$C$4</formula>
    </cfRule>
  </conditionalFormatting>
  <conditionalFormatting sqref="AU13">
    <cfRule type="cellIs" dxfId="5264" priority="1403" operator="lessThan">
      <formula>$C$4</formula>
    </cfRule>
  </conditionalFormatting>
  <conditionalFormatting sqref="AV13">
    <cfRule type="cellIs" dxfId="5263" priority="1453" operator="lessThan">
      <formula>$C$4</formula>
    </cfRule>
  </conditionalFormatting>
  <conditionalFormatting sqref="AW13">
    <cfRule type="cellIs" dxfId="5262" priority="1503" operator="lessThan">
      <formula>$C$4</formula>
    </cfRule>
  </conditionalFormatting>
  <conditionalFormatting sqref="AX13">
    <cfRule type="cellIs" dxfId="5261" priority="2825" operator="lessThan">
      <formula>$C$4</formula>
    </cfRule>
    <cfRule type="cellIs" dxfId="5260" priority="2826" operator="lessThan">
      <formula>$C$4</formula>
    </cfRule>
  </conditionalFormatting>
  <conditionalFormatting sqref="AY13">
    <cfRule type="cellIs" dxfId="5259" priority="2925" operator="lessThan">
      <formula>$C$4</formula>
    </cfRule>
    <cfRule type="cellIs" dxfId="5258" priority="2926" operator="lessThan">
      <formula>$C$4</formula>
    </cfRule>
  </conditionalFormatting>
  <conditionalFormatting sqref="AZ13">
    <cfRule type="cellIs" dxfId="5257" priority="3025" operator="lessThan">
      <formula>$C$4</formula>
    </cfRule>
    <cfRule type="cellIs" dxfId="5256" priority="3026" operator="lessThan">
      <formula>$C$4</formula>
    </cfRule>
  </conditionalFormatting>
  <conditionalFormatting sqref="BA13">
    <cfRule type="cellIs" dxfId="5255" priority="3125" operator="lessThan">
      <formula>$C$4</formula>
    </cfRule>
    <cfRule type="cellIs" dxfId="5254" priority="3126" operator="lessThan">
      <formula>$C$4</formula>
    </cfRule>
  </conditionalFormatting>
  <conditionalFormatting sqref="BB13">
    <cfRule type="cellIs" dxfId="5253" priority="3225" operator="lessThan">
      <formula>$C$4</formula>
    </cfRule>
    <cfRule type="cellIs" dxfId="5252" priority="3226" operator="lessThan">
      <formula>$C$4</formula>
    </cfRule>
  </conditionalFormatting>
  <conditionalFormatting sqref="BC13">
    <cfRule type="cellIs" dxfId="5251" priority="3325" operator="lessThan">
      <formula>$C$4</formula>
    </cfRule>
    <cfRule type="cellIs" dxfId="5250" priority="3326" operator="lessThan">
      <formula>$C$4</formula>
    </cfRule>
  </conditionalFormatting>
  <conditionalFormatting sqref="BD13">
    <cfRule type="cellIs" dxfId="5249" priority="3425" operator="lessThan">
      <formula>$C$4</formula>
    </cfRule>
    <cfRule type="cellIs" dxfId="5248" priority="3426" operator="lessThan">
      <formula>$C$4</formula>
    </cfRule>
  </conditionalFormatting>
  <conditionalFormatting sqref="BE13">
    <cfRule type="cellIs" dxfId="5247" priority="3525" operator="lessThan">
      <formula>$C$4</formula>
    </cfRule>
    <cfRule type="cellIs" dxfId="5246" priority="3526" operator="lessThan">
      <formula>$C$4</formula>
    </cfRule>
  </conditionalFormatting>
  <conditionalFormatting sqref="BF13">
    <cfRule type="cellIs" dxfId="5245" priority="3625" operator="lessThan">
      <formula>$C$4</formula>
    </cfRule>
    <cfRule type="cellIs" dxfId="5244" priority="3626" operator="lessThan">
      <formula>$C$4</formula>
    </cfRule>
  </conditionalFormatting>
  <conditionalFormatting sqref="BG13">
    <cfRule type="cellIs" dxfId="5243" priority="3725" operator="lessThan">
      <formula>$C$4</formula>
    </cfRule>
    <cfRule type="cellIs" dxfId="5242" priority="3726" operator="lessThan">
      <formula>$C$4</formula>
    </cfRule>
  </conditionalFormatting>
  <conditionalFormatting sqref="BH13">
    <cfRule type="cellIs" dxfId="5241" priority="3825" operator="lessThan">
      <formula>$C$4</formula>
    </cfRule>
    <cfRule type="cellIs" dxfId="5240" priority="3826" operator="lessThan">
      <formula>$C$4</formula>
    </cfRule>
  </conditionalFormatting>
  <conditionalFormatting sqref="BI13">
    <cfRule type="cellIs" dxfId="5239" priority="3925" operator="lessThan">
      <formula>$C$4</formula>
    </cfRule>
    <cfRule type="cellIs" dxfId="5238" priority="3926" operator="lessThan">
      <formula>$C$4</formula>
    </cfRule>
  </conditionalFormatting>
  <conditionalFormatting sqref="BJ13">
    <cfRule type="cellIs" dxfId="5237" priority="4025" operator="lessThan">
      <formula>$C$4</formula>
    </cfRule>
    <cfRule type="cellIs" dxfId="5236" priority="4026" operator="lessThan">
      <formula>$C$4</formula>
    </cfRule>
  </conditionalFormatting>
  <conditionalFormatting sqref="BK13">
    <cfRule type="cellIs" dxfId="5235" priority="4125" operator="lessThan">
      <formula>$C$4</formula>
    </cfRule>
    <cfRule type="cellIs" dxfId="5234" priority="4126" operator="lessThan">
      <formula>$C$4</formula>
    </cfRule>
  </conditionalFormatting>
  <conditionalFormatting sqref="BL13">
    <cfRule type="cellIs" dxfId="5233" priority="4225" operator="lessThan">
      <formula>$C$4</formula>
    </cfRule>
    <cfRule type="cellIs" dxfId="5232" priority="4226" operator="lessThan">
      <formula>$C$4</formula>
    </cfRule>
  </conditionalFormatting>
  <conditionalFormatting sqref="BM13">
    <cfRule type="cellIs" dxfId="5231" priority="4325" operator="lessThan">
      <formula>$C$4</formula>
    </cfRule>
    <cfRule type="cellIs" dxfId="5230" priority="4326" operator="lessThan">
      <formula>$C$4</formula>
    </cfRule>
  </conditionalFormatting>
  <conditionalFormatting sqref="BN13">
    <cfRule type="cellIs" dxfId="5229" priority="4425" operator="lessThan">
      <formula>$C$4</formula>
    </cfRule>
    <cfRule type="cellIs" dxfId="5228" priority="4426" operator="lessThan">
      <formula>$C$4</formula>
    </cfRule>
  </conditionalFormatting>
  <conditionalFormatting sqref="BO13">
    <cfRule type="cellIs" dxfId="5227" priority="4525" operator="lessThan">
      <formula>$C$4</formula>
    </cfRule>
    <cfRule type="cellIs" dxfId="5226" priority="4526" operator="lessThan">
      <formula>$C$4</formula>
    </cfRule>
  </conditionalFormatting>
  <conditionalFormatting sqref="BP13">
    <cfRule type="cellIs" dxfId="5225" priority="4625" operator="lessThan">
      <formula>$C$4</formula>
    </cfRule>
    <cfRule type="cellIs" dxfId="5224" priority="4626" operator="lessThan">
      <formula>$C$4</formula>
    </cfRule>
  </conditionalFormatting>
  <conditionalFormatting sqref="BQ13">
    <cfRule type="cellIs" dxfId="5223" priority="4725" operator="lessThan">
      <formula>$C$4</formula>
    </cfRule>
    <cfRule type="cellIs" dxfId="5222" priority="4726" operator="lessThan">
      <formula>$C$4</formula>
    </cfRule>
  </conditionalFormatting>
  <conditionalFormatting sqref="BR13">
    <cfRule type="cellIs" dxfId="5221" priority="1553" operator="lessThan">
      <formula>$C$4</formula>
    </cfRule>
  </conditionalFormatting>
  <conditionalFormatting sqref="BS13">
    <cfRule type="cellIs" dxfId="5220" priority="1603" operator="lessThan">
      <formula>$C$4</formula>
    </cfRule>
  </conditionalFormatting>
  <conditionalFormatting sqref="BT13">
    <cfRule type="cellIs" dxfId="5219" priority="1653" operator="lessThan">
      <formula>$C$4</formula>
    </cfRule>
  </conditionalFormatting>
  <conditionalFormatting sqref="BU13">
    <cfRule type="cellIs" dxfId="5218" priority="1703" operator="lessThan">
      <formula>$C$4</formula>
    </cfRule>
  </conditionalFormatting>
  <conditionalFormatting sqref="BV13">
    <cfRule type="cellIs" dxfId="5217" priority="1753" operator="lessThan">
      <formula>$C$4</formula>
    </cfRule>
  </conditionalFormatting>
  <conditionalFormatting sqref="BW13">
    <cfRule type="cellIs" dxfId="5216" priority="1803" operator="lessThan">
      <formula>$C$4</formula>
    </cfRule>
  </conditionalFormatting>
  <conditionalFormatting sqref="BX13">
    <cfRule type="cellIs" dxfId="5215" priority="1853" operator="lessThan">
      <formula>$C$4</formula>
    </cfRule>
  </conditionalFormatting>
  <conditionalFormatting sqref="BY13">
    <cfRule type="cellIs" dxfId="5214" priority="1903" operator="lessThan">
      <formula>$C$4</formula>
    </cfRule>
  </conditionalFormatting>
  <conditionalFormatting sqref="BZ13">
    <cfRule type="cellIs" dxfId="5213" priority="1953" operator="lessThan">
      <formula>$C$4</formula>
    </cfRule>
  </conditionalFormatting>
  <conditionalFormatting sqref="CA13">
    <cfRule type="cellIs" dxfId="5212" priority="2003" operator="lessThan">
      <formula>$C$4</formula>
    </cfRule>
  </conditionalFormatting>
  <conditionalFormatting sqref="CB13">
    <cfRule type="cellIs" dxfId="5211" priority="2053" operator="lessThan">
      <formula>$C$4</formula>
    </cfRule>
  </conditionalFormatting>
  <conditionalFormatting sqref="CC13">
    <cfRule type="cellIs" dxfId="5210" priority="2103" operator="lessThan">
      <formula>$C$4</formula>
    </cfRule>
  </conditionalFormatting>
  <conditionalFormatting sqref="CD13">
    <cfRule type="cellIs" dxfId="5209" priority="2153" operator="lessThan">
      <formula>$C$4</formula>
    </cfRule>
  </conditionalFormatting>
  <conditionalFormatting sqref="CE13">
    <cfRule type="cellIs" dxfId="5208" priority="2203" operator="lessThan">
      <formula>$C$4</formula>
    </cfRule>
  </conditionalFormatting>
  <conditionalFormatting sqref="CF13">
    <cfRule type="cellIs" dxfId="5207" priority="2253" operator="lessThan">
      <formula>$C$4</formula>
    </cfRule>
  </conditionalFormatting>
  <conditionalFormatting sqref="CG13">
    <cfRule type="cellIs" dxfId="5206" priority="2303" operator="lessThan">
      <formula>$C$4</formula>
    </cfRule>
  </conditionalFormatting>
  <conditionalFormatting sqref="CH13">
    <cfRule type="cellIs" dxfId="5205" priority="5025" operator="lessThan">
      <formula>$C$4</formula>
    </cfRule>
    <cfRule type="cellIs" dxfId="5204" priority="5026" operator="lessThan">
      <formula>$C$4</formula>
    </cfRule>
  </conditionalFormatting>
  <conditionalFormatting sqref="CI13">
    <cfRule type="cellIs" dxfId="5203" priority="5125" operator="lessThan">
      <formula>$C$4</formula>
    </cfRule>
    <cfRule type="cellIs" dxfId="5202" priority="5126" operator="lessThan">
      <formula>$C$4</formula>
    </cfRule>
  </conditionalFormatting>
  <conditionalFormatting sqref="CJ13">
    <cfRule type="cellIs" dxfId="5201" priority="5225" operator="lessThan">
      <formula>$C$4</formula>
    </cfRule>
    <cfRule type="cellIs" dxfId="5200" priority="5226" operator="lessThan">
      <formula>$C$4</formula>
    </cfRule>
  </conditionalFormatting>
  <conditionalFormatting sqref="CK13">
    <cfRule type="cellIs" dxfId="5199" priority="5325" operator="lessThan">
      <formula>$C$4</formula>
    </cfRule>
    <cfRule type="cellIs" dxfId="5198" priority="5326" operator="lessThan">
      <formula>$C$4</formula>
    </cfRule>
  </conditionalFormatting>
  <conditionalFormatting sqref="CL13">
    <cfRule type="cellIs" dxfId="5197" priority="5425" operator="lessThan">
      <formula>$C$4</formula>
    </cfRule>
    <cfRule type="cellIs" dxfId="5196" priority="5426" operator="lessThan">
      <formula>$C$4</formula>
    </cfRule>
  </conditionalFormatting>
  <conditionalFormatting sqref="CM13">
    <cfRule type="cellIs" dxfId="5195" priority="2353" operator="lessThan">
      <formula>$C$4</formula>
    </cfRule>
  </conditionalFormatting>
  <conditionalFormatting sqref="CN13">
    <cfRule type="cellIs" dxfId="5194" priority="2403" operator="lessThan">
      <formula>$C$4</formula>
    </cfRule>
  </conditionalFormatting>
  <conditionalFormatting sqref="CO13">
    <cfRule type="cellIs" dxfId="5193" priority="2453" operator="lessThan">
      <formula>$C$4</formula>
    </cfRule>
  </conditionalFormatting>
  <conditionalFormatting sqref="CP13">
    <cfRule type="cellIs" dxfId="5192" priority="4825" operator="lessThan">
      <formula>$C$4</formula>
    </cfRule>
    <cfRule type="cellIs" dxfId="5191" priority="4826" operator="lessThan">
      <formula>$C$4</formula>
    </cfRule>
  </conditionalFormatting>
  <conditionalFormatting sqref="CR13">
    <cfRule type="cellIs" dxfId="5190" priority="2705" operator="lessThan">
      <formula>$C$4</formula>
    </cfRule>
    <cfRule type="cellIs" dxfId="5189" priority="2706" operator="lessThan">
      <formula>$C$4</formula>
    </cfRule>
  </conditionalFormatting>
  <conditionalFormatting sqref="CS13">
    <cfRule type="cellIs" dxfId="5188" priority="4925" operator="lessThan">
      <formula>$C$4</formula>
    </cfRule>
    <cfRule type="cellIs" dxfId="5187" priority="4926" operator="lessThan">
      <formula>$C$4</formula>
    </cfRule>
  </conditionalFormatting>
  <conditionalFormatting sqref="CW13">
    <cfRule type="cellIs" dxfId="5186" priority="2804" operator="lessThan">
      <formula>1</formula>
    </cfRule>
  </conditionalFormatting>
  <conditionalFormatting sqref="O14">
    <cfRule type="cellIs" dxfId="5185" priority="4" operator="lessThan">
      <formula>$C$4</formula>
    </cfRule>
  </conditionalFormatting>
  <conditionalFormatting sqref="P14">
    <cfRule type="cellIs" dxfId="5184" priority="54" operator="lessThan">
      <formula>$C$4</formula>
    </cfRule>
  </conditionalFormatting>
  <conditionalFormatting sqref="Q14">
    <cfRule type="cellIs" dxfId="5183" priority="104" operator="lessThan">
      <formula>$C$4</formula>
    </cfRule>
  </conditionalFormatting>
  <conditionalFormatting sqref="R14">
    <cfRule type="cellIs" dxfId="5182" priority="2504" operator="lessThan">
      <formula>$C$4</formula>
    </cfRule>
  </conditionalFormatting>
  <conditionalFormatting sqref="S14">
    <cfRule type="cellIs" dxfId="5181" priority="2554" operator="lessThan">
      <formula>$C$4</formula>
    </cfRule>
  </conditionalFormatting>
  <conditionalFormatting sqref="T14">
    <cfRule type="cellIs" dxfId="5180" priority="154" operator="lessThan">
      <formula>$C$4</formula>
    </cfRule>
  </conditionalFormatting>
  <conditionalFormatting sqref="U14">
    <cfRule type="cellIs" dxfId="5179" priority="2604" operator="lessThan">
      <formula>$C$4</formula>
    </cfRule>
  </conditionalFormatting>
  <conditionalFormatting sqref="V14">
    <cfRule type="cellIs" dxfId="5178" priority="2654" operator="lessThan">
      <formula>$C$4</formula>
    </cfRule>
  </conditionalFormatting>
  <conditionalFormatting sqref="W14">
    <cfRule type="cellIs" dxfId="5177" priority="204" operator="lessThan">
      <formula>$C$4</formula>
    </cfRule>
  </conditionalFormatting>
  <conditionalFormatting sqref="X14">
    <cfRule type="cellIs" dxfId="5176" priority="254" operator="lessThan">
      <formula>$C$4</formula>
    </cfRule>
  </conditionalFormatting>
  <conditionalFormatting sqref="Y14">
    <cfRule type="cellIs" dxfId="5175" priority="304" operator="lessThan">
      <formula>$C$4</formula>
    </cfRule>
  </conditionalFormatting>
  <conditionalFormatting sqref="Z14">
    <cfRule type="cellIs" dxfId="5174" priority="354" operator="lessThan">
      <formula>$C$4</formula>
    </cfRule>
  </conditionalFormatting>
  <conditionalFormatting sqref="AA14">
    <cfRule type="cellIs" dxfId="5173" priority="404" operator="lessThan">
      <formula>$C$4</formula>
    </cfRule>
  </conditionalFormatting>
  <conditionalFormatting sqref="AB14">
    <cfRule type="cellIs" dxfId="5172" priority="454" operator="lessThan">
      <formula>$C$4</formula>
    </cfRule>
  </conditionalFormatting>
  <conditionalFormatting sqref="AC14">
    <cfRule type="cellIs" dxfId="5171" priority="504" operator="lessThan">
      <formula>$C$4</formula>
    </cfRule>
  </conditionalFormatting>
  <conditionalFormatting sqref="AD14">
    <cfRule type="cellIs" dxfId="5170" priority="554" operator="lessThan">
      <formula>$C$4</formula>
    </cfRule>
  </conditionalFormatting>
  <conditionalFormatting sqref="AE14">
    <cfRule type="cellIs" dxfId="5169" priority="604" operator="lessThan">
      <formula>$C$4</formula>
    </cfRule>
  </conditionalFormatting>
  <conditionalFormatting sqref="AF14">
    <cfRule type="cellIs" dxfId="5168" priority="654" operator="lessThan">
      <formula>$C$4</formula>
    </cfRule>
  </conditionalFormatting>
  <conditionalFormatting sqref="AG14">
    <cfRule type="cellIs" dxfId="5167" priority="704" operator="lessThan">
      <formula>$C$4</formula>
    </cfRule>
  </conditionalFormatting>
  <conditionalFormatting sqref="AH14">
    <cfRule type="cellIs" dxfId="5166" priority="754" operator="lessThan">
      <formula>$C$4</formula>
    </cfRule>
  </conditionalFormatting>
  <conditionalFormatting sqref="AI14">
    <cfRule type="cellIs" dxfId="5165" priority="804" operator="lessThan">
      <formula>$C$4</formula>
    </cfRule>
  </conditionalFormatting>
  <conditionalFormatting sqref="AJ14">
    <cfRule type="cellIs" dxfId="5164" priority="854" operator="lessThan">
      <formula>$C$4</formula>
    </cfRule>
  </conditionalFormatting>
  <conditionalFormatting sqref="AK14">
    <cfRule type="cellIs" dxfId="5163" priority="904" operator="lessThan">
      <formula>$C$4</formula>
    </cfRule>
  </conditionalFormatting>
  <conditionalFormatting sqref="AL14">
    <cfRule type="cellIs" dxfId="5162" priority="954" operator="lessThan">
      <formula>$C$4</formula>
    </cfRule>
  </conditionalFormatting>
  <conditionalFormatting sqref="AM14">
    <cfRule type="cellIs" dxfId="5161" priority="1004" operator="lessThan">
      <formula>$C$4</formula>
    </cfRule>
  </conditionalFormatting>
  <conditionalFormatting sqref="AN14">
    <cfRule type="cellIs" dxfId="5160" priority="1054" operator="lessThan">
      <formula>$C$4</formula>
    </cfRule>
  </conditionalFormatting>
  <conditionalFormatting sqref="AO14">
    <cfRule type="cellIs" dxfId="5159" priority="1104" operator="lessThan">
      <formula>$C$4</formula>
    </cfRule>
  </conditionalFormatting>
  <conditionalFormatting sqref="AP14">
    <cfRule type="cellIs" dxfId="5158" priority="1154" operator="lessThan">
      <formula>$C$4</formula>
    </cfRule>
  </conditionalFormatting>
  <conditionalFormatting sqref="AQ14">
    <cfRule type="cellIs" dxfId="5157" priority="1204" operator="lessThan">
      <formula>$C$4</formula>
    </cfRule>
  </conditionalFormatting>
  <conditionalFormatting sqref="AR14">
    <cfRule type="cellIs" dxfId="5156" priority="1254" operator="lessThan">
      <formula>$C$4</formula>
    </cfRule>
  </conditionalFormatting>
  <conditionalFormatting sqref="AS14">
    <cfRule type="cellIs" dxfId="5155" priority="1304" operator="lessThan">
      <formula>$C$4</formula>
    </cfRule>
  </conditionalFormatting>
  <conditionalFormatting sqref="AT14">
    <cfRule type="cellIs" dxfId="5154" priority="1354" operator="lessThan">
      <formula>$C$4</formula>
    </cfRule>
  </conditionalFormatting>
  <conditionalFormatting sqref="AU14">
    <cfRule type="cellIs" dxfId="5153" priority="1404" operator="lessThan">
      <formula>$C$4</formula>
    </cfRule>
  </conditionalFormatting>
  <conditionalFormatting sqref="AV14">
    <cfRule type="cellIs" dxfId="5152" priority="1454" operator="lessThan">
      <formula>$C$4</formula>
    </cfRule>
  </conditionalFormatting>
  <conditionalFormatting sqref="AW14">
    <cfRule type="cellIs" dxfId="5151" priority="1504" operator="lessThan">
      <formula>$C$4</formula>
    </cfRule>
  </conditionalFormatting>
  <conditionalFormatting sqref="AX14">
    <cfRule type="cellIs" dxfId="5150" priority="2827" operator="lessThan">
      <formula>$C$4</formula>
    </cfRule>
    <cfRule type="cellIs" dxfId="5149" priority="2828" operator="lessThan">
      <formula>$C$4</formula>
    </cfRule>
  </conditionalFormatting>
  <conditionalFormatting sqref="AY14">
    <cfRule type="cellIs" dxfId="5148" priority="2927" operator="lessThan">
      <formula>$C$4</formula>
    </cfRule>
    <cfRule type="cellIs" dxfId="5147" priority="2928" operator="lessThan">
      <formula>$C$4</formula>
    </cfRule>
  </conditionalFormatting>
  <conditionalFormatting sqref="AZ14">
    <cfRule type="cellIs" dxfId="5146" priority="3027" operator="lessThan">
      <formula>$C$4</formula>
    </cfRule>
    <cfRule type="cellIs" dxfId="5145" priority="3028" operator="lessThan">
      <formula>$C$4</formula>
    </cfRule>
  </conditionalFormatting>
  <conditionalFormatting sqref="BA14">
    <cfRule type="cellIs" dxfId="5144" priority="3127" operator="lessThan">
      <formula>$C$4</formula>
    </cfRule>
    <cfRule type="cellIs" dxfId="5143" priority="3128" operator="lessThan">
      <formula>$C$4</formula>
    </cfRule>
  </conditionalFormatting>
  <conditionalFormatting sqref="BB14">
    <cfRule type="cellIs" dxfId="5142" priority="3227" operator="lessThan">
      <formula>$C$4</formula>
    </cfRule>
    <cfRule type="cellIs" dxfId="5141" priority="3228" operator="lessThan">
      <formula>$C$4</formula>
    </cfRule>
  </conditionalFormatting>
  <conditionalFormatting sqref="BC14">
    <cfRule type="cellIs" dxfId="5140" priority="3327" operator="lessThan">
      <formula>$C$4</formula>
    </cfRule>
    <cfRule type="cellIs" dxfId="5139" priority="3328" operator="lessThan">
      <formula>$C$4</formula>
    </cfRule>
  </conditionalFormatting>
  <conditionalFormatting sqref="BD14">
    <cfRule type="cellIs" dxfId="5138" priority="3427" operator="lessThan">
      <formula>$C$4</formula>
    </cfRule>
    <cfRule type="cellIs" dxfId="5137" priority="3428" operator="lessThan">
      <formula>$C$4</formula>
    </cfRule>
  </conditionalFormatting>
  <conditionalFormatting sqref="BE14">
    <cfRule type="cellIs" dxfId="5136" priority="3527" operator="lessThan">
      <formula>$C$4</formula>
    </cfRule>
    <cfRule type="cellIs" dxfId="5135" priority="3528" operator="lessThan">
      <formula>$C$4</formula>
    </cfRule>
  </conditionalFormatting>
  <conditionalFormatting sqref="BF14">
    <cfRule type="cellIs" dxfId="5134" priority="3627" operator="lessThan">
      <formula>$C$4</formula>
    </cfRule>
    <cfRule type="cellIs" dxfId="5133" priority="3628" operator="lessThan">
      <formula>$C$4</formula>
    </cfRule>
  </conditionalFormatting>
  <conditionalFormatting sqref="BG14">
    <cfRule type="cellIs" dxfId="5132" priority="3727" operator="lessThan">
      <formula>$C$4</formula>
    </cfRule>
    <cfRule type="cellIs" dxfId="5131" priority="3728" operator="lessThan">
      <formula>$C$4</formula>
    </cfRule>
  </conditionalFormatting>
  <conditionalFormatting sqref="BH14">
    <cfRule type="cellIs" dxfId="5130" priority="3827" operator="lessThan">
      <formula>$C$4</formula>
    </cfRule>
    <cfRule type="cellIs" dxfId="5129" priority="3828" operator="lessThan">
      <formula>$C$4</formula>
    </cfRule>
  </conditionalFormatting>
  <conditionalFormatting sqref="BI14">
    <cfRule type="cellIs" dxfId="5128" priority="3927" operator="lessThan">
      <formula>$C$4</formula>
    </cfRule>
    <cfRule type="cellIs" dxfId="5127" priority="3928" operator="lessThan">
      <formula>$C$4</formula>
    </cfRule>
  </conditionalFormatting>
  <conditionalFormatting sqref="BJ14">
    <cfRule type="cellIs" dxfId="5126" priority="4027" operator="lessThan">
      <formula>$C$4</formula>
    </cfRule>
    <cfRule type="cellIs" dxfId="5125" priority="4028" operator="lessThan">
      <formula>$C$4</formula>
    </cfRule>
  </conditionalFormatting>
  <conditionalFormatting sqref="BK14">
    <cfRule type="cellIs" dxfId="5124" priority="4127" operator="lessThan">
      <formula>$C$4</formula>
    </cfRule>
    <cfRule type="cellIs" dxfId="5123" priority="4128" operator="lessThan">
      <formula>$C$4</formula>
    </cfRule>
  </conditionalFormatting>
  <conditionalFormatting sqref="BL14">
    <cfRule type="cellIs" dxfId="5122" priority="4227" operator="lessThan">
      <formula>$C$4</formula>
    </cfRule>
    <cfRule type="cellIs" dxfId="5121" priority="4228" operator="lessThan">
      <formula>$C$4</formula>
    </cfRule>
  </conditionalFormatting>
  <conditionalFormatting sqref="BM14">
    <cfRule type="cellIs" dxfId="5120" priority="4327" operator="lessThan">
      <formula>$C$4</formula>
    </cfRule>
    <cfRule type="cellIs" dxfId="5119" priority="4328" operator="lessThan">
      <formula>$C$4</formula>
    </cfRule>
  </conditionalFormatting>
  <conditionalFormatting sqref="BN14">
    <cfRule type="cellIs" dxfId="5118" priority="4427" operator="lessThan">
      <formula>$C$4</formula>
    </cfRule>
    <cfRule type="cellIs" dxfId="5117" priority="4428" operator="lessThan">
      <formula>$C$4</formula>
    </cfRule>
  </conditionalFormatting>
  <conditionalFormatting sqref="BO14">
    <cfRule type="cellIs" dxfId="5116" priority="4527" operator="lessThan">
      <formula>$C$4</formula>
    </cfRule>
    <cfRule type="cellIs" dxfId="5115" priority="4528" operator="lessThan">
      <formula>$C$4</formula>
    </cfRule>
  </conditionalFormatting>
  <conditionalFormatting sqref="BP14">
    <cfRule type="cellIs" dxfId="5114" priority="4627" operator="lessThan">
      <formula>$C$4</formula>
    </cfRule>
    <cfRule type="cellIs" dxfId="5113" priority="4628" operator="lessThan">
      <formula>$C$4</formula>
    </cfRule>
  </conditionalFormatting>
  <conditionalFormatting sqref="BQ14">
    <cfRule type="cellIs" dxfId="5112" priority="4727" operator="lessThan">
      <formula>$C$4</formula>
    </cfRule>
    <cfRule type="cellIs" dxfId="5111" priority="4728" operator="lessThan">
      <formula>$C$4</formula>
    </cfRule>
  </conditionalFormatting>
  <conditionalFormatting sqref="BR14">
    <cfRule type="cellIs" dxfId="5110" priority="1554" operator="lessThan">
      <formula>$C$4</formula>
    </cfRule>
  </conditionalFormatting>
  <conditionalFormatting sqref="BS14">
    <cfRule type="cellIs" dxfId="5109" priority="1604" operator="lessThan">
      <formula>$C$4</formula>
    </cfRule>
  </conditionalFormatting>
  <conditionalFormatting sqref="BT14">
    <cfRule type="cellIs" dxfId="5108" priority="1654" operator="lessThan">
      <formula>$C$4</formula>
    </cfRule>
  </conditionalFormatting>
  <conditionalFormatting sqref="BU14">
    <cfRule type="cellIs" dxfId="5107" priority="1704" operator="lessThan">
      <formula>$C$4</formula>
    </cfRule>
  </conditionalFormatting>
  <conditionalFormatting sqref="BV14">
    <cfRule type="cellIs" dxfId="5106" priority="1754" operator="lessThan">
      <formula>$C$4</formula>
    </cfRule>
  </conditionalFormatting>
  <conditionalFormatting sqref="BW14">
    <cfRule type="cellIs" dxfId="5105" priority="1804" operator="lessThan">
      <formula>$C$4</formula>
    </cfRule>
  </conditionalFormatting>
  <conditionalFormatting sqref="BX14">
    <cfRule type="cellIs" dxfId="5104" priority="1854" operator="lessThan">
      <formula>$C$4</formula>
    </cfRule>
  </conditionalFormatting>
  <conditionalFormatting sqref="BY14">
    <cfRule type="cellIs" dxfId="5103" priority="1904" operator="lessThan">
      <formula>$C$4</formula>
    </cfRule>
  </conditionalFormatting>
  <conditionalFormatting sqref="BZ14">
    <cfRule type="cellIs" dxfId="5102" priority="1954" operator="lessThan">
      <formula>$C$4</formula>
    </cfRule>
  </conditionalFormatting>
  <conditionalFormatting sqref="CA14">
    <cfRule type="cellIs" dxfId="5101" priority="2004" operator="lessThan">
      <formula>$C$4</formula>
    </cfRule>
  </conditionalFormatting>
  <conditionalFormatting sqref="CB14">
    <cfRule type="cellIs" dxfId="5100" priority="2054" operator="lessThan">
      <formula>$C$4</formula>
    </cfRule>
  </conditionalFormatting>
  <conditionalFormatting sqref="CC14">
    <cfRule type="cellIs" dxfId="5099" priority="2104" operator="lessThan">
      <formula>$C$4</formula>
    </cfRule>
  </conditionalFormatting>
  <conditionalFormatting sqref="CD14">
    <cfRule type="cellIs" dxfId="5098" priority="2154" operator="lessThan">
      <formula>$C$4</formula>
    </cfRule>
  </conditionalFormatting>
  <conditionalFormatting sqref="CE14">
    <cfRule type="cellIs" dxfId="5097" priority="2204" operator="lessThan">
      <formula>$C$4</formula>
    </cfRule>
  </conditionalFormatting>
  <conditionalFormatting sqref="CF14">
    <cfRule type="cellIs" dxfId="5096" priority="2254" operator="lessThan">
      <formula>$C$4</formula>
    </cfRule>
  </conditionalFormatting>
  <conditionalFormatting sqref="CG14">
    <cfRule type="cellIs" dxfId="5095" priority="2304" operator="lessThan">
      <formula>$C$4</formula>
    </cfRule>
  </conditionalFormatting>
  <conditionalFormatting sqref="CH14">
    <cfRule type="cellIs" dxfId="5094" priority="5027" operator="lessThan">
      <formula>$C$4</formula>
    </cfRule>
    <cfRule type="cellIs" dxfId="5093" priority="5028" operator="lessThan">
      <formula>$C$4</formula>
    </cfRule>
  </conditionalFormatting>
  <conditionalFormatting sqref="CI14">
    <cfRule type="cellIs" dxfId="5092" priority="5127" operator="lessThan">
      <formula>$C$4</formula>
    </cfRule>
    <cfRule type="cellIs" dxfId="5091" priority="5128" operator="lessThan">
      <formula>$C$4</formula>
    </cfRule>
  </conditionalFormatting>
  <conditionalFormatting sqref="CJ14">
    <cfRule type="cellIs" dxfId="5090" priority="5227" operator="lessThan">
      <formula>$C$4</formula>
    </cfRule>
    <cfRule type="cellIs" dxfId="5089" priority="5228" operator="lessThan">
      <formula>$C$4</formula>
    </cfRule>
  </conditionalFormatting>
  <conditionalFormatting sqref="CK14">
    <cfRule type="cellIs" dxfId="5088" priority="5327" operator="lessThan">
      <formula>$C$4</formula>
    </cfRule>
    <cfRule type="cellIs" dxfId="5087" priority="5328" operator="lessThan">
      <formula>$C$4</formula>
    </cfRule>
  </conditionalFormatting>
  <conditionalFormatting sqref="CL14">
    <cfRule type="cellIs" dxfId="5086" priority="5427" operator="lessThan">
      <formula>$C$4</formula>
    </cfRule>
    <cfRule type="cellIs" dxfId="5085" priority="5428" operator="lessThan">
      <formula>$C$4</formula>
    </cfRule>
  </conditionalFormatting>
  <conditionalFormatting sqref="CM14">
    <cfRule type="cellIs" dxfId="5084" priority="2354" operator="lessThan">
      <formula>$C$4</formula>
    </cfRule>
  </conditionalFormatting>
  <conditionalFormatting sqref="CN14">
    <cfRule type="cellIs" dxfId="5083" priority="2404" operator="lessThan">
      <formula>$C$4</formula>
    </cfRule>
  </conditionalFormatting>
  <conditionalFormatting sqref="CO14">
    <cfRule type="cellIs" dxfId="5082" priority="2454" operator="lessThan">
      <formula>$C$4</formula>
    </cfRule>
  </conditionalFormatting>
  <conditionalFormatting sqref="CP14">
    <cfRule type="cellIs" dxfId="5081" priority="4827" operator="lessThan">
      <formula>$C$4</formula>
    </cfRule>
    <cfRule type="cellIs" dxfId="5080" priority="4828" operator="lessThan">
      <formula>$C$4</formula>
    </cfRule>
  </conditionalFormatting>
  <conditionalFormatting sqref="CR14">
    <cfRule type="cellIs" dxfId="5079" priority="2707" operator="lessThan">
      <formula>$C$4</formula>
    </cfRule>
    <cfRule type="cellIs" dxfId="5078" priority="2708" operator="lessThan">
      <formula>$C$4</formula>
    </cfRule>
  </conditionalFormatting>
  <conditionalFormatting sqref="CS14">
    <cfRule type="cellIs" dxfId="5077" priority="4927" operator="lessThan">
      <formula>$C$4</formula>
    </cfRule>
    <cfRule type="cellIs" dxfId="5076" priority="4928" operator="lessThan">
      <formula>$C$4</formula>
    </cfRule>
  </conditionalFormatting>
  <conditionalFormatting sqref="CW14">
    <cfRule type="cellIs" dxfId="5075" priority="2805" operator="lessThan">
      <formula>1</formula>
    </cfRule>
  </conditionalFormatting>
  <conditionalFormatting sqref="O15">
    <cfRule type="cellIs" dxfId="5074" priority="5" operator="lessThan">
      <formula>$C$4</formula>
    </cfRule>
  </conditionalFormatting>
  <conditionalFormatting sqref="P15">
    <cfRule type="cellIs" dxfId="5073" priority="55" operator="lessThan">
      <formula>$C$4</formula>
    </cfRule>
  </conditionalFormatting>
  <conditionalFormatting sqref="Q15">
    <cfRule type="cellIs" dxfId="5072" priority="105" operator="lessThan">
      <formula>$C$4</formula>
    </cfRule>
  </conditionalFormatting>
  <conditionalFormatting sqref="R15">
    <cfRule type="cellIs" dxfId="5071" priority="2505" operator="lessThan">
      <formula>$C$4</formula>
    </cfRule>
  </conditionalFormatting>
  <conditionalFormatting sqref="S15">
    <cfRule type="cellIs" dxfId="5070" priority="2555" operator="lessThan">
      <formula>$C$4</formula>
    </cfRule>
  </conditionalFormatting>
  <conditionalFormatting sqref="T15">
    <cfRule type="cellIs" dxfId="5069" priority="155" operator="lessThan">
      <formula>$C$4</formula>
    </cfRule>
  </conditionalFormatting>
  <conditionalFormatting sqref="U15">
    <cfRule type="cellIs" dxfId="5068" priority="2605" operator="lessThan">
      <formula>$C$4</formula>
    </cfRule>
  </conditionalFormatting>
  <conditionalFormatting sqref="V15">
    <cfRule type="cellIs" dxfId="5067" priority="2655" operator="lessThan">
      <formula>$C$4</formula>
    </cfRule>
  </conditionalFormatting>
  <conditionalFormatting sqref="W15">
    <cfRule type="cellIs" dxfId="5066" priority="205" operator="lessThan">
      <formula>$C$4</formula>
    </cfRule>
  </conditionalFormatting>
  <conditionalFormatting sqref="X15">
    <cfRule type="cellIs" dxfId="5065" priority="255" operator="lessThan">
      <formula>$C$4</formula>
    </cfRule>
  </conditionalFormatting>
  <conditionalFormatting sqref="Y15">
    <cfRule type="cellIs" dxfId="5064" priority="305" operator="lessThan">
      <formula>$C$4</formula>
    </cfRule>
  </conditionalFormatting>
  <conditionalFormatting sqref="Z15">
    <cfRule type="cellIs" dxfId="5063" priority="355" operator="lessThan">
      <formula>$C$4</formula>
    </cfRule>
  </conditionalFormatting>
  <conditionalFormatting sqref="AA15">
    <cfRule type="cellIs" dxfId="5062" priority="405" operator="lessThan">
      <formula>$C$4</formula>
    </cfRule>
  </conditionalFormatting>
  <conditionalFormatting sqref="AB15">
    <cfRule type="cellIs" dxfId="5061" priority="455" operator="lessThan">
      <formula>$C$4</formula>
    </cfRule>
  </conditionalFormatting>
  <conditionalFormatting sqref="AC15">
    <cfRule type="cellIs" dxfId="5060" priority="505" operator="lessThan">
      <formula>$C$4</formula>
    </cfRule>
  </conditionalFormatting>
  <conditionalFormatting sqref="AD15">
    <cfRule type="cellIs" dxfId="5059" priority="555" operator="lessThan">
      <formula>$C$4</formula>
    </cfRule>
  </conditionalFormatting>
  <conditionalFormatting sqref="AE15">
    <cfRule type="cellIs" dxfId="5058" priority="605" operator="lessThan">
      <formula>$C$4</formula>
    </cfRule>
  </conditionalFormatting>
  <conditionalFormatting sqref="AF15">
    <cfRule type="cellIs" dxfId="5057" priority="655" operator="lessThan">
      <formula>$C$4</formula>
    </cfRule>
  </conditionalFormatting>
  <conditionalFormatting sqref="AG15">
    <cfRule type="cellIs" dxfId="5056" priority="705" operator="lessThan">
      <formula>$C$4</formula>
    </cfRule>
  </conditionalFormatting>
  <conditionalFormatting sqref="AH15">
    <cfRule type="cellIs" dxfId="5055" priority="755" operator="lessThan">
      <formula>$C$4</formula>
    </cfRule>
  </conditionalFormatting>
  <conditionalFormatting sqref="AI15">
    <cfRule type="cellIs" dxfId="5054" priority="805" operator="lessThan">
      <formula>$C$4</formula>
    </cfRule>
  </conditionalFormatting>
  <conditionalFormatting sqref="AJ15">
    <cfRule type="cellIs" dxfId="5053" priority="855" operator="lessThan">
      <formula>$C$4</formula>
    </cfRule>
  </conditionalFormatting>
  <conditionalFormatting sqref="AK15">
    <cfRule type="cellIs" dxfId="5052" priority="905" operator="lessThan">
      <formula>$C$4</formula>
    </cfRule>
  </conditionalFormatting>
  <conditionalFormatting sqref="AL15">
    <cfRule type="cellIs" dxfId="5051" priority="955" operator="lessThan">
      <formula>$C$4</formula>
    </cfRule>
  </conditionalFormatting>
  <conditionalFormatting sqref="AM15">
    <cfRule type="cellIs" dxfId="5050" priority="1005" operator="lessThan">
      <formula>$C$4</formula>
    </cfRule>
  </conditionalFormatting>
  <conditionalFormatting sqref="AN15">
    <cfRule type="cellIs" dxfId="5049" priority="1055" operator="lessThan">
      <formula>$C$4</formula>
    </cfRule>
  </conditionalFormatting>
  <conditionalFormatting sqref="AO15">
    <cfRule type="cellIs" dxfId="5048" priority="1105" operator="lessThan">
      <formula>$C$4</formula>
    </cfRule>
  </conditionalFormatting>
  <conditionalFormatting sqref="AP15">
    <cfRule type="cellIs" dxfId="5047" priority="1155" operator="lessThan">
      <formula>$C$4</formula>
    </cfRule>
  </conditionalFormatting>
  <conditionalFormatting sqref="AQ15">
    <cfRule type="cellIs" dxfId="5046" priority="1205" operator="lessThan">
      <formula>$C$4</formula>
    </cfRule>
  </conditionalFormatting>
  <conditionalFormatting sqref="AR15">
    <cfRule type="cellIs" dxfId="5045" priority="1255" operator="lessThan">
      <formula>$C$4</formula>
    </cfRule>
  </conditionalFormatting>
  <conditionalFormatting sqref="AS15">
    <cfRule type="cellIs" dxfId="5044" priority="1305" operator="lessThan">
      <formula>$C$4</formula>
    </cfRule>
  </conditionalFormatting>
  <conditionalFormatting sqref="AT15">
    <cfRule type="cellIs" dxfId="5043" priority="1355" operator="lessThan">
      <formula>$C$4</formula>
    </cfRule>
  </conditionalFormatting>
  <conditionalFormatting sqref="AU15">
    <cfRule type="cellIs" dxfId="5042" priority="1405" operator="lessThan">
      <formula>$C$4</formula>
    </cfRule>
  </conditionalFormatting>
  <conditionalFormatting sqref="AV15">
    <cfRule type="cellIs" dxfId="5041" priority="1455" operator="lessThan">
      <formula>$C$4</formula>
    </cfRule>
  </conditionalFormatting>
  <conditionalFormatting sqref="AW15">
    <cfRule type="cellIs" dxfId="5040" priority="1505" operator="lessThan">
      <formula>$C$4</formula>
    </cfRule>
  </conditionalFormatting>
  <conditionalFormatting sqref="AX15">
    <cfRule type="cellIs" dxfId="5039" priority="2829" operator="lessThan">
      <formula>$C$4</formula>
    </cfRule>
    <cfRule type="cellIs" dxfId="5038" priority="2830" operator="lessThan">
      <formula>$C$4</formula>
    </cfRule>
  </conditionalFormatting>
  <conditionalFormatting sqref="AY15">
    <cfRule type="cellIs" dxfId="5037" priority="2929" operator="lessThan">
      <formula>$C$4</formula>
    </cfRule>
    <cfRule type="cellIs" dxfId="5036" priority="2930" operator="lessThan">
      <formula>$C$4</formula>
    </cfRule>
  </conditionalFormatting>
  <conditionalFormatting sqref="AZ15">
    <cfRule type="cellIs" dxfId="5035" priority="3029" operator="lessThan">
      <formula>$C$4</formula>
    </cfRule>
    <cfRule type="cellIs" dxfId="5034" priority="3030" operator="lessThan">
      <formula>$C$4</formula>
    </cfRule>
  </conditionalFormatting>
  <conditionalFormatting sqref="BA15">
    <cfRule type="cellIs" dxfId="5033" priority="3129" operator="lessThan">
      <formula>$C$4</formula>
    </cfRule>
    <cfRule type="cellIs" dxfId="5032" priority="3130" operator="lessThan">
      <formula>$C$4</formula>
    </cfRule>
  </conditionalFormatting>
  <conditionalFormatting sqref="BB15">
    <cfRule type="cellIs" dxfId="5031" priority="3229" operator="lessThan">
      <formula>$C$4</formula>
    </cfRule>
    <cfRule type="cellIs" dxfId="5030" priority="3230" operator="lessThan">
      <formula>$C$4</formula>
    </cfRule>
  </conditionalFormatting>
  <conditionalFormatting sqref="BC15">
    <cfRule type="cellIs" dxfId="5029" priority="3329" operator="lessThan">
      <formula>$C$4</formula>
    </cfRule>
    <cfRule type="cellIs" dxfId="5028" priority="3330" operator="lessThan">
      <formula>$C$4</formula>
    </cfRule>
  </conditionalFormatting>
  <conditionalFormatting sqref="BD15">
    <cfRule type="cellIs" dxfId="5027" priority="3429" operator="lessThan">
      <formula>$C$4</formula>
    </cfRule>
    <cfRule type="cellIs" dxfId="5026" priority="3430" operator="lessThan">
      <formula>$C$4</formula>
    </cfRule>
  </conditionalFormatting>
  <conditionalFormatting sqref="BE15">
    <cfRule type="cellIs" dxfId="5025" priority="3529" operator="lessThan">
      <formula>$C$4</formula>
    </cfRule>
    <cfRule type="cellIs" dxfId="5024" priority="3530" operator="lessThan">
      <formula>$C$4</formula>
    </cfRule>
  </conditionalFormatting>
  <conditionalFormatting sqref="BF15">
    <cfRule type="cellIs" dxfId="5023" priority="3629" operator="lessThan">
      <formula>$C$4</formula>
    </cfRule>
    <cfRule type="cellIs" dxfId="5022" priority="3630" operator="lessThan">
      <formula>$C$4</formula>
    </cfRule>
  </conditionalFormatting>
  <conditionalFormatting sqref="BG15">
    <cfRule type="cellIs" dxfId="5021" priority="3729" operator="lessThan">
      <formula>$C$4</formula>
    </cfRule>
    <cfRule type="cellIs" dxfId="5020" priority="3730" operator="lessThan">
      <formula>$C$4</formula>
    </cfRule>
  </conditionalFormatting>
  <conditionalFormatting sqref="BH15">
    <cfRule type="cellIs" dxfId="5019" priority="3829" operator="lessThan">
      <formula>$C$4</formula>
    </cfRule>
    <cfRule type="cellIs" dxfId="5018" priority="3830" operator="lessThan">
      <formula>$C$4</formula>
    </cfRule>
  </conditionalFormatting>
  <conditionalFormatting sqref="BI15">
    <cfRule type="cellIs" dxfId="5017" priority="3929" operator="lessThan">
      <formula>$C$4</formula>
    </cfRule>
    <cfRule type="cellIs" dxfId="5016" priority="3930" operator="lessThan">
      <formula>$C$4</formula>
    </cfRule>
  </conditionalFormatting>
  <conditionalFormatting sqref="BJ15">
    <cfRule type="cellIs" dxfId="5015" priority="4029" operator="lessThan">
      <formula>$C$4</formula>
    </cfRule>
    <cfRule type="cellIs" dxfId="5014" priority="4030" operator="lessThan">
      <formula>$C$4</formula>
    </cfRule>
  </conditionalFormatting>
  <conditionalFormatting sqref="BK15">
    <cfRule type="cellIs" dxfId="5013" priority="4129" operator="lessThan">
      <formula>$C$4</formula>
    </cfRule>
    <cfRule type="cellIs" dxfId="5012" priority="4130" operator="lessThan">
      <formula>$C$4</formula>
    </cfRule>
  </conditionalFormatting>
  <conditionalFormatting sqref="BL15">
    <cfRule type="cellIs" dxfId="5011" priority="4229" operator="lessThan">
      <formula>$C$4</formula>
    </cfRule>
    <cfRule type="cellIs" dxfId="5010" priority="4230" operator="lessThan">
      <formula>$C$4</formula>
    </cfRule>
  </conditionalFormatting>
  <conditionalFormatting sqref="BM15">
    <cfRule type="cellIs" dxfId="5009" priority="4329" operator="lessThan">
      <formula>$C$4</formula>
    </cfRule>
    <cfRule type="cellIs" dxfId="5008" priority="4330" operator="lessThan">
      <formula>$C$4</formula>
    </cfRule>
  </conditionalFormatting>
  <conditionalFormatting sqref="BN15">
    <cfRule type="cellIs" dxfId="5007" priority="4429" operator="lessThan">
      <formula>$C$4</formula>
    </cfRule>
    <cfRule type="cellIs" dxfId="5006" priority="4430" operator="lessThan">
      <formula>$C$4</formula>
    </cfRule>
  </conditionalFormatting>
  <conditionalFormatting sqref="BO15">
    <cfRule type="cellIs" dxfId="5005" priority="4529" operator="lessThan">
      <formula>$C$4</formula>
    </cfRule>
    <cfRule type="cellIs" dxfId="5004" priority="4530" operator="lessThan">
      <formula>$C$4</formula>
    </cfRule>
  </conditionalFormatting>
  <conditionalFormatting sqref="BP15">
    <cfRule type="cellIs" dxfId="5003" priority="4629" operator="lessThan">
      <formula>$C$4</formula>
    </cfRule>
    <cfRule type="cellIs" dxfId="5002" priority="4630" operator="lessThan">
      <formula>$C$4</formula>
    </cfRule>
  </conditionalFormatting>
  <conditionalFormatting sqref="BQ15">
    <cfRule type="cellIs" dxfId="5001" priority="4729" operator="lessThan">
      <formula>$C$4</formula>
    </cfRule>
    <cfRule type="cellIs" dxfId="5000" priority="4730" operator="lessThan">
      <formula>$C$4</formula>
    </cfRule>
  </conditionalFormatting>
  <conditionalFormatting sqref="BR15">
    <cfRule type="cellIs" dxfId="4999" priority="1555" operator="lessThan">
      <formula>$C$4</formula>
    </cfRule>
  </conditionalFormatting>
  <conditionalFormatting sqref="BS15">
    <cfRule type="cellIs" dxfId="4998" priority="1605" operator="lessThan">
      <formula>$C$4</formula>
    </cfRule>
  </conditionalFormatting>
  <conditionalFormatting sqref="BT15">
    <cfRule type="cellIs" dxfId="4997" priority="1655" operator="lessThan">
      <formula>$C$4</formula>
    </cfRule>
  </conditionalFormatting>
  <conditionalFormatting sqref="BU15">
    <cfRule type="cellIs" dxfId="4996" priority="1705" operator="lessThan">
      <formula>$C$4</formula>
    </cfRule>
  </conditionalFormatting>
  <conditionalFormatting sqref="BV15">
    <cfRule type="cellIs" dxfId="4995" priority="1755" operator="lessThan">
      <formula>$C$4</formula>
    </cfRule>
  </conditionalFormatting>
  <conditionalFormatting sqref="BW15">
    <cfRule type="cellIs" dxfId="4994" priority="1805" operator="lessThan">
      <formula>$C$4</formula>
    </cfRule>
  </conditionalFormatting>
  <conditionalFormatting sqref="BX15">
    <cfRule type="cellIs" dxfId="4993" priority="1855" operator="lessThan">
      <formula>$C$4</formula>
    </cfRule>
  </conditionalFormatting>
  <conditionalFormatting sqref="BY15">
    <cfRule type="cellIs" dxfId="4992" priority="1905" operator="lessThan">
      <formula>$C$4</formula>
    </cfRule>
  </conditionalFormatting>
  <conditionalFormatting sqref="BZ15">
    <cfRule type="cellIs" dxfId="4991" priority="1955" operator="lessThan">
      <formula>$C$4</formula>
    </cfRule>
  </conditionalFormatting>
  <conditionalFormatting sqref="CA15">
    <cfRule type="cellIs" dxfId="4990" priority="2005" operator="lessThan">
      <formula>$C$4</formula>
    </cfRule>
  </conditionalFormatting>
  <conditionalFormatting sqref="CB15">
    <cfRule type="cellIs" dxfId="4989" priority="2055" operator="lessThan">
      <formula>$C$4</formula>
    </cfRule>
  </conditionalFormatting>
  <conditionalFormatting sqref="CC15">
    <cfRule type="cellIs" dxfId="4988" priority="2105" operator="lessThan">
      <formula>$C$4</formula>
    </cfRule>
  </conditionalFormatting>
  <conditionalFormatting sqref="CD15">
    <cfRule type="cellIs" dxfId="4987" priority="2155" operator="lessThan">
      <formula>$C$4</formula>
    </cfRule>
  </conditionalFormatting>
  <conditionalFormatting sqref="CE15">
    <cfRule type="cellIs" dxfId="4986" priority="2205" operator="lessThan">
      <formula>$C$4</formula>
    </cfRule>
  </conditionalFormatting>
  <conditionalFormatting sqref="CF15">
    <cfRule type="cellIs" dxfId="4985" priority="2255" operator="lessThan">
      <formula>$C$4</formula>
    </cfRule>
  </conditionalFormatting>
  <conditionalFormatting sqref="CG15">
    <cfRule type="cellIs" dxfId="4984" priority="2305" operator="lessThan">
      <formula>$C$4</formula>
    </cfRule>
  </conditionalFormatting>
  <conditionalFormatting sqref="CH15">
    <cfRule type="cellIs" dxfId="4983" priority="5029" operator="lessThan">
      <formula>$C$4</formula>
    </cfRule>
    <cfRule type="cellIs" dxfId="4982" priority="5030" operator="lessThan">
      <formula>$C$4</formula>
    </cfRule>
  </conditionalFormatting>
  <conditionalFormatting sqref="CI15">
    <cfRule type="cellIs" dxfId="4981" priority="5129" operator="lessThan">
      <formula>$C$4</formula>
    </cfRule>
    <cfRule type="cellIs" dxfId="4980" priority="5130" operator="lessThan">
      <formula>$C$4</formula>
    </cfRule>
  </conditionalFormatting>
  <conditionalFormatting sqref="CJ15">
    <cfRule type="cellIs" dxfId="4979" priority="5229" operator="lessThan">
      <formula>$C$4</formula>
    </cfRule>
    <cfRule type="cellIs" dxfId="4978" priority="5230" operator="lessThan">
      <formula>$C$4</formula>
    </cfRule>
  </conditionalFormatting>
  <conditionalFormatting sqref="CK15">
    <cfRule type="cellIs" dxfId="4977" priority="5329" operator="lessThan">
      <formula>$C$4</formula>
    </cfRule>
    <cfRule type="cellIs" dxfId="4976" priority="5330" operator="lessThan">
      <formula>$C$4</formula>
    </cfRule>
  </conditionalFormatting>
  <conditionalFormatting sqref="CL15">
    <cfRule type="cellIs" dxfId="4975" priority="5429" operator="lessThan">
      <formula>$C$4</formula>
    </cfRule>
    <cfRule type="cellIs" dxfId="4974" priority="5430" operator="lessThan">
      <formula>$C$4</formula>
    </cfRule>
  </conditionalFormatting>
  <conditionalFormatting sqref="CM15">
    <cfRule type="cellIs" dxfId="4973" priority="2355" operator="lessThan">
      <formula>$C$4</formula>
    </cfRule>
  </conditionalFormatting>
  <conditionalFormatting sqref="CN15">
    <cfRule type="cellIs" dxfId="4972" priority="2405" operator="lessThan">
      <formula>$C$4</formula>
    </cfRule>
  </conditionalFormatting>
  <conditionalFormatting sqref="CO15">
    <cfRule type="cellIs" dxfId="4971" priority="2455" operator="lessThan">
      <formula>$C$4</formula>
    </cfRule>
  </conditionalFormatting>
  <conditionalFormatting sqref="CP15">
    <cfRule type="cellIs" dxfId="4970" priority="4829" operator="lessThan">
      <formula>$C$4</formula>
    </cfRule>
    <cfRule type="cellIs" dxfId="4969" priority="4830" operator="lessThan">
      <formula>$C$4</formula>
    </cfRule>
  </conditionalFormatting>
  <conditionalFormatting sqref="CR15">
    <cfRule type="cellIs" dxfId="4968" priority="2709" operator="lessThan">
      <formula>$C$4</formula>
    </cfRule>
    <cfRule type="cellIs" dxfId="4967" priority="2710" operator="lessThan">
      <formula>$C$4</formula>
    </cfRule>
  </conditionalFormatting>
  <conditionalFormatting sqref="CS15">
    <cfRule type="cellIs" dxfId="4966" priority="4929" operator="lessThan">
      <formula>$C$4</formula>
    </cfRule>
    <cfRule type="cellIs" dxfId="4965" priority="4930" operator="lessThan">
      <formula>$C$4</formula>
    </cfRule>
  </conditionalFormatting>
  <conditionalFormatting sqref="CW15">
    <cfRule type="cellIs" dxfId="4964" priority="2806" operator="lessThan">
      <formula>1</formula>
    </cfRule>
  </conditionalFormatting>
  <conditionalFormatting sqref="O16">
    <cfRule type="cellIs" dxfId="4963" priority="6" operator="lessThan">
      <formula>$C$4</formula>
    </cfRule>
  </conditionalFormatting>
  <conditionalFormatting sqref="P16">
    <cfRule type="cellIs" dxfId="4962" priority="56" operator="lessThan">
      <formula>$C$4</formula>
    </cfRule>
  </conditionalFormatting>
  <conditionalFormatting sqref="Q16">
    <cfRule type="cellIs" dxfId="4961" priority="106" operator="lessThan">
      <formula>$C$4</formula>
    </cfRule>
  </conditionalFormatting>
  <conditionalFormatting sqref="R16">
    <cfRule type="cellIs" dxfId="4960" priority="2506" operator="lessThan">
      <formula>$C$4</formula>
    </cfRule>
  </conditionalFormatting>
  <conditionalFormatting sqref="S16">
    <cfRule type="cellIs" dxfId="4959" priority="2556" operator="lessThan">
      <formula>$C$4</formula>
    </cfRule>
  </conditionalFormatting>
  <conditionalFormatting sqref="T16">
    <cfRule type="cellIs" dxfId="4958" priority="156" operator="lessThan">
      <formula>$C$4</formula>
    </cfRule>
  </conditionalFormatting>
  <conditionalFormatting sqref="U16">
    <cfRule type="cellIs" dxfId="4957" priority="2606" operator="lessThan">
      <formula>$C$4</formula>
    </cfRule>
  </conditionalFormatting>
  <conditionalFormatting sqref="V16">
    <cfRule type="cellIs" dxfId="4956" priority="2656" operator="lessThan">
      <formula>$C$4</formula>
    </cfRule>
  </conditionalFormatting>
  <conditionalFormatting sqref="W16">
    <cfRule type="cellIs" dxfId="4955" priority="206" operator="lessThan">
      <formula>$C$4</formula>
    </cfRule>
  </conditionalFormatting>
  <conditionalFormatting sqref="X16">
    <cfRule type="cellIs" dxfId="4954" priority="256" operator="lessThan">
      <formula>$C$4</formula>
    </cfRule>
  </conditionalFormatting>
  <conditionalFormatting sqref="Y16">
    <cfRule type="cellIs" dxfId="4953" priority="306" operator="lessThan">
      <formula>$C$4</formula>
    </cfRule>
  </conditionalFormatting>
  <conditionalFormatting sqref="Z16">
    <cfRule type="cellIs" dxfId="4952" priority="356" operator="lessThan">
      <formula>$C$4</formula>
    </cfRule>
  </conditionalFormatting>
  <conditionalFormatting sqref="AA16">
    <cfRule type="cellIs" dxfId="4951" priority="406" operator="lessThan">
      <formula>$C$4</formula>
    </cfRule>
  </conditionalFormatting>
  <conditionalFormatting sqref="AB16">
    <cfRule type="cellIs" dxfId="4950" priority="456" operator="lessThan">
      <formula>$C$4</formula>
    </cfRule>
  </conditionalFormatting>
  <conditionalFormatting sqref="AC16">
    <cfRule type="cellIs" dxfId="4949" priority="506" operator="lessThan">
      <formula>$C$4</formula>
    </cfRule>
  </conditionalFormatting>
  <conditionalFormatting sqref="AD16">
    <cfRule type="cellIs" dxfId="4948" priority="556" operator="lessThan">
      <formula>$C$4</formula>
    </cfRule>
  </conditionalFormatting>
  <conditionalFormatting sqref="AE16">
    <cfRule type="cellIs" dxfId="4947" priority="606" operator="lessThan">
      <formula>$C$4</formula>
    </cfRule>
  </conditionalFormatting>
  <conditionalFormatting sqref="AF16">
    <cfRule type="cellIs" dxfId="4946" priority="656" operator="lessThan">
      <formula>$C$4</formula>
    </cfRule>
  </conditionalFormatting>
  <conditionalFormatting sqref="AG16">
    <cfRule type="cellIs" dxfId="4945" priority="706" operator="lessThan">
      <formula>$C$4</formula>
    </cfRule>
  </conditionalFormatting>
  <conditionalFormatting sqref="AH16">
    <cfRule type="cellIs" dxfId="4944" priority="756" operator="lessThan">
      <formula>$C$4</formula>
    </cfRule>
  </conditionalFormatting>
  <conditionalFormatting sqref="AI16">
    <cfRule type="cellIs" dxfId="4943" priority="806" operator="lessThan">
      <formula>$C$4</formula>
    </cfRule>
  </conditionalFormatting>
  <conditionalFormatting sqref="AJ16">
    <cfRule type="cellIs" dxfId="4942" priority="856" operator="lessThan">
      <formula>$C$4</formula>
    </cfRule>
  </conditionalFormatting>
  <conditionalFormatting sqref="AK16">
    <cfRule type="cellIs" dxfId="4941" priority="906" operator="lessThan">
      <formula>$C$4</formula>
    </cfRule>
  </conditionalFormatting>
  <conditionalFormatting sqref="AL16">
    <cfRule type="cellIs" dxfId="4940" priority="956" operator="lessThan">
      <formula>$C$4</formula>
    </cfRule>
  </conditionalFormatting>
  <conditionalFormatting sqref="AM16">
    <cfRule type="cellIs" dxfId="4939" priority="1006" operator="lessThan">
      <formula>$C$4</formula>
    </cfRule>
  </conditionalFormatting>
  <conditionalFormatting sqref="AN16">
    <cfRule type="cellIs" dxfId="4938" priority="1056" operator="lessThan">
      <formula>$C$4</formula>
    </cfRule>
  </conditionalFormatting>
  <conditionalFormatting sqref="AO16">
    <cfRule type="cellIs" dxfId="4937" priority="1106" operator="lessThan">
      <formula>$C$4</formula>
    </cfRule>
  </conditionalFormatting>
  <conditionalFormatting sqref="AP16">
    <cfRule type="cellIs" dxfId="4936" priority="1156" operator="lessThan">
      <formula>$C$4</formula>
    </cfRule>
  </conditionalFormatting>
  <conditionalFormatting sqref="AQ16">
    <cfRule type="cellIs" dxfId="4935" priority="1206" operator="lessThan">
      <formula>$C$4</formula>
    </cfRule>
  </conditionalFormatting>
  <conditionalFormatting sqref="AR16">
    <cfRule type="cellIs" dxfId="4934" priority="1256" operator="lessThan">
      <formula>$C$4</formula>
    </cfRule>
  </conditionalFormatting>
  <conditionalFormatting sqref="AS16">
    <cfRule type="cellIs" dxfId="4933" priority="1306" operator="lessThan">
      <formula>$C$4</formula>
    </cfRule>
  </conditionalFormatting>
  <conditionalFormatting sqref="AT16">
    <cfRule type="cellIs" dxfId="4932" priority="1356" operator="lessThan">
      <formula>$C$4</formula>
    </cfRule>
  </conditionalFormatting>
  <conditionalFormatting sqref="AU16">
    <cfRule type="cellIs" dxfId="4931" priority="1406" operator="lessThan">
      <formula>$C$4</formula>
    </cfRule>
  </conditionalFormatting>
  <conditionalFormatting sqref="AV16">
    <cfRule type="cellIs" dxfId="4930" priority="1456" operator="lessThan">
      <formula>$C$4</formula>
    </cfRule>
  </conditionalFormatting>
  <conditionalFormatting sqref="AW16">
    <cfRule type="cellIs" dxfId="4929" priority="1506" operator="lessThan">
      <formula>$C$4</formula>
    </cfRule>
  </conditionalFormatting>
  <conditionalFormatting sqref="AX16">
    <cfRule type="cellIs" dxfId="4928" priority="2831" operator="lessThan">
      <formula>$C$4</formula>
    </cfRule>
    <cfRule type="cellIs" dxfId="4927" priority="2832" operator="lessThan">
      <formula>$C$4</formula>
    </cfRule>
  </conditionalFormatting>
  <conditionalFormatting sqref="AY16">
    <cfRule type="cellIs" dxfId="4926" priority="2931" operator="lessThan">
      <formula>$C$4</formula>
    </cfRule>
    <cfRule type="cellIs" dxfId="4925" priority="2932" operator="lessThan">
      <formula>$C$4</formula>
    </cfRule>
  </conditionalFormatting>
  <conditionalFormatting sqref="AZ16">
    <cfRule type="cellIs" dxfId="4924" priority="3031" operator="lessThan">
      <formula>$C$4</formula>
    </cfRule>
    <cfRule type="cellIs" dxfId="4923" priority="3032" operator="lessThan">
      <formula>$C$4</formula>
    </cfRule>
  </conditionalFormatting>
  <conditionalFormatting sqref="BA16">
    <cfRule type="cellIs" dxfId="4922" priority="3131" operator="lessThan">
      <formula>$C$4</formula>
    </cfRule>
    <cfRule type="cellIs" dxfId="4921" priority="3132" operator="lessThan">
      <formula>$C$4</formula>
    </cfRule>
  </conditionalFormatting>
  <conditionalFormatting sqref="BB16">
    <cfRule type="cellIs" dxfId="4920" priority="3231" operator="lessThan">
      <formula>$C$4</formula>
    </cfRule>
    <cfRule type="cellIs" dxfId="4919" priority="3232" operator="lessThan">
      <formula>$C$4</formula>
    </cfRule>
  </conditionalFormatting>
  <conditionalFormatting sqref="BC16">
    <cfRule type="cellIs" dxfId="4918" priority="3331" operator="lessThan">
      <formula>$C$4</formula>
    </cfRule>
    <cfRule type="cellIs" dxfId="4917" priority="3332" operator="lessThan">
      <formula>$C$4</formula>
    </cfRule>
  </conditionalFormatting>
  <conditionalFormatting sqref="BD16">
    <cfRule type="cellIs" dxfId="4916" priority="3431" operator="lessThan">
      <formula>$C$4</formula>
    </cfRule>
    <cfRule type="cellIs" dxfId="4915" priority="3432" operator="lessThan">
      <formula>$C$4</formula>
    </cfRule>
  </conditionalFormatting>
  <conditionalFormatting sqref="BE16">
    <cfRule type="cellIs" dxfId="4914" priority="3531" operator="lessThan">
      <formula>$C$4</formula>
    </cfRule>
    <cfRule type="cellIs" dxfId="4913" priority="3532" operator="lessThan">
      <formula>$C$4</formula>
    </cfRule>
  </conditionalFormatting>
  <conditionalFormatting sqref="BF16">
    <cfRule type="cellIs" dxfId="4912" priority="3631" operator="lessThan">
      <formula>$C$4</formula>
    </cfRule>
    <cfRule type="cellIs" dxfId="4911" priority="3632" operator="lessThan">
      <formula>$C$4</formula>
    </cfRule>
  </conditionalFormatting>
  <conditionalFormatting sqref="BG16">
    <cfRule type="cellIs" dxfId="4910" priority="3731" operator="lessThan">
      <formula>$C$4</formula>
    </cfRule>
    <cfRule type="cellIs" dxfId="4909" priority="3732" operator="lessThan">
      <formula>$C$4</formula>
    </cfRule>
  </conditionalFormatting>
  <conditionalFormatting sqref="BH16">
    <cfRule type="cellIs" dxfId="4908" priority="3831" operator="lessThan">
      <formula>$C$4</formula>
    </cfRule>
    <cfRule type="cellIs" dxfId="4907" priority="3832" operator="lessThan">
      <formula>$C$4</formula>
    </cfRule>
  </conditionalFormatting>
  <conditionalFormatting sqref="BI16">
    <cfRule type="cellIs" dxfId="4906" priority="3931" operator="lessThan">
      <formula>$C$4</formula>
    </cfRule>
    <cfRule type="cellIs" dxfId="4905" priority="3932" operator="lessThan">
      <formula>$C$4</formula>
    </cfRule>
  </conditionalFormatting>
  <conditionalFormatting sqref="BJ16">
    <cfRule type="cellIs" dxfId="4904" priority="4031" operator="lessThan">
      <formula>$C$4</formula>
    </cfRule>
    <cfRule type="cellIs" dxfId="4903" priority="4032" operator="lessThan">
      <formula>$C$4</formula>
    </cfRule>
  </conditionalFormatting>
  <conditionalFormatting sqref="BK16">
    <cfRule type="cellIs" dxfId="4902" priority="4131" operator="lessThan">
      <formula>$C$4</formula>
    </cfRule>
    <cfRule type="cellIs" dxfId="4901" priority="4132" operator="lessThan">
      <formula>$C$4</formula>
    </cfRule>
  </conditionalFormatting>
  <conditionalFormatting sqref="BL16">
    <cfRule type="cellIs" dxfId="4900" priority="4231" operator="lessThan">
      <formula>$C$4</formula>
    </cfRule>
    <cfRule type="cellIs" dxfId="4899" priority="4232" operator="lessThan">
      <formula>$C$4</formula>
    </cfRule>
  </conditionalFormatting>
  <conditionalFormatting sqref="BM16">
    <cfRule type="cellIs" dxfId="4898" priority="4331" operator="lessThan">
      <formula>$C$4</formula>
    </cfRule>
    <cfRule type="cellIs" dxfId="4897" priority="4332" operator="lessThan">
      <formula>$C$4</formula>
    </cfRule>
  </conditionalFormatting>
  <conditionalFormatting sqref="BN16">
    <cfRule type="cellIs" dxfId="4896" priority="4431" operator="lessThan">
      <formula>$C$4</formula>
    </cfRule>
    <cfRule type="cellIs" dxfId="4895" priority="4432" operator="lessThan">
      <formula>$C$4</formula>
    </cfRule>
  </conditionalFormatting>
  <conditionalFormatting sqref="BO16">
    <cfRule type="cellIs" dxfId="4894" priority="4531" operator="lessThan">
      <formula>$C$4</formula>
    </cfRule>
    <cfRule type="cellIs" dxfId="4893" priority="4532" operator="lessThan">
      <formula>$C$4</formula>
    </cfRule>
  </conditionalFormatting>
  <conditionalFormatting sqref="BP16">
    <cfRule type="cellIs" dxfId="4892" priority="4631" operator="lessThan">
      <formula>$C$4</formula>
    </cfRule>
    <cfRule type="cellIs" dxfId="4891" priority="4632" operator="lessThan">
      <formula>$C$4</formula>
    </cfRule>
  </conditionalFormatting>
  <conditionalFormatting sqref="BQ16">
    <cfRule type="cellIs" dxfId="4890" priority="4731" operator="lessThan">
      <formula>$C$4</formula>
    </cfRule>
    <cfRule type="cellIs" dxfId="4889" priority="4732" operator="lessThan">
      <formula>$C$4</formula>
    </cfRule>
  </conditionalFormatting>
  <conditionalFormatting sqref="BR16">
    <cfRule type="cellIs" dxfId="4888" priority="1556" operator="lessThan">
      <formula>$C$4</formula>
    </cfRule>
  </conditionalFormatting>
  <conditionalFormatting sqref="BS16">
    <cfRule type="cellIs" dxfId="4887" priority="1606" operator="lessThan">
      <formula>$C$4</formula>
    </cfRule>
  </conditionalFormatting>
  <conditionalFormatting sqref="BT16">
    <cfRule type="cellIs" dxfId="4886" priority="1656" operator="lessThan">
      <formula>$C$4</formula>
    </cfRule>
  </conditionalFormatting>
  <conditionalFormatting sqref="BU16">
    <cfRule type="cellIs" dxfId="4885" priority="1706" operator="lessThan">
      <formula>$C$4</formula>
    </cfRule>
  </conditionalFormatting>
  <conditionalFormatting sqref="BV16">
    <cfRule type="cellIs" dxfId="4884" priority="1756" operator="lessThan">
      <formula>$C$4</formula>
    </cfRule>
  </conditionalFormatting>
  <conditionalFormatting sqref="BW16">
    <cfRule type="cellIs" dxfId="4883" priority="1806" operator="lessThan">
      <formula>$C$4</formula>
    </cfRule>
  </conditionalFormatting>
  <conditionalFormatting sqref="BX16">
    <cfRule type="cellIs" dxfId="4882" priority="1856" operator="lessThan">
      <formula>$C$4</formula>
    </cfRule>
  </conditionalFormatting>
  <conditionalFormatting sqref="BY16">
    <cfRule type="cellIs" dxfId="4881" priority="1906" operator="lessThan">
      <formula>$C$4</formula>
    </cfRule>
  </conditionalFormatting>
  <conditionalFormatting sqref="BZ16">
    <cfRule type="cellIs" dxfId="4880" priority="1956" operator="lessThan">
      <formula>$C$4</formula>
    </cfRule>
  </conditionalFormatting>
  <conditionalFormatting sqref="CA16">
    <cfRule type="cellIs" dxfId="4879" priority="2006" operator="lessThan">
      <formula>$C$4</formula>
    </cfRule>
  </conditionalFormatting>
  <conditionalFormatting sqref="CB16">
    <cfRule type="cellIs" dxfId="4878" priority="2056" operator="lessThan">
      <formula>$C$4</formula>
    </cfRule>
  </conditionalFormatting>
  <conditionalFormatting sqref="CC16">
    <cfRule type="cellIs" dxfId="4877" priority="2106" operator="lessThan">
      <formula>$C$4</formula>
    </cfRule>
  </conditionalFormatting>
  <conditionalFormatting sqref="CD16">
    <cfRule type="cellIs" dxfId="4876" priority="2156" operator="lessThan">
      <formula>$C$4</formula>
    </cfRule>
  </conditionalFormatting>
  <conditionalFormatting sqref="CE16">
    <cfRule type="cellIs" dxfId="4875" priority="2206" operator="lessThan">
      <formula>$C$4</formula>
    </cfRule>
  </conditionalFormatting>
  <conditionalFormatting sqref="CF16">
    <cfRule type="cellIs" dxfId="4874" priority="2256" operator="lessThan">
      <formula>$C$4</formula>
    </cfRule>
  </conditionalFormatting>
  <conditionalFormatting sqref="CG16">
    <cfRule type="cellIs" dxfId="4873" priority="2306" operator="lessThan">
      <formula>$C$4</formula>
    </cfRule>
  </conditionalFormatting>
  <conditionalFormatting sqref="CH16">
    <cfRule type="cellIs" dxfId="4872" priority="5031" operator="lessThan">
      <formula>$C$4</formula>
    </cfRule>
    <cfRule type="cellIs" dxfId="4871" priority="5032" operator="lessThan">
      <formula>$C$4</formula>
    </cfRule>
  </conditionalFormatting>
  <conditionalFormatting sqref="CI16">
    <cfRule type="cellIs" dxfId="4870" priority="5131" operator="lessThan">
      <formula>$C$4</formula>
    </cfRule>
    <cfRule type="cellIs" dxfId="4869" priority="5132" operator="lessThan">
      <formula>$C$4</formula>
    </cfRule>
  </conditionalFormatting>
  <conditionalFormatting sqref="CJ16">
    <cfRule type="cellIs" dxfId="4868" priority="5231" operator="lessThan">
      <formula>$C$4</formula>
    </cfRule>
    <cfRule type="cellIs" dxfId="4867" priority="5232" operator="lessThan">
      <formula>$C$4</formula>
    </cfRule>
  </conditionalFormatting>
  <conditionalFormatting sqref="CK16">
    <cfRule type="cellIs" dxfId="4866" priority="5331" operator="lessThan">
      <formula>$C$4</formula>
    </cfRule>
    <cfRule type="cellIs" dxfId="4865" priority="5332" operator="lessThan">
      <formula>$C$4</formula>
    </cfRule>
  </conditionalFormatting>
  <conditionalFormatting sqref="CL16">
    <cfRule type="cellIs" dxfId="4864" priority="5431" operator="lessThan">
      <formula>$C$4</formula>
    </cfRule>
    <cfRule type="cellIs" dxfId="4863" priority="5432" operator="lessThan">
      <formula>$C$4</formula>
    </cfRule>
  </conditionalFormatting>
  <conditionalFormatting sqref="CM16">
    <cfRule type="cellIs" dxfId="4862" priority="2356" operator="lessThan">
      <formula>$C$4</formula>
    </cfRule>
  </conditionalFormatting>
  <conditionalFormatting sqref="CN16">
    <cfRule type="cellIs" dxfId="4861" priority="2406" operator="lessThan">
      <formula>$C$4</formula>
    </cfRule>
  </conditionalFormatting>
  <conditionalFormatting sqref="CO16">
    <cfRule type="cellIs" dxfId="4860" priority="2456" operator="lessThan">
      <formula>$C$4</formula>
    </cfRule>
  </conditionalFormatting>
  <conditionalFormatting sqref="CP16">
    <cfRule type="cellIs" dxfId="4859" priority="4831" operator="lessThan">
      <formula>$C$4</formula>
    </cfRule>
    <cfRule type="cellIs" dxfId="4858" priority="4832" operator="lessThan">
      <formula>$C$4</formula>
    </cfRule>
  </conditionalFormatting>
  <conditionalFormatting sqref="CR16">
    <cfRule type="cellIs" dxfId="4857" priority="2711" operator="lessThan">
      <formula>$C$4</formula>
    </cfRule>
    <cfRule type="cellIs" dxfId="4856" priority="2712" operator="lessThan">
      <formula>$C$4</formula>
    </cfRule>
  </conditionalFormatting>
  <conditionalFormatting sqref="CS16">
    <cfRule type="cellIs" dxfId="4855" priority="4931" operator="lessThan">
      <formula>$C$4</formula>
    </cfRule>
    <cfRule type="cellIs" dxfId="4854" priority="4932" operator="lessThan">
      <formula>$C$4</formula>
    </cfRule>
  </conditionalFormatting>
  <conditionalFormatting sqref="CW16">
    <cfRule type="cellIs" dxfId="4853" priority="2807" operator="lessThan">
      <formula>1</formula>
    </cfRule>
  </conditionalFormatting>
  <conditionalFormatting sqref="O17">
    <cfRule type="cellIs" dxfId="4852" priority="7" operator="lessThan">
      <formula>$C$4</formula>
    </cfRule>
  </conditionalFormatting>
  <conditionalFormatting sqref="P17">
    <cfRule type="cellIs" dxfId="4851" priority="57" operator="lessThan">
      <formula>$C$4</formula>
    </cfRule>
  </conditionalFormatting>
  <conditionalFormatting sqref="Q17">
    <cfRule type="cellIs" dxfId="4850" priority="107" operator="lessThan">
      <formula>$C$4</formula>
    </cfRule>
  </conditionalFormatting>
  <conditionalFormatting sqref="R17">
    <cfRule type="cellIs" dxfId="4849" priority="2507" operator="lessThan">
      <formula>$C$4</formula>
    </cfRule>
  </conditionalFormatting>
  <conditionalFormatting sqref="S17">
    <cfRule type="cellIs" dxfId="4848" priority="2557" operator="lessThan">
      <formula>$C$4</formula>
    </cfRule>
  </conditionalFormatting>
  <conditionalFormatting sqref="T17">
    <cfRule type="cellIs" dxfId="4847" priority="157" operator="lessThan">
      <formula>$C$4</formula>
    </cfRule>
  </conditionalFormatting>
  <conditionalFormatting sqref="U17">
    <cfRule type="cellIs" dxfId="4846" priority="2607" operator="lessThan">
      <formula>$C$4</formula>
    </cfRule>
  </conditionalFormatting>
  <conditionalFormatting sqref="V17">
    <cfRule type="cellIs" dxfId="4845" priority="2657" operator="lessThan">
      <formula>$C$4</formula>
    </cfRule>
  </conditionalFormatting>
  <conditionalFormatting sqref="W17">
    <cfRule type="cellIs" dxfId="4844" priority="207" operator="lessThan">
      <formula>$C$4</formula>
    </cfRule>
  </conditionalFormatting>
  <conditionalFormatting sqref="X17">
    <cfRule type="cellIs" dxfId="4843" priority="257" operator="lessThan">
      <formula>$C$4</formula>
    </cfRule>
  </conditionalFormatting>
  <conditionalFormatting sqref="Y17">
    <cfRule type="cellIs" dxfId="4842" priority="307" operator="lessThan">
      <formula>$C$4</formula>
    </cfRule>
  </conditionalFormatting>
  <conditionalFormatting sqref="Z17">
    <cfRule type="cellIs" dxfId="4841" priority="357" operator="lessThan">
      <formula>$C$4</formula>
    </cfRule>
  </conditionalFormatting>
  <conditionalFormatting sqref="AA17">
    <cfRule type="cellIs" dxfId="4840" priority="407" operator="lessThan">
      <formula>$C$4</formula>
    </cfRule>
  </conditionalFormatting>
  <conditionalFormatting sqref="AB17">
    <cfRule type="cellIs" dxfId="4839" priority="457" operator="lessThan">
      <formula>$C$4</formula>
    </cfRule>
  </conditionalFormatting>
  <conditionalFormatting sqref="AC17">
    <cfRule type="cellIs" dxfId="4838" priority="507" operator="lessThan">
      <formula>$C$4</formula>
    </cfRule>
  </conditionalFormatting>
  <conditionalFormatting sqref="AD17">
    <cfRule type="cellIs" dxfId="4837" priority="557" operator="lessThan">
      <formula>$C$4</formula>
    </cfRule>
  </conditionalFormatting>
  <conditionalFormatting sqref="AE17">
    <cfRule type="cellIs" dxfId="4836" priority="607" operator="lessThan">
      <formula>$C$4</formula>
    </cfRule>
  </conditionalFormatting>
  <conditionalFormatting sqref="AF17">
    <cfRule type="cellIs" dxfId="4835" priority="657" operator="lessThan">
      <formula>$C$4</formula>
    </cfRule>
  </conditionalFormatting>
  <conditionalFormatting sqref="AG17">
    <cfRule type="cellIs" dxfId="4834" priority="707" operator="lessThan">
      <formula>$C$4</formula>
    </cfRule>
  </conditionalFormatting>
  <conditionalFormatting sqref="AH17">
    <cfRule type="cellIs" dxfId="4833" priority="757" operator="lessThan">
      <formula>$C$4</formula>
    </cfRule>
  </conditionalFormatting>
  <conditionalFormatting sqref="AI17">
    <cfRule type="cellIs" dxfId="4832" priority="807" operator="lessThan">
      <formula>$C$4</formula>
    </cfRule>
  </conditionalFormatting>
  <conditionalFormatting sqref="AJ17">
    <cfRule type="cellIs" dxfId="4831" priority="857" operator="lessThan">
      <formula>$C$4</formula>
    </cfRule>
  </conditionalFormatting>
  <conditionalFormatting sqref="AK17">
    <cfRule type="cellIs" dxfId="4830" priority="907" operator="lessThan">
      <formula>$C$4</formula>
    </cfRule>
  </conditionalFormatting>
  <conditionalFormatting sqref="AL17">
    <cfRule type="cellIs" dxfId="4829" priority="957" operator="lessThan">
      <formula>$C$4</formula>
    </cfRule>
  </conditionalFormatting>
  <conditionalFormatting sqref="AM17">
    <cfRule type="cellIs" dxfId="4828" priority="1007" operator="lessThan">
      <formula>$C$4</formula>
    </cfRule>
  </conditionalFormatting>
  <conditionalFormatting sqref="AN17">
    <cfRule type="cellIs" dxfId="4827" priority="1057" operator="lessThan">
      <formula>$C$4</formula>
    </cfRule>
  </conditionalFormatting>
  <conditionalFormatting sqref="AO17">
    <cfRule type="cellIs" dxfId="4826" priority="1107" operator="lessThan">
      <formula>$C$4</formula>
    </cfRule>
  </conditionalFormatting>
  <conditionalFormatting sqref="AP17">
    <cfRule type="cellIs" dxfId="4825" priority="1157" operator="lessThan">
      <formula>$C$4</formula>
    </cfRule>
  </conditionalFormatting>
  <conditionalFormatting sqref="AQ17">
    <cfRule type="cellIs" dxfId="4824" priority="1207" operator="lessThan">
      <formula>$C$4</formula>
    </cfRule>
  </conditionalFormatting>
  <conditionalFormatting sqref="AR17">
    <cfRule type="cellIs" dxfId="4823" priority="1257" operator="lessThan">
      <formula>$C$4</formula>
    </cfRule>
  </conditionalFormatting>
  <conditionalFormatting sqref="AS17">
    <cfRule type="cellIs" dxfId="4822" priority="1307" operator="lessThan">
      <formula>$C$4</formula>
    </cfRule>
  </conditionalFormatting>
  <conditionalFormatting sqref="AT17">
    <cfRule type="cellIs" dxfId="4821" priority="1357" operator="lessThan">
      <formula>$C$4</formula>
    </cfRule>
  </conditionalFormatting>
  <conditionalFormatting sqref="AU17">
    <cfRule type="cellIs" dxfId="4820" priority="1407" operator="lessThan">
      <formula>$C$4</formula>
    </cfRule>
  </conditionalFormatting>
  <conditionalFormatting sqref="AV17">
    <cfRule type="cellIs" dxfId="4819" priority="1457" operator="lessThan">
      <formula>$C$4</formula>
    </cfRule>
  </conditionalFormatting>
  <conditionalFormatting sqref="AW17">
    <cfRule type="cellIs" dxfId="4818" priority="1507" operator="lessThan">
      <formula>$C$4</formula>
    </cfRule>
  </conditionalFormatting>
  <conditionalFormatting sqref="AX17">
    <cfRule type="cellIs" dxfId="4817" priority="2833" operator="lessThan">
      <formula>$C$4</formula>
    </cfRule>
    <cfRule type="cellIs" dxfId="4816" priority="2834" operator="lessThan">
      <formula>$C$4</formula>
    </cfRule>
  </conditionalFormatting>
  <conditionalFormatting sqref="AY17">
    <cfRule type="cellIs" dxfId="4815" priority="2933" operator="lessThan">
      <formula>$C$4</formula>
    </cfRule>
    <cfRule type="cellIs" dxfId="4814" priority="2934" operator="lessThan">
      <formula>$C$4</formula>
    </cfRule>
  </conditionalFormatting>
  <conditionalFormatting sqref="AZ17">
    <cfRule type="cellIs" dxfId="4813" priority="3033" operator="lessThan">
      <formula>$C$4</formula>
    </cfRule>
    <cfRule type="cellIs" dxfId="4812" priority="3034" operator="lessThan">
      <formula>$C$4</formula>
    </cfRule>
  </conditionalFormatting>
  <conditionalFormatting sqref="BA17">
    <cfRule type="cellIs" dxfId="4811" priority="3133" operator="lessThan">
      <formula>$C$4</formula>
    </cfRule>
    <cfRule type="cellIs" dxfId="4810" priority="3134" operator="lessThan">
      <formula>$C$4</formula>
    </cfRule>
  </conditionalFormatting>
  <conditionalFormatting sqref="BB17">
    <cfRule type="cellIs" dxfId="4809" priority="3233" operator="lessThan">
      <formula>$C$4</formula>
    </cfRule>
    <cfRule type="cellIs" dxfId="4808" priority="3234" operator="lessThan">
      <formula>$C$4</formula>
    </cfRule>
  </conditionalFormatting>
  <conditionalFormatting sqref="BC17">
    <cfRule type="cellIs" dxfId="4807" priority="3333" operator="lessThan">
      <formula>$C$4</formula>
    </cfRule>
    <cfRule type="cellIs" dxfId="4806" priority="3334" operator="lessThan">
      <formula>$C$4</formula>
    </cfRule>
  </conditionalFormatting>
  <conditionalFormatting sqref="BD17">
    <cfRule type="cellIs" dxfId="4805" priority="3433" operator="lessThan">
      <formula>$C$4</formula>
    </cfRule>
    <cfRule type="cellIs" dxfId="4804" priority="3434" operator="lessThan">
      <formula>$C$4</formula>
    </cfRule>
  </conditionalFormatting>
  <conditionalFormatting sqref="BE17">
    <cfRule type="cellIs" dxfId="4803" priority="3533" operator="lessThan">
      <formula>$C$4</formula>
    </cfRule>
    <cfRule type="cellIs" dxfId="4802" priority="3534" operator="lessThan">
      <formula>$C$4</formula>
    </cfRule>
  </conditionalFormatting>
  <conditionalFormatting sqref="BF17">
    <cfRule type="cellIs" dxfId="4801" priority="3633" operator="lessThan">
      <formula>$C$4</formula>
    </cfRule>
    <cfRule type="cellIs" dxfId="4800" priority="3634" operator="lessThan">
      <formula>$C$4</formula>
    </cfRule>
  </conditionalFormatting>
  <conditionalFormatting sqref="BG17">
    <cfRule type="cellIs" dxfId="4799" priority="3733" operator="lessThan">
      <formula>$C$4</formula>
    </cfRule>
    <cfRule type="cellIs" dxfId="4798" priority="3734" operator="lessThan">
      <formula>$C$4</formula>
    </cfRule>
  </conditionalFormatting>
  <conditionalFormatting sqref="BH17">
    <cfRule type="cellIs" dxfId="4797" priority="3833" operator="lessThan">
      <formula>$C$4</formula>
    </cfRule>
    <cfRule type="cellIs" dxfId="4796" priority="3834" operator="lessThan">
      <formula>$C$4</formula>
    </cfRule>
  </conditionalFormatting>
  <conditionalFormatting sqref="BI17">
    <cfRule type="cellIs" dxfId="4795" priority="3933" operator="lessThan">
      <formula>$C$4</formula>
    </cfRule>
    <cfRule type="cellIs" dxfId="4794" priority="3934" operator="lessThan">
      <formula>$C$4</formula>
    </cfRule>
  </conditionalFormatting>
  <conditionalFormatting sqref="BJ17">
    <cfRule type="cellIs" dxfId="4793" priority="4033" operator="lessThan">
      <formula>$C$4</formula>
    </cfRule>
    <cfRule type="cellIs" dxfId="4792" priority="4034" operator="lessThan">
      <formula>$C$4</formula>
    </cfRule>
  </conditionalFormatting>
  <conditionalFormatting sqref="BK17">
    <cfRule type="cellIs" dxfId="4791" priority="4133" operator="lessThan">
      <formula>$C$4</formula>
    </cfRule>
    <cfRule type="cellIs" dxfId="4790" priority="4134" operator="lessThan">
      <formula>$C$4</formula>
    </cfRule>
  </conditionalFormatting>
  <conditionalFormatting sqref="BL17">
    <cfRule type="cellIs" dxfId="4789" priority="4233" operator="lessThan">
      <formula>$C$4</formula>
    </cfRule>
    <cfRule type="cellIs" dxfId="4788" priority="4234" operator="lessThan">
      <formula>$C$4</formula>
    </cfRule>
  </conditionalFormatting>
  <conditionalFormatting sqref="BM17">
    <cfRule type="cellIs" dxfId="4787" priority="4333" operator="lessThan">
      <formula>$C$4</formula>
    </cfRule>
    <cfRule type="cellIs" dxfId="4786" priority="4334" operator="lessThan">
      <formula>$C$4</formula>
    </cfRule>
  </conditionalFormatting>
  <conditionalFormatting sqref="BN17">
    <cfRule type="cellIs" dxfId="4785" priority="4433" operator="lessThan">
      <formula>$C$4</formula>
    </cfRule>
    <cfRule type="cellIs" dxfId="4784" priority="4434" operator="lessThan">
      <formula>$C$4</formula>
    </cfRule>
  </conditionalFormatting>
  <conditionalFormatting sqref="BO17">
    <cfRule type="cellIs" dxfId="4783" priority="4533" operator="lessThan">
      <formula>$C$4</formula>
    </cfRule>
    <cfRule type="cellIs" dxfId="4782" priority="4534" operator="lessThan">
      <formula>$C$4</formula>
    </cfRule>
  </conditionalFormatting>
  <conditionalFormatting sqref="BP17">
    <cfRule type="cellIs" dxfId="4781" priority="4633" operator="lessThan">
      <formula>$C$4</formula>
    </cfRule>
    <cfRule type="cellIs" dxfId="4780" priority="4634" operator="lessThan">
      <formula>$C$4</formula>
    </cfRule>
  </conditionalFormatting>
  <conditionalFormatting sqref="BQ17">
    <cfRule type="cellIs" dxfId="4779" priority="4733" operator="lessThan">
      <formula>$C$4</formula>
    </cfRule>
    <cfRule type="cellIs" dxfId="4778" priority="4734" operator="lessThan">
      <formula>$C$4</formula>
    </cfRule>
  </conditionalFormatting>
  <conditionalFormatting sqref="BR17">
    <cfRule type="cellIs" dxfId="4777" priority="1557" operator="lessThan">
      <formula>$C$4</formula>
    </cfRule>
  </conditionalFormatting>
  <conditionalFormatting sqref="BS17">
    <cfRule type="cellIs" dxfId="4776" priority="1607" operator="lessThan">
      <formula>$C$4</formula>
    </cfRule>
  </conditionalFormatting>
  <conditionalFormatting sqref="BT17">
    <cfRule type="cellIs" dxfId="4775" priority="1657" operator="lessThan">
      <formula>$C$4</formula>
    </cfRule>
  </conditionalFormatting>
  <conditionalFormatting sqref="BU17">
    <cfRule type="cellIs" dxfId="4774" priority="1707" operator="lessThan">
      <formula>$C$4</formula>
    </cfRule>
  </conditionalFormatting>
  <conditionalFormatting sqref="BV17">
    <cfRule type="cellIs" dxfId="4773" priority="1757" operator="lessThan">
      <formula>$C$4</formula>
    </cfRule>
  </conditionalFormatting>
  <conditionalFormatting sqref="BW17">
    <cfRule type="cellIs" dxfId="4772" priority="1807" operator="lessThan">
      <formula>$C$4</formula>
    </cfRule>
  </conditionalFormatting>
  <conditionalFormatting sqref="BX17">
    <cfRule type="cellIs" dxfId="4771" priority="1857" operator="lessThan">
      <formula>$C$4</formula>
    </cfRule>
  </conditionalFormatting>
  <conditionalFormatting sqref="BY17">
    <cfRule type="cellIs" dxfId="4770" priority="1907" operator="lessThan">
      <formula>$C$4</formula>
    </cfRule>
  </conditionalFormatting>
  <conditionalFormatting sqref="BZ17">
    <cfRule type="cellIs" dxfId="4769" priority="1957" operator="lessThan">
      <formula>$C$4</formula>
    </cfRule>
  </conditionalFormatting>
  <conditionalFormatting sqref="CA17">
    <cfRule type="cellIs" dxfId="4768" priority="2007" operator="lessThan">
      <formula>$C$4</formula>
    </cfRule>
  </conditionalFormatting>
  <conditionalFormatting sqref="CB17">
    <cfRule type="cellIs" dxfId="4767" priority="2057" operator="lessThan">
      <formula>$C$4</formula>
    </cfRule>
  </conditionalFormatting>
  <conditionalFormatting sqref="CC17">
    <cfRule type="cellIs" dxfId="4766" priority="2107" operator="lessThan">
      <formula>$C$4</formula>
    </cfRule>
  </conditionalFormatting>
  <conditionalFormatting sqref="CD17">
    <cfRule type="cellIs" dxfId="4765" priority="2157" operator="lessThan">
      <formula>$C$4</formula>
    </cfRule>
  </conditionalFormatting>
  <conditionalFormatting sqref="CE17">
    <cfRule type="cellIs" dxfId="4764" priority="2207" operator="lessThan">
      <formula>$C$4</formula>
    </cfRule>
  </conditionalFormatting>
  <conditionalFormatting sqref="CF17">
    <cfRule type="cellIs" dxfId="4763" priority="2257" operator="lessThan">
      <formula>$C$4</formula>
    </cfRule>
  </conditionalFormatting>
  <conditionalFormatting sqref="CG17">
    <cfRule type="cellIs" dxfId="4762" priority="2307" operator="lessThan">
      <formula>$C$4</formula>
    </cfRule>
  </conditionalFormatting>
  <conditionalFormatting sqref="CH17">
    <cfRule type="cellIs" dxfId="4761" priority="5033" operator="lessThan">
      <formula>$C$4</formula>
    </cfRule>
    <cfRule type="cellIs" dxfId="4760" priority="5034" operator="lessThan">
      <formula>$C$4</formula>
    </cfRule>
  </conditionalFormatting>
  <conditionalFormatting sqref="CI17">
    <cfRule type="cellIs" dxfId="4759" priority="5133" operator="lessThan">
      <formula>$C$4</formula>
    </cfRule>
    <cfRule type="cellIs" dxfId="4758" priority="5134" operator="lessThan">
      <formula>$C$4</formula>
    </cfRule>
  </conditionalFormatting>
  <conditionalFormatting sqref="CJ17">
    <cfRule type="cellIs" dxfId="4757" priority="5233" operator="lessThan">
      <formula>$C$4</formula>
    </cfRule>
    <cfRule type="cellIs" dxfId="4756" priority="5234" operator="lessThan">
      <formula>$C$4</formula>
    </cfRule>
  </conditionalFormatting>
  <conditionalFormatting sqref="CK17">
    <cfRule type="cellIs" dxfId="4755" priority="5333" operator="lessThan">
      <formula>$C$4</formula>
    </cfRule>
    <cfRule type="cellIs" dxfId="4754" priority="5334" operator="lessThan">
      <formula>$C$4</formula>
    </cfRule>
  </conditionalFormatting>
  <conditionalFormatting sqref="CL17">
    <cfRule type="cellIs" dxfId="4753" priority="5433" operator="lessThan">
      <formula>$C$4</formula>
    </cfRule>
    <cfRule type="cellIs" dxfId="4752" priority="5434" operator="lessThan">
      <formula>$C$4</formula>
    </cfRule>
  </conditionalFormatting>
  <conditionalFormatting sqref="CM17">
    <cfRule type="cellIs" dxfId="4751" priority="2357" operator="lessThan">
      <formula>$C$4</formula>
    </cfRule>
  </conditionalFormatting>
  <conditionalFormatting sqref="CN17">
    <cfRule type="cellIs" dxfId="4750" priority="2407" operator="lessThan">
      <formula>$C$4</formula>
    </cfRule>
  </conditionalFormatting>
  <conditionalFormatting sqref="CO17">
    <cfRule type="cellIs" dxfId="4749" priority="2457" operator="lessThan">
      <formula>$C$4</formula>
    </cfRule>
  </conditionalFormatting>
  <conditionalFormatting sqref="CP17">
    <cfRule type="cellIs" dxfId="4748" priority="4833" operator="lessThan">
      <formula>$C$4</formula>
    </cfRule>
    <cfRule type="cellIs" dxfId="4747" priority="4834" operator="lessThan">
      <formula>$C$4</formula>
    </cfRule>
  </conditionalFormatting>
  <conditionalFormatting sqref="CR17">
    <cfRule type="cellIs" dxfId="4746" priority="2713" operator="lessThan">
      <formula>$C$4</formula>
    </cfRule>
    <cfRule type="cellIs" dxfId="4745" priority="2714" operator="lessThan">
      <formula>$C$4</formula>
    </cfRule>
  </conditionalFormatting>
  <conditionalFormatting sqref="CS17">
    <cfRule type="cellIs" dxfId="4744" priority="4933" operator="lessThan">
      <formula>$C$4</formula>
    </cfRule>
    <cfRule type="cellIs" dxfId="4743" priority="4934" operator="lessThan">
      <formula>$C$4</formula>
    </cfRule>
  </conditionalFormatting>
  <conditionalFormatting sqref="CW17">
    <cfRule type="cellIs" dxfId="4742" priority="2808" operator="lessThan">
      <formula>1</formula>
    </cfRule>
  </conditionalFormatting>
  <conditionalFormatting sqref="O18">
    <cfRule type="cellIs" dxfId="4741" priority="8" operator="lessThan">
      <formula>$C$4</formula>
    </cfRule>
  </conditionalFormatting>
  <conditionalFormatting sqref="P18">
    <cfRule type="cellIs" dxfId="4740" priority="58" operator="lessThan">
      <formula>$C$4</formula>
    </cfRule>
  </conditionalFormatting>
  <conditionalFormatting sqref="Q18">
    <cfRule type="cellIs" dxfId="4739" priority="108" operator="lessThan">
      <formula>$C$4</formula>
    </cfRule>
  </conditionalFormatting>
  <conditionalFormatting sqref="R18">
    <cfRule type="cellIs" dxfId="4738" priority="2508" operator="lessThan">
      <formula>$C$4</formula>
    </cfRule>
  </conditionalFormatting>
  <conditionalFormatting sqref="S18">
    <cfRule type="cellIs" dxfId="4737" priority="2558" operator="lessThan">
      <formula>$C$4</formula>
    </cfRule>
  </conditionalFormatting>
  <conditionalFormatting sqref="T18">
    <cfRule type="cellIs" dxfId="4736" priority="158" operator="lessThan">
      <formula>$C$4</formula>
    </cfRule>
  </conditionalFormatting>
  <conditionalFormatting sqref="U18">
    <cfRule type="cellIs" dxfId="4735" priority="2608" operator="lessThan">
      <formula>$C$4</formula>
    </cfRule>
  </conditionalFormatting>
  <conditionalFormatting sqref="V18">
    <cfRule type="cellIs" dxfId="4734" priority="2658" operator="lessThan">
      <formula>$C$4</formula>
    </cfRule>
  </conditionalFormatting>
  <conditionalFormatting sqref="W18">
    <cfRule type="cellIs" dxfId="4733" priority="208" operator="lessThan">
      <formula>$C$4</formula>
    </cfRule>
  </conditionalFormatting>
  <conditionalFormatting sqref="X18">
    <cfRule type="cellIs" dxfId="4732" priority="258" operator="lessThan">
      <formula>$C$4</formula>
    </cfRule>
  </conditionalFormatting>
  <conditionalFormatting sqref="Y18">
    <cfRule type="cellIs" dxfId="4731" priority="308" operator="lessThan">
      <formula>$C$4</formula>
    </cfRule>
  </conditionalFormatting>
  <conditionalFormatting sqref="Z18">
    <cfRule type="cellIs" dxfId="4730" priority="358" operator="lessThan">
      <formula>$C$4</formula>
    </cfRule>
  </conditionalFormatting>
  <conditionalFormatting sqref="AA18">
    <cfRule type="cellIs" dxfId="4729" priority="408" operator="lessThan">
      <formula>$C$4</formula>
    </cfRule>
  </conditionalFormatting>
  <conditionalFormatting sqref="AB18">
    <cfRule type="cellIs" dxfId="4728" priority="458" operator="lessThan">
      <formula>$C$4</formula>
    </cfRule>
  </conditionalFormatting>
  <conditionalFormatting sqref="AC18">
    <cfRule type="cellIs" dxfId="4727" priority="508" operator="lessThan">
      <formula>$C$4</formula>
    </cfRule>
  </conditionalFormatting>
  <conditionalFormatting sqref="AD18">
    <cfRule type="cellIs" dxfId="4726" priority="558" operator="lessThan">
      <formula>$C$4</formula>
    </cfRule>
  </conditionalFormatting>
  <conditionalFormatting sqref="AE18">
    <cfRule type="cellIs" dxfId="4725" priority="608" operator="lessThan">
      <formula>$C$4</formula>
    </cfRule>
  </conditionalFormatting>
  <conditionalFormatting sqref="AF18">
    <cfRule type="cellIs" dxfId="4724" priority="658" operator="lessThan">
      <formula>$C$4</formula>
    </cfRule>
  </conditionalFormatting>
  <conditionalFormatting sqref="AG18">
    <cfRule type="cellIs" dxfId="4723" priority="708" operator="lessThan">
      <formula>$C$4</formula>
    </cfRule>
  </conditionalFormatting>
  <conditionalFormatting sqref="AH18">
    <cfRule type="cellIs" dxfId="4722" priority="758" operator="lessThan">
      <formula>$C$4</formula>
    </cfRule>
  </conditionalFormatting>
  <conditionalFormatting sqref="AI18">
    <cfRule type="cellIs" dxfId="4721" priority="808" operator="lessThan">
      <formula>$C$4</formula>
    </cfRule>
  </conditionalFormatting>
  <conditionalFormatting sqref="AJ18">
    <cfRule type="cellIs" dxfId="4720" priority="858" operator="lessThan">
      <formula>$C$4</formula>
    </cfRule>
  </conditionalFormatting>
  <conditionalFormatting sqref="AK18">
    <cfRule type="cellIs" dxfId="4719" priority="908" operator="lessThan">
      <formula>$C$4</formula>
    </cfRule>
  </conditionalFormatting>
  <conditionalFormatting sqref="AL18">
    <cfRule type="cellIs" dxfId="4718" priority="958" operator="lessThan">
      <formula>$C$4</formula>
    </cfRule>
  </conditionalFormatting>
  <conditionalFormatting sqref="AM18">
    <cfRule type="cellIs" dxfId="4717" priority="1008" operator="lessThan">
      <formula>$C$4</formula>
    </cfRule>
  </conditionalFormatting>
  <conditionalFormatting sqref="AN18">
    <cfRule type="cellIs" dxfId="4716" priority="1058" operator="lessThan">
      <formula>$C$4</formula>
    </cfRule>
  </conditionalFormatting>
  <conditionalFormatting sqref="AO18">
    <cfRule type="cellIs" dxfId="4715" priority="1108" operator="lessThan">
      <formula>$C$4</formula>
    </cfRule>
  </conditionalFormatting>
  <conditionalFormatting sqref="AP18">
    <cfRule type="cellIs" dxfId="4714" priority="1158" operator="lessThan">
      <formula>$C$4</formula>
    </cfRule>
  </conditionalFormatting>
  <conditionalFormatting sqref="AQ18">
    <cfRule type="cellIs" dxfId="4713" priority="1208" operator="lessThan">
      <formula>$C$4</formula>
    </cfRule>
  </conditionalFormatting>
  <conditionalFormatting sqref="AR18">
    <cfRule type="cellIs" dxfId="4712" priority="1258" operator="lessThan">
      <formula>$C$4</formula>
    </cfRule>
  </conditionalFormatting>
  <conditionalFormatting sqref="AS18">
    <cfRule type="cellIs" dxfId="4711" priority="1308" operator="lessThan">
      <formula>$C$4</formula>
    </cfRule>
  </conditionalFormatting>
  <conditionalFormatting sqref="AT18">
    <cfRule type="cellIs" dxfId="4710" priority="1358" operator="lessThan">
      <formula>$C$4</formula>
    </cfRule>
  </conditionalFormatting>
  <conditionalFormatting sqref="AU18">
    <cfRule type="cellIs" dxfId="4709" priority="1408" operator="lessThan">
      <formula>$C$4</formula>
    </cfRule>
  </conditionalFormatting>
  <conditionalFormatting sqref="AV18">
    <cfRule type="cellIs" dxfId="4708" priority="1458" operator="lessThan">
      <formula>$C$4</formula>
    </cfRule>
  </conditionalFormatting>
  <conditionalFormatting sqref="AW18">
    <cfRule type="cellIs" dxfId="4707" priority="1508" operator="lessThan">
      <formula>$C$4</formula>
    </cfRule>
  </conditionalFormatting>
  <conditionalFormatting sqref="AX18">
    <cfRule type="cellIs" dxfId="4706" priority="2835" operator="lessThan">
      <formula>$C$4</formula>
    </cfRule>
    <cfRule type="cellIs" dxfId="4705" priority="2836" operator="lessThan">
      <formula>$C$4</formula>
    </cfRule>
  </conditionalFormatting>
  <conditionalFormatting sqref="AY18">
    <cfRule type="cellIs" dxfId="4704" priority="2935" operator="lessThan">
      <formula>$C$4</formula>
    </cfRule>
    <cfRule type="cellIs" dxfId="4703" priority="2936" operator="lessThan">
      <formula>$C$4</formula>
    </cfRule>
  </conditionalFormatting>
  <conditionalFormatting sqref="AZ18">
    <cfRule type="cellIs" dxfId="4702" priority="3035" operator="lessThan">
      <formula>$C$4</formula>
    </cfRule>
    <cfRule type="cellIs" dxfId="4701" priority="3036" operator="lessThan">
      <formula>$C$4</formula>
    </cfRule>
  </conditionalFormatting>
  <conditionalFormatting sqref="BA18">
    <cfRule type="cellIs" dxfId="4700" priority="3135" operator="lessThan">
      <formula>$C$4</formula>
    </cfRule>
    <cfRule type="cellIs" dxfId="4699" priority="3136" operator="lessThan">
      <formula>$C$4</formula>
    </cfRule>
  </conditionalFormatting>
  <conditionalFormatting sqref="BB18">
    <cfRule type="cellIs" dxfId="4698" priority="3235" operator="lessThan">
      <formula>$C$4</formula>
    </cfRule>
    <cfRule type="cellIs" dxfId="4697" priority="3236" operator="lessThan">
      <formula>$C$4</formula>
    </cfRule>
  </conditionalFormatting>
  <conditionalFormatting sqref="BC18">
    <cfRule type="cellIs" dxfId="4696" priority="3335" operator="lessThan">
      <formula>$C$4</formula>
    </cfRule>
    <cfRule type="cellIs" dxfId="4695" priority="3336" operator="lessThan">
      <formula>$C$4</formula>
    </cfRule>
  </conditionalFormatting>
  <conditionalFormatting sqref="BD18">
    <cfRule type="cellIs" dxfId="4694" priority="3435" operator="lessThan">
      <formula>$C$4</formula>
    </cfRule>
    <cfRule type="cellIs" dxfId="4693" priority="3436" operator="lessThan">
      <formula>$C$4</formula>
    </cfRule>
  </conditionalFormatting>
  <conditionalFormatting sqref="BE18">
    <cfRule type="cellIs" dxfId="4692" priority="3535" operator="lessThan">
      <formula>$C$4</formula>
    </cfRule>
    <cfRule type="cellIs" dxfId="4691" priority="3536" operator="lessThan">
      <formula>$C$4</formula>
    </cfRule>
  </conditionalFormatting>
  <conditionalFormatting sqref="BF18">
    <cfRule type="cellIs" dxfId="4690" priority="3635" operator="lessThan">
      <formula>$C$4</formula>
    </cfRule>
    <cfRule type="cellIs" dxfId="4689" priority="3636" operator="lessThan">
      <formula>$C$4</formula>
    </cfRule>
  </conditionalFormatting>
  <conditionalFormatting sqref="BG18">
    <cfRule type="cellIs" dxfId="4688" priority="3735" operator="lessThan">
      <formula>$C$4</formula>
    </cfRule>
    <cfRule type="cellIs" dxfId="4687" priority="3736" operator="lessThan">
      <formula>$C$4</formula>
    </cfRule>
  </conditionalFormatting>
  <conditionalFormatting sqref="BH18">
    <cfRule type="cellIs" dxfId="4686" priority="3835" operator="lessThan">
      <formula>$C$4</formula>
    </cfRule>
    <cfRule type="cellIs" dxfId="4685" priority="3836" operator="lessThan">
      <formula>$C$4</formula>
    </cfRule>
  </conditionalFormatting>
  <conditionalFormatting sqref="BI18">
    <cfRule type="cellIs" dxfId="4684" priority="3935" operator="lessThan">
      <formula>$C$4</formula>
    </cfRule>
    <cfRule type="cellIs" dxfId="4683" priority="3936" operator="lessThan">
      <formula>$C$4</formula>
    </cfRule>
  </conditionalFormatting>
  <conditionalFormatting sqref="BJ18">
    <cfRule type="cellIs" dxfId="4682" priority="4035" operator="lessThan">
      <formula>$C$4</formula>
    </cfRule>
    <cfRule type="cellIs" dxfId="4681" priority="4036" operator="lessThan">
      <formula>$C$4</formula>
    </cfRule>
  </conditionalFormatting>
  <conditionalFormatting sqref="BK18">
    <cfRule type="cellIs" dxfId="4680" priority="4135" operator="lessThan">
      <formula>$C$4</formula>
    </cfRule>
    <cfRule type="cellIs" dxfId="4679" priority="4136" operator="lessThan">
      <formula>$C$4</formula>
    </cfRule>
  </conditionalFormatting>
  <conditionalFormatting sqref="BL18">
    <cfRule type="cellIs" dxfId="4678" priority="4235" operator="lessThan">
      <formula>$C$4</formula>
    </cfRule>
    <cfRule type="cellIs" dxfId="4677" priority="4236" operator="lessThan">
      <formula>$C$4</formula>
    </cfRule>
  </conditionalFormatting>
  <conditionalFormatting sqref="BM18">
    <cfRule type="cellIs" dxfId="4676" priority="4335" operator="lessThan">
      <formula>$C$4</formula>
    </cfRule>
    <cfRule type="cellIs" dxfId="4675" priority="4336" operator="lessThan">
      <formula>$C$4</formula>
    </cfRule>
  </conditionalFormatting>
  <conditionalFormatting sqref="BN18">
    <cfRule type="cellIs" dxfId="4674" priority="4435" operator="lessThan">
      <formula>$C$4</formula>
    </cfRule>
    <cfRule type="cellIs" dxfId="4673" priority="4436" operator="lessThan">
      <formula>$C$4</formula>
    </cfRule>
  </conditionalFormatting>
  <conditionalFormatting sqref="BO18">
    <cfRule type="cellIs" dxfId="4672" priority="4535" operator="lessThan">
      <formula>$C$4</formula>
    </cfRule>
    <cfRule type="cellIs" dxfId="4671" priority="4536" operator="lessThan">
      <formula>$C$4</formula>
    </cfRule>
  </conditionalFormatting>
  <conditionalFormatting sqref="BP18">
    <cfRule type="cellIs" dxfId="4670" priority="4635" operator="lessThan">
      <formula>$C$4</formula>
    </cfRule>
    <cfRule type="cellIs" dxfId="4669" priority="4636" operator="lessThan">
      <formula>$C$4</formula>
    </cfRule>
  </conditionalFormatting>
  <conditionalFormatting sqref="BQ18">
    <cfRule type="cellIs" dxfId="4668" priority="4735" operator="lessThan">
      <formula>$C$4</formula>
    </cfRule>
    <cfRule type="cellIs" dxfId="4667" priority="4736" operator="lessThan">
      <formula>$C$4</formula>
    </cfRule>
  </conditionalFormatting>
  <conditionalFormatting sqref="BR18">
    <cfRule type="cellIs" dxfId="4666" priority="1558" operator="lessThan">
      <formula>$C$4</formula>
    </cfRule>
  </conditionalFormatting>
  <conditionalFormatting sqref="BS18">
    <cfRule type="cellIs" dxfId="4665" priority="1608" operator="lessThan">
      <formula>$C$4</formula>
    </cfRule>
  </conditionalFormatting>
  <conditionalFormatting sqref="BT18">
    <cfRule type="cellIs" dxfId="4664" priority="1658" operator="lessThan">
      <formula>$C$4</formula>
    </cfRule>
  </conditionalFormatting>
  <conditionalFormatting sqref="BU18">
    <cfRule type="cellIs" dxfId="4663" priority="1708" operator="lessThan">
      <formula>$C$4</formula>
    </cfRule>
  </conditionalFormatting>
  <conditionalFormatting sqref="BV18">
    <cfRule type="cellIs" dxfId="4662" priority="1758" operator="lessThan">
      <formula>$C$4</formula>
    </cfRule>
  </conditionalFormatting>
  <conditionalFormatting sqref="BW18">
    <cfRule type="cellIs" dxfId="4661" priority="1808" operator="lessThan">
      <formula>$C$4</formula>
    </cfRule>
  </conditionalFormatting>
  <conditionalFormatting sqref="BX18">
    <cfRule type="cellIs" dxfId="4660" priority="1858" operator="lessThan">
      <formula>$C$4</formula>
    </cfRule>
  </conditionalFormatting>
  <conditionalFormatting sqref="BY18">
    <cfRule type="cellIs" dxfId="4659" priority="1908" operator="lessThan">
      <formula>$C$4</formula>
    </cfRule>
  </conditionalFormatting>
  <conditionalFormatting sqref="BZ18">
    <cfRule type="cellIs" dxfId="4658" priority="1958" operator="lessThan">
      <formula>$C$4</formula>
    </cfRule>
  </conditionalFormatting>
  <conditionalFormatting sqref="CA18">
    <cfRule type="cellIs" dxfId="4657" priority="2008" operator="lessThan">
      <formula>$C$4</formula>
    </cfRule>
  </conditionalFormatting>
  <conditionalFormatting sqref="CB18">
    <cfRule type="cellIs" dxfId="4656" priority="2058" operator="lessThan">
      <formula>$C$4</formula>
    </cfRule>
  </conditionalFormatting>
  <conditionalFormatting sqref="CC18">
    <cfRule type="cellIs" dxfId="4655" priority="2108" operator="lessThan">
      <formula>$C$4</formula>
    </cfRule>
  </conditionalFormatting>
  <conditionalFormatting sqref="CD18">
    <cfRule type="cellIs" dxfId="4654" priority="2158" operator="lessThan">
      <formula>$C$4</formula>
    </cfRule>
  </conditionalFormatting>
  <conditionalFormatting sqref="CE18">
    <cfRule type="cellIs" dxfId="4653" priority="2208" operator="lessThan">
      <formula>$C$4</formula>
    </cfRule>
  </conditionalFormatting>
  <conditionalFormatting sqref="CF18">
    <cfRule type="cellIs" dxfId="4652" priority="2258" operator="lessThan">
      <formula>$C$4</formula>
    </cfRule>
  </conditionalFormatting>
  <conditionalFormatting sqref="CG18">
    <cfRule type="cellIs" dxfId="4651" priority="2308" operator="lessThan">
      <formula>$C$4</formula>
    </cfRule>
  </conditionalFormatting>
  <conditionalFormatting sqref="CH18">
    <cfRule type="cellIs" dxfId="4650" priority="5035" operator="lessThan">
      <formula>$C$4</formula>
    </cfRule>
    <cfRule type="cellIs" dxfId="4649" priority="5036" operator="lessThan">
      <formula>$C$4</formula>
    </cfRule>
  </conditionalFormatting>
  <conditionalFormatting sqref="CI18">
    <cfRule type="cellIs" dxfId="4648" priority="5135" operator="lessThan">
      <formula>$C$4</formula>
    </cfRule>
    <cfRule type="cellIs" dxfId="4647" priority="5136" operator="lessThan">
      <formula>$C$4</formula>
    </cfRule>
  </conditionalFormatting>
  <conditionalFormatting sqref="CJ18">
    <cfRule type="cellIs" dxfId="4646" priority="5235" operator="lessThan">
      <formula>$C$4</formula>
    </cfRule>
    <cfRule type="cellIs" dxfId="4645" priority="5236" operator="lessThan">
      <formula>$C$4</formula>
    </cfRule>
  </conditionalFormatting>
  <conditionalFormatting sqref="CK18">
    <cfRule type="cellIs" dxfId="4644" priority="5335" operator="lessThan">
      <formula>$C$4</formula>
    </cfRule>
    <cfRule type="cellIs" dxfId="4643" priority="5336" operator="lessThan">
      <formula>$C$4</formula>
    </cfRule>
  </conditionalFormatting>
  <conditionalFormatting sqref="CL18">
    <cfRule type="cellIs" dxfId="4642" priority="5435" operator="lessThan">
      <formula>$C$4</formula>
    </cfRule>
    <cfRule type="cellIs" dxfId="4641" priority="5436" operator="lessThan">
      <formula>$C$4</formula>
    </cfRule>
  </conditionalFormatting>
  <conditionalFormatting sqref="CM18">
    <cfRule type="cellIs" dxfId="4640" priority="2358" operator="lessThan">
      <formula>$C$4</formula>
    </cfRule>
  </conditionalFormatting>
  <conditionalFormatting sqref="CN18">
    <cfRule type="cellIs" dxfId="4639" priority="2408" operator="lessThan">
      <formula>$C$4</formula>
    </cfRule>
  </conditionalFormatting>
  <conditionalFormatting sqref="CO18">
    <cfRule type="cellIs" dxfId="4638" priority="2458" operator="lessThan">
      <formula>$C$4</formula>
    </cfRule>
  </conditionalFormatting>
  <conditionalFormatting sqref="CP18">
    <cfRule type="cellIs" dxfId="4637" priority="4835" operator="lessThan">
      <formula>$C$4</formula>
    </cfRule>
    <cfRule type="cellIs" dxfId="4636" priority="4836" operator="lessThan">
      <formula>$C$4</formula>
    </cfRule>
  </conditionalFormatting>
  <conditionalFormatting sqref="CR18">
    <cfRule type="cellIs" dxfId="4635" priority="2715" operator="lessThan">
      <formula>$C$4</formula>
    </cfRule>
    <cfRule type="cellIs" dxfId="4634" priority="2716" operator="lessThan">
      <formula>$C$4</formula>
    </cfRule>
  </conditionalFormatting>
  <conditionalFormatting sqref="CS18">
    <cfRule type="cellIs" dxfId="4633" priority="4935" operator="lessThan">
      <formula>$C$4</formula>
    </cfRule>
    <cfRule type="cellIs" dxfId="4632" priority="4936" operator="lessThan">
      <formula>$C$4</formula>
    </cfRule>
  </conditionalFormatting>
  <conditionalFormatting sqref="CW18">
    <cfRule type="cellIs" dxfId="4631" priority="2809" operator="lessThan">
      <formula>1</formula>
    </cfRule>
  </conditionalFormatting>
  <conditionalFormatting sqref="O19">
    <cfRule type="cellIs" dxfId="4630" priority="9" operator="lessThan">
      <formula>$C$4</formula>
    </cfRule>
  </conditionalFormatting>
  <conditionalFormatting sqref="P19">
    <cfRule type="cellIs" dxfId="4629" priority="59" operator="lessThan">
      <formula>$C$4</formula>
    </cfRule>
  </conditionalFormatting>
  <conditionalFormatting sqref="Q19">
    <cfRule type="cellIs" dxfId="4628" priority="109" operator="lessThan">
      <formula>$C$4</formula>
    </cfRule>
  </conditionalFormatting>
  <conditionalFormatting sqref="R19">
    <cfRule type="cellIs" dxfId="4627" priority="2509" operator="lessThan">
      <formula>$C$4</formula>
    </cfRule>
  </conditionalFormatting>
  <conditionalFormatting sqref="S19">
    <cfRule type="cellIs" dxfId="4626" priority="2559" operator="lessThan">
      <formula>$C$4</formula>
    </cfRule>
  </conditionalFormatting>
  <conditionalFormatting sqref="T19">
    <cfRule type="cellIs" dxfId="4625" priority="159" operator="lessThan">
      <formula>$C$4</formula>
    </cfRule>
  </conditionalFormatting>
  <conditionalFormatting sqref="U19">
    <cfRule type="cellIs" dxfId="4624" priority="2609" operator="lessThan">
      <formula>$C$4</formula>
    </cfRule>
  </conditionalFormatting>
  <conditionalFormatting sqref="V19">
    <cfRule type="cellIs" dxfId="4623" priority="2659" operator="lessThan">
      <formula>$C$4</formula>
    </cfRule>
  </conditionalFormatting>
  <conditionalFormatting sqref="W19">
    <cfRule type="cellIs" dxfId="4622" priority="209" operator="lessThan">
      <formula>$C$4</formula>
    </cfRule>
  </conditionalFormatting>
  <conditionalFormatting sqref="X19">
    <cfRule type="cellIs" dxfId="4621" priority="259" operator="lessThan">
      <formula>$C$4</formula>
    </cfRule>
  </conditionalFormatting>
  <conditionalFormatting sqref="Y19">
    <cfRule type="cellIs" dxfId="4620" priority="309" operator="lessThan">
      <formula>$C$4</formula>
    </cfRule>
  </conditionalFormatting>
  <conditionalFormatting sqref="Z19">
    <cfRule type="cellIs" dxfId="4619" priority="359" operator="lessThan">
      <formula>$C$4</formula>
    </cfRule>
  </conditionalFormatting>
  <conditionalFormatting sqref="AA19">
    <cfRule type="cellIs" dxfId="4618" priority="409" operator="lessThan">
      <formula>$C$4</formula>
    </cfRule>
  </conditionalFormatting>
  <conditionalFormatting sqref="AB19">
    <cfRule type="cellIs" dxfId="4617" priority="459" operator="lessThan">
      <formula>$C$4</formula>
    </cfRule>
  </conditionalFormatting>
  <conditionalFormatting sqref="AC19">
    <cfRule type="cellIs" dxfId="4616" priority="509" operator="lessThan">
      <formula>$C$4</formula>
    </cfRule>
  </conditionalFormatting>
  <conditionalFormatting sqref="AD19">
    <cfRule type="cellIs" dxfId="4615" priority="559" operator="lessThan">
      <formula>$C$4</formula>
    </cfRule>
  </conditionalFormatting>
  <conditionalFormatting sqref="AE19">
    <cfRule type="cellIs" dxfId="4614" priority="609" operator="lessThan">
      <formula>$C$4</formula>
    </cfRule>
  </conditionalFormatting>
  <conditionalFormatting sqref="AF19">
    <cfRule type="cellIs" dxfId="4613" priority="659" operator="lessThan">
      <formula>$C$4</formula>
    </cfRule>
  </conditionalFormatting>
  <conditionalFormatting sqref="AG19">
    <cfRule type="cellIs" dxfId="4612" priority="709" operator="lessThan">
      <formula>$C$4</formula>
    </cfRule>
  </conditionalFormatting>
  <conditionalFormatting sqref="AH19">
    <cfRule type="cellIs" dxfId="4611" priority="759" operator="lessThan">
      <formula>$C$4</formula>
    </cfRule>
  </conditionalFormatting>
  <conditionalFormatting sqref="AI19">
    <cfRule type="cellIs" dxfId="4610" priority="809" operator="lessThan">
      <formula>$C$4</formula>
    </cfRule>
  </conditionalFormatting>
  <conditionalFormatting sqref="AJ19">
    <cfRule type="cellIs" dxfId="4609" priority="859" operator="lessThan">
      <formula>$C$4</formula>
    </cfRule>
  </conditionalFormatting>
  <conditionalFormatting sqref="AK19">
    <cfRule type="cellIs" dxfId="4608" priority="909" operator="lessThan">
      <formula>$C$4</formula>
    </cfRule>
  </conditionalFormatting>
  <conditionalFormatting sqref="AL19">
    <cfRule type="cellIs" dxfId="4607" priority="959" operator="lessThan">
      <formula>$C$4</formula>
    </cfRule>
  </conditionalFormatting>
  <conditionalFormatting sqref="AM19">
    <cfRule type="cellIs" dxfId="4606" priority="1009" operator="lessThan">
      <formula>$C$4</formula>
    </cfRule>
  </conditionalFormatting>
  <conditionalFormatting sqref="AN19">
    <cfRule type="cellIs" dxfId="4605" priority="1059" operator="lessThan">
      <formula>$C$4</formula>
    </cfRule>
  </conditionalFormatting>
  <conditionalFormatting sqref="AO19">
    <cfRule type="cellIs" dxfId="4604" priority="1109" operator="lessThan">
      <formula>$C$4</formula>
    </cfRule>
  </conditionalFormatting>
  <conditionalFormatting sqref="AP19">
    <cfRule type="cellIs" dxfId="4603" priority="1159" operator="lessThan">
      <formula>$C$4</formula>
    </cfRule>
  </conditionalFormatting>
  <conditionalFormatting sqref="AQ19">
    <cfRule type="cellIs" dxfId="4602" priority="1209" operator="lessThan">
      <formula>$C$4</formula>
    </cfRule>
  </conditionalFormatting>
  <conditionalFormatting sqref="AR19">
    <cfRule type="cellIs" dxfId="4601" priority="1259" operator="lessThan">
      <formula>$C$4</formula>
    </cfRule>
  </conditionalFormatting>
  <conditionalFormatting sqref="AS19">
    <cfRule type="cellIs" dxfId="4600" priority="1309" operator="lessThan">
      <formula>$C$4</formula>
    </cfRule>
  </conditionalFormatting>
  <conditionalFormatting sqref="AT19">
    <cfRule type="cellIs" dxfId="4599" priority="1359" operator="lessThan">
      <formula>$C$4</formula>
    </cfRule>
  </conditionalFormatting>
  <conditionalFormatting sqref="AU19">
    <cfRule type="cellIs" dxfId="4598" priority="1409" operator="lessThan">
      <formula>$C$4</formula>
    </cfRule>
  </conditionalFormatting>
  <conditionalFormatting sqref="AV19">
    <cfRule type="cellIs" dxfId="4597" priority="1459" operator="lessThan">
      <formula>$C$4</formula>
    </cfRule>
  </conditionalFormatting>
  <conditionalFormatting sqref="AW19">
    <cfRule type="cellIs" dxfId="4596" priority="1509" operator="lessThan">
      <formula>$C$4</formula>
    </cfRule>
  </conditionalFormatting>
  <conditionalFormatting sqref="AX19">
    <cfRule type="cellIs" dxfId="4595" priority="2837" operator="lessThan">
      <formula>$C$4</formula>
    </cfRule>
    <cfRule type="cellIs" dxfId="4594" priority="2838" operator="lessThan">
      <formula>$C$4</formula>
    </cfRule>
  </conditionalFormatting>
  <conditionalFormatting sqref="AY19">
    <cfRule type="cellIs" dxfId="4593" priority="2937" operator="lessThan">
      <formula>$C$4</formula>
    </cfRule>
    <cfRule type="cellIs" dxfId="4592" priority="2938" operator="lessThan">
      <formula>$C$4</formula>
    </cfRule>
  </conditionalFormatting>
  <conditionalFormatting sqref="AZ19">
    <cfRule type="cellIs" dxfId="4591" priority="3037" operator="lessThan">
      <formula>$C$4</formula>
    </cfRule>
    <cfRule type="cellIs" dxfId="4590" priority="3038" operator="lessThan">
      <formula>$C$4</formula>
    </cfRule>
  </conditionalFormatting>
  <conditionalFormatting sqref="BA19">
    <cfRule type="cellIs" dxfId="4589" priority="3137" operator="lessThan">
      <formula>$C$4</formula>
    </cfRule>
    <cfRule type="cellIs" dxfId="4588" priority="3138" operator="lessThan">
      <formula>$C$4</formula>
    </cfRule>
  </conditionalFormatting>
  <conditionalFormatting sqref="BB19">
    <cfRule type="cellIs" dxfId="4587" priority="3237" operator="lessThan">
      <formula>$C$4</formula>
    </cfRule>
    <cfRule type="cellIs" dxfId="4586" priority="3238" operator="lessThan">
      <formula>$C$4</formula>
    </cfRule>
  </conditionalFormatting>
  <conditionalFormatting sqref="BC19">
    <cfRule type="cellIs" dxfId="4585" priority="3337" operator="lessThan">
      <formula>$C$4</formula>
    </cfRule>
    <cfRule type="cellIs" dxfId="4584" priority="3338" operator="lessThan">
      <formula>$C$4</formula>
    </cfRule>
  </conditionalFormatting>
  <conditionalFormatting sqref="BD19">
    <cfRule type="cellIs" dxfId="4583" priority="3437" operator="lessThan">
      <formula>$C$4</formula>
    </cfRule>
    <cfRule type="cellIs" dxfId="4582" priority="3438" operator="lessThan">
      <formula>$C$4</formula>
    </cfRule>
  </conditionalFormatting>
  <conditionalFormatting sqref="BE19">
    <cfRule type="cellIs" dxfId="4581" priority="3537" operator="lessThan">
      <formula>$C$4</formula>
    </cfRule>
    <cfRule type="cellIs" dxfId="4580" priority="3538" operator="lessThan">
      <formula>$C$4</formula>
    </cfRule>
  </conditionalFormatting>
  <conditionalFormatting sqref="BF19">
    <cfRule type="cellIs" dxfId="4579" priority="3637" operator="lessThan">
      <formula>$C$4</formula>
    </cfRule>
    <cfRule type="cellIs" dxfId="4578" priority="3638" operator="lessThan">
      <formula>$C$4</formula>
    </cfRule>
  </conditionalFormatting>
  <conditionalFormatting sqref="BG19">
    <cfRule type="cellIs" dxfId="4577" priority="3737" operator="lessThan">
      <formula>$C$4</formula>
    </cfRule>
    <cfRule type="cellIs" dxfId="4576" priority="3738" operator="lessThan">
      <formula>$C$4</formula>
    </cfRule>
  </conditionalFormatting>
  <conditionalFormatting sqref="BH19">
    <cfRule type="cellIs" dxfId="4575" priority="3837" operator="lessThan">
      <formula>$C$4</formula>
    </cfRule>
    <cfRule type="cellIs" dxfId="4574" priority="3838" operator="lessThan">
      <formula>$C$4</formula>
    </cfRule>
  </conditionalFormatting>
  <conditionalFormatting sqref="BI19">
    <cfRule type="cellIs" dxfId="4573" priority="3937" operator="lessThan">
      <formula>$C$4</formula>
    </cfRule>
    <cfRule type="cellIs" dxfId="4572" priority="3938" operator="lessThan">
      <formula>$C$4</formula>
    </cfRule>
  </conditionalFormatting>
  <conditionalFormatting sqref="BJ19">
    <cfRule type="cellIs" dxfId="4571" priority="4037" operator="lessThan">
      <formula>$C$4</formula>
    </cfRule>
    <cfRule type="cellIs" dxfId="4570" priority="4038" operator="lessThan">
      <formula>$C$4</formula>
    </cfRule>
  </conditionalFormatting>
  <conditionalFormatting sqref="BK19">
    <cfRule type="cellIs" dxfId="4569" priority="4137" operator="lessThan">
      <formula>$C$4</formula>
    </cfRule>
    <cfRule type="cellIs" dxfId="4568" priority="4138" operator="lessThan">
      <formula>$C$4</formula>
    </cfRule>
  </conditionalFormatting>
  <conditionalFormatting sqref="BL19">
    <cfRule type="cellIs" dxfId="4567" priority="4237" operator="lessThan">
      <formula>$C$4</formula>
    </cfRule>
    <cfRule type="cellIs" dxfId="4566" priority="4238" operator="lessThan">
      <formula>$C$4</formula>
    </cfRule>
  </conditionalFormatting>
  <conditionalFormatting sqref="BM19">
    <cfRule type="cellIs" dxfId="4565" priority="4337" operator="lessThan">
      <formula>$C$4</formula>
    </cfRule>
    <cfRule type="cellIs" dxfId="4564" priority="4338" operator="lessThan">
      <formula>$C$4</formula>
    </cfRule>
  </conditionalFormatting>
  <conditionalFormatting sqref="BN19">
    <cfRule type="cellIs" dxfId="4563" priority="4437" operator="lessThan">
      <formula>$C$4</formula>
    </cfRule>
    <cfRule type="cellIs" dxfId="4562" priority="4438" operator="lessThan">
      <formula>$C$4</formula>
    </cfRule>
  </conditionalFormatting>
  <conditionalFormatting sqref="BO19">
    <cfRule type="cellIs" dxfId="4561" priority="4537" operator="lessThan">
      <formula>$C$4</formula>
    </cfRule>
    <cfRule type="cellIs" dxfId="4560" priority="4538" operator="lessThan">
      <formula>$C$4</formula>
    </cfRule>
  </conditionalFormatting>
  <conditionalFormatting sqref="BP19">
    <cfRule type="cellIs" dxfId="4559" priority="4637" operator="lessThan">
      <formula>$C$4</formula>
    </cfRule>
    <cfRule type="cellIs" dxfId="4558" priority="4638" operator="lessThan">
      <formula>$C$4</formula>
    </cfRule>
  </conditionalFormatting>
  <conditionalFormatting sqref="BQ19">
    <cfRule type="cellIs" dxfId="4557" priority="4737" operator="lessThan">
      <formula>$C$4</formula>
    </cfRule>
    <cfRule type="cellIs" dxfId="4556" priority="4738" operator="lessThan">
      <formula>$C$4</formula>
    </cfRule>
  </conditionalFormatting>
  <conditionalFormatting sqref="BR19">
    <cfRule type="cellIs" dxfId="4555" priority="1559" operator="lessThan">
      <formula>$C$4</formula>
    </cfRule>
  </conditionalFormatting>
  <conditionalFormatting sqref="BS19">
    <cfRule type="cellIs" dxfId="4554" priority="1609" operator="lessThan">
      <formula>$C$4</formula>
    </cfRule>
  </conditionalFormatting>
  <conditionalFormatting sqref="BT19">
    <cfRule type="cellIs" dxfId="4553" priority="1659" operator="lessThan">
      <formula>$C$4</formula>
    </cfRule>
  </conditionalFormatting>
  <conditionalFormatting sqref="BU19">
    <cfRule type="cellIs" dxfId="4552" priority="1709" operator="lessThan">
      <formula>$C$4</formula>
    </cfRule>
  </conditionalFormatting>
  <conditionalFormatting sqref="BV19">
    <cfRule type="cellIs" dxfId="4551" priority="1759" operator="lessThan">
      <formula>$C$4</formula>
    </cfRule>
  </conditionalFormatting>
  <conditionalFormatting sqref="BW19">
    <cfRule type="cellIs" dxfId="4550" priority="1809" operator="lessThan">
      <formula>$C$4</formula>
    </cfRule>
  </conditionalFormatting>
  <conditionalFormatting sqref="BX19">
    <cfRule type="cellIs" dxfId="4549" priority="1859" operator="lessThan">
      <formula>$C$4</formula>
    </cfRule>
  </conditionalFormatting>
  <conditionalFormatting sqref="BY19">
    <cfRule type="cellIs" dxfId="4548" priority="1909" operator="lessThan">
      <formula>$C$4</formula>
    </cfRule>
  </conditionalFormatting>
  <conditionalFormatting sqref="BZ19">
    <cfRule type="cellIs" dxfId="4547" priority="1959" operator="lessThan">
      <formula>$C$4</formula>
    </cfRule>
  </conditionalFormatting>
  <conditionalFormatting sqref="CA19">
    <cfRule type="cellIs" dxfId="4546" priority="2009" operator="lessThan">
      <formula>$C$4</formula>
    </cfRule>
  </conditionalFormatting>
  <conditionalFormatting sqref="CB19">
    <cfRule type="cellIs" dxfId="4545" priority="2059" operator="lessThan">
      <formula>$C$4</formula>
    </cfRule>
  </conditionalFormatting>
  <conditionalFormatting sqref="CC19">
    <cfRule type="cellIs" dxfId="4544" priority="2109" operator="lessThan">
      <formula>$C$4</formula>
    </cfRule>
  </conditionalFormatting>
  <conditionalFormatting sqref="CD19">
    <cfRule type="cellIs" dxfId="4543" priority="2159" operator="lessThan">
      <formula>$C$4</formula>
    </cfRule>
  </conditionalFormatting>
  <conditionalFormatting sqref="CE19">
    <cfRule type="cellIs" dxfId="4542" priority="2209" operator="lessThan">
      <formula>$C$4</formula>
    </cfRule>
  </conditionalFormatting>
  <conditionalFormatting sqref="CF19">
    <cfRule type="cellIs" dxfId="4541" priority="2259" operator="lessThan">
      <formula>$C$4</formula>
    </cfRule>
  </conditionalFormatting>
  <conditionalFormatting sqref="CG19">
    <cfRule type="cellIs" dxfId="4540" priority="2309" operator="lessThan">
      <formula>$C$4</formula>
    </cfRule>
  </conditionalFormatting>
  <conditionalFormatting sqref="CH19">
    <cfRule type="cellIs" dxfId="4539" priority="5037" operator="lessThan">
      <formula>$C$4</formula>
    </cfRule>
    <cfRule type="cellIs" dxfId="4538" priority="5038" operator="lessThan">
      <formula>$C$4</formula>
    </cfRule>
  </conditionalFormatting>
  <conditionalFormatting sqref="CI19">
    <cfRule type="cellIs" dxfId="4537" priority="5137" operator="lessThan">
      <formula>$C$4</formula>
    </cfRule>
    <cfRule type="cellIs" dxfId="4536" priority="5138" operator="lessThan">
      <formula>$C$4</formula>
    </cfRule>
  </conditionalFormatting>
  <conditionalFormatting sqref="CJ19">
    <cfRule type="cellIs" dxfId="4535" priority="5237" operator="lessThan">
      <formula>$C$4</formula>
    </cfRule>
    <cfRule type="cellIs" dxfId="4534" priority="5238" operator="lessThan">
      <formula>$C$4</formula>
    </cfRule>
  </conditionalFormatting>
  <conditionalFormatting sqref="CK19">
    <cfRule type="cellIs" dxfId="4533" priority="5337" operator="lessThan">
      <formula>$C$4</formula>
    </cfRule>
    <cfRule type="cellIs" dxfId="4532" priority="5338" operator="lessThan">
      <formula>$C$4</formula>
    </cfRule>
  </conditionalFormatting>
  <conditionalFormatting sqref="CL19">
    <cfRule type="cellIs" dxfId="4531" priority="5437" operator="lessThan">
      <formula>$C$4</formula>
    </cfRule>
    <cfRule type="cellIs" dxfId="4530" priority="5438" operator="lessThan">
      <formula>$C$4</formula>
    </cfRule>
  </conditionalFormatting>
  <conditionalFormatting sqref="CM19">
    <cfRule type="cellIs" dxfId="4529" priority="2359" operator="lessThan">
      <formula>$C$4</formula>
    </cfRule>
  </conditionalFormatting>
  <conditionalFormatting sqref="CN19">
    <cfRule type="cellIs" dxfId="4528" priority="2409" operator="lessThan">
      <formula>$C$4</formula>
    </cfRule>
  </conditionalFormatting>
  <conditionalFormatting sqref="CO19">
    <cfRule type="cellIs" dxfId="4527" priority="2459" operator="lessThan">
      <formula>$C$4</formula>
    </cfRule>
  </conditionalFormatting>
  <conditionalFormatting sqref="CP19">
    <cfRule type="cellIs" dxfId="4526" priority="4837" operator="lessThan">
      <formula>$C$4</formula>
    </cfRule>
    <cfRule type="cellIs" dxfId="4525" priority="4838" operator="lessThan">
      <formula>$C$4</formula>
    </cfRule>
  </conditionalFormatting>
  <conditionalFormatting sqref="CR19">
    <cfRule type="cellIs" dxfId="4524" priority="2717" operator="lessThan">
      <formula>$C$4</formula>
    </cfRule>
    <cfRule type="cellIs" dxfId="4523" priority="2718" operator="lessThan">
      <formula>$C$4</formula>
    </cfRule>
  </conditionalFormatting>
  <conditionalFormatting sqref="CS19">
    <cfRule type="cellIs" dxfId="4522" priority="4937" operator="lessThan">
      <formula>$C$4</formula>
    </cfRule>
    <cfRule type="cellIs" dxfId="4521" priority="4938" operator="lessThan">
      <formula>$C$4</formula>
    </cfRule>
  </conditionalFormatting>
  <conditionalFormatting sqref="CW19">
    <cfRule type="cellIs" dxfId="4520" priority="2810" operator="lessThan">
      <formula>1</formula>
    </cfRule>
  </conditionalFormatting>
  <conditionalFormatting sqref="O20">
    <cfRule type="cellIs" dxfId="4519" priority="10" operator="lessThan">
      <formula>$C$4</formula>
    </cfRule>
  </conditionalFormatting>
  <conditionalFormatting sqref="P20">
    <cfRule type="cellIs" dxfId="4518" priority="60" operator="lessThan">
      <formula>$C$4</formula>
    </cfRule>
  </conditionalFormatting>
  <conditionalFormatting sqref="Q20">
    <cfRule type="cellIs" dxfId="4517" priority="110" operator="lessThan">
      <formula>$C$4</formula>
    </cfRule>
  </conditionalFormatting>
  <conditionalFormatting sqref="R20">
    <cfRule type="cellIs" dxfId="4516" priority="2510" operator="lessThan">
      <formula>$C$4</formula>
    </cfRule>
  </conditionalFormatting>
  <conditionalFormatting sqref="S20">
    <cfRule type="cellIs" dxfId="4515" priority="2560" operator="lessThan">
      <formula>$C$4</formula>
    </cfRule>
  </conditionalFormatting>
  <conditionalFormatting sqref="T20">
    <cfRule type="cellIs" dxfId="4514" priority="160" operator="lessThan">
      <formula>$C$4</formula>
    </cfRule>
  </conditionalFormatting>
  <conditionalFormatting sqref="U20">
    <cfRule type="cellIs" dxfId="4513" priority="2610" operator="lessThan">
      <formula>$C$4</formula>
    </cfRule>
  </conditionalFormatting>
  <conditionalFormatting sqref="V20">
    <cfRule type="cellIs" dxfId="4512" priority="2660" operator="lessThan">
      <formula>$C$4</formula>
    </cfRule>
  </conditionalFormatting>
  <conditionalFormatting sqref="W20">
    <cfRule type="cellIs" dxfId="4511" priority="210" operator="lessThan">
      <formula>$C$4</formula>
    </cfRule>
  </conditionalFormatting>
  <conditionalFormatting sqref="X20">
    <cfRule type="cellIs" dxfId="4510" priority="260" operator="lessThan">
      <formula>$C$4</formula>
    </cfRule>
  </conditionalFormatting>
  <conditionalFormatting sqref="Y20">
    <cfRule type="cellIs" dxfId="4509" priority="310" operator="lessThan">
      <formula>$C$4</formula>
    </cfRule>
  </conditionalFormatting>
  <conditionalFormatting sqref="Z20">
    <cfRule type="cellIs" dxfId="4508" priority="360" operator="lessThan">
      <formula>$C$4</formula>
    </cfRule>
  </conditionalFormatting>
  <conditionalFormatting sqref="AA20">
    <cfRule type="cellIs" dxfId="4507" priority="410" operator="lessThan">
      <formula>$C$4</formula>
    </cfRule>
  </conditionalFormatting>
  <conditionalFormatting sqref="AB20">
    <cfRule type="cellIs" dxfId="4506" priority="460" operator="lessThan">
      <formula>$C$4</formula>
    </cfRule>
  </conditionalFormatting>
  <conditionalFormatting sqref="AC20">
    <cfRule type="cellIs" dxfId="4505" priority="510" operator="lessThan">
      <formula>$C$4</formula>
    </cfRule>
  </conditionalFormatting>
  <conditionalFormatting sqref="AD20">
    <cfRule type="cellIs" dxfId="4504" priority="560" operator="lessThan">
      <formula>$C$4</formula>
    </cfRule>
  </conditionalFormatting>
  <conditionalFormatting sqref="AE20">
    <cfRule type="cellIs" dxfId="4503" priority="610" operator="lessThan">
      <formula>$C$4</formula>
    </cfRule>
  </conditionalFormatting>
  <conditionalFormatting sqref="AF20">
    <cfRule type="cellIs" dxfId="4502" priority="660" operator="lessThan">
      <formula>$C$4</formula>
    </cfRule>
  </conditionalFormatting>
  <conditionalFormatting sqref="AG20">
    <cfRule type="cellIs" dxfId="4501" priority="710" operator="lessThan">
      <formula>$C$4</formula>
    </cfRule>
  </conditionalFormatting>
  <conditionalFormatting sqref="AH20">
    <cfRule type="cellIs" dxfId="4500" priority="760" operator="lessThan">
      <formula>$C$4</formula>
    </cfRule>
  </conditionalFormatting>
  <conditionalFormatting sqref="AI20">
    <cfRule type="cellIs" dxfId="4499" priority="810" operator="lessThan">
      <formula>$C$4</formula>
    </cfRule>
  </conditionalFormatting>
  <conditionalFormatting sqref="AJ20">
    <cfRule type="cellIs" dxfId="4498" priority="860" operator="lessThan">
      <formula>$C$4</formula>
    </cfRule>
  </conditionalFormatting>
  <conditionalFormatting sqref="AK20">
    <cfRule type="cellIs" dxfId="4497" priority="910" operator="lessThan">
      <formula>$C$4</formula>
    </cfRule>
  </conditionalFormatting>
  <conditionalFormatting sqref="AL20">
    <cfRule type="cellIs" dxfId="4496" priority="960" operator="lessThan">
      <formula>$C$4</formula>
    </cfRule>
  </conditionalFormatting>
  <conditionalFormatting sqref="AM20">
    <cfRule type="cellIs" dxfId="4495" priority="1010" operator="lessThan">
      <formula>$C$4</formula>
    </cfRule>
  </conditionalFormatting>
  <conditionalFormatting sqref="AN20">
    <cfRule type="cellIs" dxfId="4494" priority="1060" operator="lessThan">
      <formula>$C$4</formula>
    </cfRule>
  </conditionalFormatting>
  <conditionalFormatting sqref="AO20">
    <cfRule type="cellIs" dxfId="4493" priority="1110" operator="lessThan">
      <formula>$C$4</formula>
    </cfRule>
  </conditionalFormatting>
  <conditionalFormatting sqref="AP20">
    <cfRule type="cellIs" dxfId="4492" priority="1160" operator="lessThan">
      <formula>$C$4</formula>
    </cfRule>
  </conditionalFormatting>
  <conditionalFormatting sqref="AQ20">
    <cfRule type="cellIs" dxfId="4491" priority="1210" operator="lessThan">
      <formula>$C$4</formula>
    </cfRule>
  </conditionalFormatting>
  <conditionalFormatting sqref="AR20">
    <cfRule type="cellIs" dxfId="4490" priority="1260" operator="lessThan">
      <formula>$C$4</formula>
    </cfRule>
  </conditionalFormatting>
  <conditionalFormatting sqref="AS20">
    <cfRule type="cellIs" dxfId="4489" priority="1310" operator="lessThan">
      <formula>$C$4</formula>
    </cfRule>
  </conditionalFormatting>
  <conditionalFormatting sqref="AT20">
    <cfRule type="cellIs" dxfId="4488" priority="1360" operator="lessThan">
      <formula>$C$4</formula>
    </cfRule>
  </conditionalFormatting>
  <conditionalFormatting sqref="AU20">
    <cfRule type="cellIs" dxfId="4487" priority="1410" operator="lessThan">
      <formula>$C$4</formula>
    </cfRule>
  </conditionalFormatting>
  <conditionalFormatting sqref="AV20">
    <cfRule type="cellIs" dxfId="4486" priority="1460" operator="lessThan">
      <formula>$C$4</formula>
    </cfRule>
  </conditionalFormatting>
  <conditionalFormatting sqref="AW20">
    <cfRule type="cellIs" dxfId="4485" priority="1510" operator="lessThan">
      <formula>$C$4</formula>
    </cfRule>
  </conditionalFormatting>
  <conditionalFormatting sqref="AX20">
    <cfRule type="cellIs" dxfId="4484" priority="2839" operator="lessThan">
      <formula>$C$4</formula>
    </cfRule>
    <cfRule type="cellIs" dxfId="4483" priority="2840" operator="lessThan">
      <formula>$C$4</formula>
    </cfRule>
  </conditionalFormatting>
  <conditionalFormatting sqref="AY20">
    <cfRule type="cellIs" dxfId="4482" priority="2939" operator="lessThan">
      <formula>$C$4</formula>
    </cfRule>
    <cfRule type="cellIs" dxfId="4481" priority="2940" operator="lessThan">
      <formula>$C$4</formula>
    </cfRule>
  </conditionalFormatting>
  <conditionalFormatting sqref="AZ20">
    <cfRule type="cellIs" dxfId="4480" priority="3039" operator="lessThan">
      <formula>$C$4</formula>
    </cfRule>
    <cfRule type="cellIs" dxfId="4479" priority="3040" operator="lessThan">
      <formula>$C$4</formula>
    </cfRule>
  </conditionalFormatting>
  <conditionalFormatting sqref="BA20">
    <cfRule type="cellIs" dxfId="4478" priority="3139" operator="lessThan">
      <formula>$C$4</formula>
    </cfRule>
    <cfRule type="cellIs" dxfId="4477" priority="3140" operator="lessThan">
      <formula>$C$4</formula>
    </cfRule>
  </conditionalFormatting>
  <conditionalFormatting sqref="BB20">
    <cfRule type="cellIs" dxfId="4476" priority="3239" operator="lessThan">
      <formula>$C$4</formula>
    </cfRule>
    <cfRule type="cellIs" dxfId="4475" priority="3240" operator="lessThan">
      <formula>$C$4</formula>
    </cfRule>
  </conditionalFormatting>
  <conditionalFormatting sqref="BC20">
    <cfRule type="cellIs" dxfId="4474" priority="3339" operator="lessThan">
      <formula>$C$4</formula>
    </cfRule>
    <cfRule type="cellIs" dxfId="4473" priority="3340" operator="lessThan">
      <formula>$C$4</formula>
    </cfRule>
  </conditionalFormatting>
  <conditionalFormatting sqref="BD20">
    <cfRule type="cellIs" dxfId="4472" priority="3439" operator="lessThan">
      <formula>$C$4</formula>
    </cfRule>
    <cfRule type="cellIs" dxfId="4471" priority="3440" operator="lessThan">
      <formula>$C$4</formula>
    </cfRule>
  </conditionalFormatting>
  <conditionalFormatting sqref="BE20">
    <cfRule type="cellIs" dxfId="4470" priority="3539" operator="lessThan">
      <formula>$C$4</formula>
    </cfRule>
    <cfRule type="cellIs" dxfId="4469" priority="3540" operator="lessThan">
      <formula>$C$4</formula>
    </cfRule>
  </conditionalFormatting>
  <conditionalFormatting sqref="BF20">
    <cfRule type="cellIs" dxfId="4468" priority="3639" operator="lessThan">
      <formula>$C$4</formula>
    </cfRule>
    <cfRule type="cellIs" dxfId="4467" priority="3640" operator="lessThan">
      <formula>$C$4</formula>
    </cfRule>
  </conditionalFormatting>
  <conditionalFormatting sqref="BG20">
    <cfRule type="cellIs" dxfId="4466" priority="3739" operator="lessThan">
      <formula>$C$4</formula>
    </cfRule>
    <cfRule type="cellIs" dxfId="4465" priority="3740" operator="lessThan">
      <formula>$C$4</formula>
    </cfRule>
  </conditionalFormatting>
  <conditionalFormatting sqref="BH20">
    <cfRule type="cellIs" dxfId="4464" priority="3839" operator="lessThan">
      <formula>$C$4</formula>
    </cfRule>
    <cfRule type="cellIs" dxfId="4463" priority="3840" operator="lessThan">
      <formula>$C$4</formula>
    </cfRule>
  </conditionalFormatting>
  <conditionalFormatting sqref="BI20">
    <cfRule type="cellIs" dxfId="4462" priority="3939" operator="lessThan">
      <formula>$C$4</formula>
    </cfRule>
    <cfRule type="cellIs" dxfId="4461" priority="3940" operator="lessThan">
      <formula>$C$4</formula>
    </cfRule>
  </conditionalFormatting>
  <conditionalFormatting sqref="BJ20">
    <cfRule type="cellIs" dxfId="4460" priority="4039" operator="lessThan">
      <formula>$C$4</formula>
    </cfRule>
    <cfRule type="cellIs" dxfId="4459" priority="4040" operator="lessThan">
      <formula>$C$4</formula>
    </cfRule>
  </conditionalFormatting>
  <conditionalFormatting sqref="BK20">
    <cfRule type="cellIs" dxfId="4458" priority="4139" operator="lessThan">
      <formula>$C$4</formula>
    </cfRule>
    <cfRule type="cellIs" dxfId="4457" priority="4140" operator="lessThan">
      <formula>$C$4</formula>
    </cfRule>
  </conditionalFormatting>
  <conditionalFormatting sqref="BL20">
    <cfRule type="cellIs" dxfId="4456" priority="4239" operator="lessThan">
      <formula>$C$4</formula>
    </cfRule>
    <cfRule type="cellIs" dxfId="4455" priority="4240" operator="lessThan">
      <formula>$C$4</formula>
    </cfRule>
  </conditionalFormatting>
  <conditionalFormatting sqref="BM20">
    <cfRule type="cellIs" dxfId="4454" priority="4339" operator="lessThan">
      <formula>$C$4</formula>
    </cfRule>
    <cfRule type="cellIs" dxfId="4453" priority="4340" operator="lessThan">
      <formula>$C$4</formula>
    </cfRule>
  </conditionalFormatting>
  <conditionalFormatting sqref="BN20">
    <cfRule type="cellIs" dxfId="4452" priority="4439" operator="lessThan">
      <formula>$C$4</formula>
    </cfRule>
    <cfRule type="cellIs" dxfId="4451" priority="4440" operator="lessThan">
      <formula>$C$4</formula>
    </cfRule>
  </conditionalFormatting>
  <conditionalFormatting sqref="BO20">
    <cfRule type="cellIs" dxfId="4450" priority="4539" operator="lessThan">
      <formula>$C$4</formula>
    </cfRule>
    <cfRule type="cellIs" dxfId="4449" priority="4540" operator="lessThan">
      <formula>$C$4</formula>
    </cfRule>
  </conditionalFormatting>
  <conditionalFormatting sqref="BP20">
    <cfRule type="cellIs" dxfId="4448" priority="4639" operator="lessThan">
      <formula>$C$4</formula>
    </cfRule>
    <cfRule type="cellIs" dxfId="4447" priority="4640" operator="lessThan">
      <formula>$C$4</formula>
    </cfRule>
  </conditionalFormatting>
  <conditionalFormatting sqref="BQ20">
    <cfRule type="cellIs" dxfId="4446" priority="4739" operator="lessThan">
      <formula>$C$4</formula>
    </cfRule>
    <cfRule type="cellIs" dxfId="4445" priority="4740" operator="lessThan">
      <formula>$C$4</formula>
    </cfRule>
  </conditionalFormatting>
  <conditionalFormatting sqref="BR20">
    <cfRule type="cellIs" dxfId="4444" priority="1560" operator="lessThan">
      <formula>$C$4</formula>
    </cfRule>
  </conditionalFormatting>
  <conditionalFormatting sqref="BS20">
    <cfRule type="cellIs" dxfId="4443" priority="1610" operator="lessThan">
      <formula>$C$4</formula>
    </cfRule>
  </conditionalFormatting>
  <conditionalFormatting sqref="BT20">
    <cfRule type="cellIs" dxfId="4442" priority="1660" operator="lessThan">
      <formula>$C$4</formula>
    </cfRule>
  </conditionalFormatting>
  <conditionalFormatting sqref="BU20">
    <cfRule type="cellIs" dxfId="4441" priority="1710" operator="lessThan">
      <formula>$C$4</formula>
    </cfRule>
  </conditionalFormatting>
  <conditionalFormatting sqref="BV20">
    <cfRule type="cellIs" dxfId="4440" priority="1760" operator="lessThan">
      <formula>$C$4</formula>
    </cfRule>
  </conditionalFormatting>
  <conditionalFormatting sqref="BW20">
    <cfRule type="cellIs" dxfId="4439" priority="1810" operator="lessThan">
      <formula>$C$4</formula>
    </cfRule>
  </conditionalFormatting>
  <conditionalFormatting sqref="BX20">
    <cfRule type="cellIs" dxfId="4438" priority="1860" operator="lessThan">
      <formula>$C$4</formula>
    </cfRule>
  </conditionalFormatting>
  <conditionalFormatting sqref="BY20">
    <cfRule type="cellIs" dxfId="4437" priority="1910" operator="lessThan">
      <formula>$C$4</formula>
    </cfRule>
  </conditionalFormatting>
  <conditionalFormatting sqref="BZ20">
    <cfRule type="cellIs" dxfId="4436" priority="1960" operator="lessThan">
      <formula>$C$4</formula>
    </cfRule>
  </conditionalFormatting>
  <conditionalFormatting sqref="CA20">
    <cfRule type="cellIs" dxfId="4435" priority="2010" operator="lessThan">
      <formula>$C$4</formula>
    </cfRule>
  </conditionalFormatting>
  <conditionalFormatting sqref="CB20">
    <cfRule type="cellIs" dxfId="4434" priority="2060" operator="lessThan">
      <formula>$C$4</formula>
    </cfRule>
  </conditionalFormatting>
  <conditionalFormatting sqref="CC20">
    <cfRule type="cellIs" dxfId="4433" priority="2110" operator="lessThan">
      <formula>$C$4</formula>
    </cfRule>
  </conditionalFormatting>
  <conditionalFormatting sqref="CD20">
    <cfRule type="cellIs" dxfId="4432" priority="2160" operator="lessThan">
      <formula>$C$4</formula>
    </cfRule>
  </conditionalFormatting>
  <conditionalFormatting sqref="CE20">
    <cfRule type="cellIs" dxfId="4431" priority="2210" operator="lessThan">
      <formula>$C$4</formula>
    </cfRule>
  </conditionalFormatting>
  <conditionalFormatting sqref="CF20">
    <cfRule type="cellIs" dxfId="4430" priority="2260" operator="lessThan">
      <formula>$C$4</formula>
    </cfRule>
  </conditionalFormatting>
  <conditionalFormatting sqref="CG20">
    <cfRule type="cellIs" dxfId="4429" priority="2310" operator="lessThan">
      <formula>$C$4</formula>
    </cfRule>
  </conditionalFormatting>
  <conditionalFormatting sqref="CH20">
    <cfRule type="cellIs" dxfId="4428" priority="5039" operator="lessThan">
      <formula>$C$4</formula>
    </cfRule>
    <cfRule type="cellIs" dxfId="4427" priority="5040" operator="lessThan">
      <formula>$C$4</formula>
    </cfRule>
  </conditionalFormatting>
  <conditionalFormatting sqref="CI20">
    <cfRule type="cellIs" dxfId="4426" priority="5139" operator="lessThan">
      <formula>$C$4</formula>
    </cfRule>
    <cfRule type="cellIs" dxfId="4425" priority="5140" operator="lessThan">
      <formula>$C$4</formula>
    </cfRule>
  </conditionalFormatting>
  <conditionalFormatting sqref="CJ20">
    <cfRule type="cellIs" dxfId="4424" priority="5239" operator="lessThan">
      <formula>$C$4</formula>
    </cfRule>
    <cfRule type="cellIs" dxfId="4423" priority="5240" operator="lessThan">
      <formula>$C$4</formula>
    </cfRule>
  </conditionalFormatting>
  <conditionalFormatting sqref="CK20">
    <cfRule type="cellIs" dxfId="4422" priority="5339" operator="lessThan">
      <formula>$C$4</formula>
    </cfRule>
    <cfRule type="cellIs" dxfId="4421" priority="5340" operator="lessThan">
      <formula>$C$4</formula>
    </cfRule>
  </conditionalFormatting>
  <conditionalFormatting sqref="CL20">
    <cfRule type="cellIs" dxfId="4420" priority="5439" operator="lessThan">
      <formula>$C$4</formula>
    </cfRule>
    <cfRule type="cellIs" dxfId="4419" priority="5440" operator="lessThan">
      <formula>$C$4</formula>
    </cfRule>
  </conditionalFormatting>
  <conditionalFormatting sqref="CM20">
    <cfRule type="cellIs" dxfId="4418" priority="2360" operator="lessThan">
      <formula>$C$4</formula>
    </cfRule>
  </conditionalFormatting>
  <conditionalFormatting sqref="CN20">
    <cfRule type="cellIs" dxfId="4417" priority="2410" operator="lessThan">
      <formula>$C$4</formula>
    </cfRule>
  </conditionalFormatting>
  <conditionalFormatting sqref="CO20">
    <cfRule type="cellIs" dxfId="4416" priority="2460" operator="lessThan">
      <formula>$C$4</formula>
    </cfRule>
  </conditionalFormatting>
  <conditionalFormatting sqref="CP20">
    <cfRule type="cellIs" dxfId="4415" priority="4839" operator="lessThan">
      <formula>$C$4</formula>
    </cfRule>
    <cfRule type="cellIs" dxfId="4414" priority="4840" operator="lessThan">
      <formula>$C$4</formula>
    </cfRule>
  </conditionalFormatting>
  <conditionalFormatting sqref="CR20">
    <cfRule type="cellIs" dxfId="4413" priority="2719" operator="lessThan">
      <formula>$C$4</formula>
    </cfRule>
    <cfRule type="cellIs" dxfId="4412" priority="2720" operator="lessThan">
      <formula>$C$4</formula>
    </cfRule>
  </conditionalFormatting>
  <conditionalFormatting sqref="CS20">
    <cfRule type="cellIs" dxfId="4411" priority="4939" operator="lessThan">
      <formula>$C$4</formula>
    </cfRule>
    <cfRule type="cellIs" dxfId="4410" priority="4940" operator="lessThan">
      <formula>$C$4</formula>
    </cfRule>
  </conditionalFormatting>
  <conditionalFormatting sqref="O21">
    <cfRule type="cellIs" dxfId="4409" priority="11" operator="lessThan">
      <formula>$C$4</formula>
    </cfRule>
  </conditionalFormatting>
  <conditionalFormatting sqref="P21">
    <cfRule type="cellIs" dxfId="4408" priority="61" operator="lessThan">
      <formula>$C$4</formula>
    </cfRule>
  </conditionalFormatting>
  <conditionalFormatting sqref="Q21">
    <cfRule type="cellIs" dxfId="4407" priority="111" operator="lessThan">
      <formula>$C$4</formula>
    </cfRule>
  </conditionalFormatting>
  <conditionalFormatting sqref="R21">
    <cfRule type="cellIs" dxfId="4406" priority="2511" operator="lessThan">
      <formula>$C$4</formula>
    </cfRule>
  </conditionalFormatting>
  <conditionalFormatting sqref="S21">
    <cfRule type="cellIs" dxfId="4405" priority="2561" operator="lessThan">
      <formula>$C$4</formula>
    </cfRule>
  </conditionalFormatting>
  <conditionalFormatting sqref="T21">
    <cfRule type="cellIs" dxfId="4404" priority="161" operator="lessThan">
      <formula>$C$4</formula>
    </cfRule>
  </conditionalFormatting>
  <conditionalFormatting sqref="U21">
    <cfRule type="cellIs" dxfId="4403" priority="2611" operator="lessThan">
      <formula>$C$4</formula>
    </cfRule>
  </conditionalFormatting>
  <conditionalFormatting sqref="V21">
    <cfRule type="cellIs" dxfId="4402" priority="2661" operator="lessThan">
      <formula>$C$4</formula>
    </cfRule>
  </conditionalFormatting>
  <conditionalFormatting sqref="W21">
    <cfRule type="cellIs" dxfId="4401" priority="211" operator="lessThan">
      <formula>$C$4</formula>
    </cfRule>
  </conditionalFormatting>
  <conditionalFormatting sqref="X21">
    <cfRule type="cellIs" dxfId="4400" priority="261" operator="lessThan">
      <formula>$C$4</formula>
    </cfRule>
  </conditionalFormatting>
  <conditionalFormatting sqref="Y21">
    <cfRule type="cellIs" dxfId="4399" priority="311" operator="lessThan">
      <formula>$C$4</formula>
    </cfRule>
  </conditionalFormatting>
  <conditionalFormatting sqref="Z21">
    <cfRule type="cellIs" dxfId="4398" priority="361" operator="lessThan">
      <formula>$C$4</formula>
    </cfRule>
  </conditionalFormatting>
  <conditionalFormatting sqref="AA21">
    <cfRule type="cellIs" dxfId="4397" priority="411" operator="lessThan">
      <formula>$C$4</formula>
    </cfRule>
  </conditionalFormatting>
  <conditionalFormatting sqref="AB21">
    <cfRule type="cellIs" dxfId="4396" priority="461" operator="lessThan">
      <formula>$C$4</formula>
    </cfRule>
  </conditionalFormatting>
  <conditionalFormatting sqref="AC21">
    <cfRule type="cellIs" dxfId="4395" priority="511" operator="lessThan">
      <formula>$C$4</formula>
    </cfRule>
  </conditionalFormatting>
  <conditionalFormatting sqref="AD21">
    <cfRule type="cellIs" dxfId="4394" priority="561" operator="lessThan">
      <formula>$C$4</formula>
    </cfRule>
  </conditionalFormatting>
  <conditionalFormatting sqref="AE21">
    <cfRule type="cellIs" dxfId="4393" priority="611" operator="lessThan">
      <formula>$C$4</formula>
    </cfRule>
  </conditionalFormatting>
  <conditionalFormatting sqref="AF21">
    <cfRule type="cellIs" dxfId="4392" priority="661" operator="lessThan">
      <formula>$C$4</formula>
    </cfRule>
  </conditionalFormatting>
  <conditionalFormatting sqref="AG21">
    <cfRule type="cellIs" dxfId="4391" priority="711" operator="lessThan">
      <formula>$C$4</formula>
    </cfRule>
  </conditionalFormatting>
  <conditionalFormatting sqref="AH21">
    <cfRule type="cellIs" dxfId="4390" priority="761" operator="lessThan">
      <formula>$C$4</formula>
    </cfRule>
  </conditionalFormatting>
  <conditionalFormatting sqref="AI21">
    <cfRule type="cellIs" dxfId="4389" priority="811" operator="lessThan">
      <formula>$C$4</formula>
    </cfRule>
  </conditionalFormatting>
  <conditionalFormatting sqref="AJ21">
    <cfRule type="cellIs" dxfId="4388" priority="861" operator="lessThan">
      <formula>$C$4</formula>
    </cfRule>
  </conditionalFormatting>
  <conditionalFormatting sqref="AK21">
    <cfRule type="cellIs" dxfId="4387" priority="911" operator="lessThan">
      <formula>$C$4</formula>
    </cfRule>
  </conditionalFormatting>
  <conditionalFormatting sqref="AL21">
    <cfRule type="cellIs" dxfId="4386" priority="961" operator="lessThan">
      <formula>$C$4</formula>
    </cfRule>
  </conditionalFormatting>
  <conditionalFormatting sqref="AM21">
    <cfRule type="cellIs" dxfId="4385" priority="1011" operator="lessThan">
      <formula>$C$4</formula>
    </cfRule>
  </conditionalFormatting>
  <conditionalFormatting sqref="AN21">
    <cfRule type="cellIs" dxfId="4384" priority="1061" operator="lessThan">
      <formula>$C$4</formula>
    </cfRule>
  </conditionalFormatting>
  <conditionalFormatting sqref="AO21">
    <cfRule type="cellIs" dxfId="4383" priority="1111" operator="lessThan">
      <formula>$C$4</formula>
    </cfRule>
  </conditionalFormatting>
  <conditionalFormatting sqref="AP21">
    <cfRule type="cellIs" dxfId="4382" priority="1161" operator="lessThan">
      <formula>$C$4</formula>
    </cfRule>
  </conditionalFormatting>
  <conditionalFormatting sqref="AQ21">
    <cfRule type="cellIs" dxfId="4381" priority="1211" operator="lessThan">
      <formula>$C$4</formula>
    </cfRule>
  </conditionalFormatting>
  <conditionalFormatting sqref="AR21">
    <cfRule type="cellIs" dxfId="4380" priority="1261" operator="lessThan">
      <formula>$C$4</formula>
    </cfRule>
  </conditionalFormatting>
  <conditionalFormatting sqref="AS21">
    <cfRule type="cellIs" dxfId="4379" priority="1311" operator="lessThan">
      <formula>$C$4</formula>
    </cfRule>
  </conditionalFormatting>
  <conditionalFormatting sqref="AT21">
    <cfRule type="cellIs" dxfId="4378" priority="1361" operator="lessThan">
      <formula>$C$4</formula>
    </cfRule>
  </conditionalFormatting>
  <conditionalFormatting sqref="AU21">
    <cfRule type="cellIs" dxfId="4377" priority="1411" operator="lessThan">
      <formula>$C$4</formula>
    </cfRule>
  </conditionalFormatting>
  <conditionalFormatting sqref="AV21">
    <cfRule type="cellIs" dxfId="4376" priority="1461" operator="lessThan">
      <formula>$C$4</formula>
    </cfRule>
  </conditionalFormatting>
  <conditionalFormatting sqref="AW21">
    <cfRule type="cellIs" dxfId="4375" priority="1511" operator="lessThan">
      <formula>$C$4</formula>
    </cfRule>
  </conditionalFormatting>
  <conditionalFormatting sqref="AX21">
    <cfRule type="cellIs" dxfId="4374" priority="2841" operator="lessThan">
      <formula>$C$4</formula>
    </cfRule>
    <cfRule type="cellIs" dxfId="4373" priority="2842" operator="lessThan">
      <formula>$C$4</formula>
    </cfRule>
  </conditionalFormatting>
  <conditionalFormatting sqref="AY21">
    <cfRule type="cellIs" dxfId="4372" priority="2941" operator="lessThan">
      <formula>$C$4</formula>
    </cfRule>
    <cfRule type="cellIs" dxfId="4371" priority="2942" operator="lessThan">
      <formula>$C$4</formula>
    </cfRule>
  </conditionalFormatting>
  <conditionalFormatting sqref="AZ21">
    <cfRule type="cellIs" dxfId="4370" priority="3041" operator="lessThan">
      <formula>$C$4</formula>
    </cfRule>
    <cfRule type="cellIs" dxfId="4369" priority="3042" operator="lessThan">
      <formula>$C$4</formula>
    </cfRule>
  </conditionalFormatting>
  <conditionalFormatting sqref="BA21">
    <cfRule type="cellIs" dxfId="4368" priority="3141" operator="lessThan">
      <formula>$C$4</formula>
    </cfRule>
    <cfRule type="cellIs" dxfId="4367" priority="3142" operator="lessThan">
      <formula>$C$4</formula>
    </cfRule>
  </conditionalFormatting>
  <conditionalFormatting sqref="BB21">
    <cfRule type="cellIs" dxfId="4366" priority="3241" operator="lessThan">
      <formula>$C$4</formula>
    </cfRule>
    <cfRule type="cellIs" dxfId="4365" priority="3242" operator="lessThan">
      <formula>$C$4</formula>
    </cfRule>
  </conditionalFormatting>
  <conditionalFormatting sqref="BC21">
    <cfRule type="cellIs" dxfId="4364" priority="3341" operator="lessThan">
      <formula>$C$4</formula>
    </cfRule>
    <cfRule type="cellIs" dxfId="4363" priority="3342" operator="lessThan">
      <formula>$C$4</formula>
    </cfRule>
  </conditionalFormatting>
  <conditionalFormatting sqref="BD21">
    <cfRule type="cellIs" dxfId="4362" priority="3441" operator="lessThan">
      <formula>$C$4</formula>
    </cfRule>
    <cfRule type="cellIs" dxfId="4361" priority="3442" operator="lessThan">
      <formula>$C$4</formula>
    </cfRule>
  </conditionalFormatting>
  <conditionalFormatting sqref="BE21">
    <cfRule type="cellIs" dxfId="4360" priority="3541" operator="lessThan">
      <formula>$C$4</formula>
    </cfRule>
    <cfRule type="cellIs" dxfId="4359" priority="3542" operator="lessThan">
      <formula>$C$4</formula>
    </cfRule>
  </conditionalFormatting>
  <conditionalFormatting sqref="BF21">
    <cfRule type="cellIs" dxfId="4358" priority="3641" operator="lessThan">
      <formula>$C$4</formula>
    </cfRule>
    <cfRule type="cellIs" dxfId="4357" priority="3642" operator="lessThan">
      <formula>$C$4</formula>
    </cfRule>
  </conditionalFormatting>
  <conditionalFormatting sqref="BG21">
    <cfRule type="cellIs" dxfId="4356" priority="3741" operator="lessThan">
      <formula>$C$4</formula>
    </cfRule>
    <cfRule type="cellIs" dxfId="4355" priority="3742" operator="lessThan">
      <formula>$C$4</formula>
    </cfRule>
  </conditionalFormatting>
  <conditionalFormatting sqref="BH21">
    <cfRule type="cellIs" dxfId="4354" priority="3841" operator="lessThan">
      <formula>$C$4</formula>
    </cfRule>
    <cfRule type="cellIs" dxfId="4353" priority="3842" operator="lessThan">
      <formula>$C$4</formula>
    </cfRule>
  </conditionalFormatting>
  <conditionalFormatting sqref="BI21">
    <cfRule type="cellIs" dxfId="4352" priority="3941" operator="lessThan">
      <formula>$C$4</formula>
    </cfRule>
    <cfRule type="cellIs" dxfId="4351" priority="3942" operator="lessThan">
      <formula>$C$4</formula>
    </cfRule>
  </conditionalFormatting>
  <conditionalFormatting sqref="BJ21">
    <cfRule type="cellIs" dxfId="4350" priority="4041" operator="lessThan">
      <formula>$C$4</formula>
    </cfRule>
    <cfRule type="cellIs" dxfId="4349" priority="4042" operator="lessThan">
      <formula>$C$4</formula>
    </cfRule>
  </conditionalFormatting>
  <conditionalFormatting sqref="BK21">
    <cfRule type="cellIs" dxfId="4348" priority="4141" operator="lessThan">
      <formula>$C$4</formula>
    </cfRule>
    <cfRule type="cellIs" dxfId="4347" priority="4142" operator="lessThan">
      <formula>$C$4</formula>
    </cfRule>
  </conditionalFormatting>
  <conditionalFormatting sqref="BL21">
    <cfRule type="cellIs" dxfId="4346" priority="4241" operator="lessThan">
      <formula>$C$4</formula>
    </cfRule>
    <cfRule type="cellIs" dxfId="4345" priority="4242" operator="lessThan">
      <formula>$C$4</formula>
    </cfRule>
  </conditionalFormatting>
  <conditionalFormatting sqref="BM21">
    <cfRule type="cellIs" dxfId="4344" priority="4341" operator="lessThan">
      <formula>$C$4</formula>
    </cfRule>
    <cfRule type="cellIs" dxfId="4343" priority="4342" operator="lessThan">
      <formula>$C$4</formula>
    </cfRule>
  </conditionalFormatting>
  <conditionalFormatting sqref="BN21">
    <cfRule type="cellIs" dxfId="4342" priority="4441" operator="lessThan">
      <formula>$C$4</formula>
    </cfRule>
    <cfRule type="cellIs" dxfId="4341" priority="4442" operator="lessThan">
      <formula>$C$4</formula>
    </cfRule>
  </conditionalFormatting>
  <conditionalFormatting sqref="BO21">
    <cfRule type="cellIs" dxfId="4340" priority="4541" operator="lessThan">
      <formula>$C$4</formula>
    </cfRule>
    <cfRule type="cellIs" dxfId="4339" priority="4542" operator="lessThan">
      <formula>$C$4</formula>
    </cfRule>
  </conditionalFormatting>
  <conditionalFormatting sqref="BP21">
    <cfRule type="cellIs" dxfId="4338" priority="4641" operator="lessThan">
      <formula>$C$4</formula>
    </cfRule>
    <cfRule type="cellIs" dxfId="4337" priority="4642" operator="lessThan">
      <formula>$C$4</formula>
    </cfRule>
  </conditionalFormatting>
  <conditionalFormatting sqref="BQ21">
    <cfRule type="cellIs" dxfId="4336" priority="4741" operator="lessThan">
      <formula>$C$4</formula>
    </cfRule>
    <cfRule type="cellIs" dxfId="4335" priority="4742" operator="lessThan">
      <formula>$C$4</formula>
    </cfRule>
  </conditionalFormatting>
  <conditionalFormatting sqref="BR21">
    <cfRule type="cellIs" dxfId="4334" priority="1561" operator="lessThan">
      <formula>$C$4</formula>
    </cfRule>
  </conditionalFormatting>
  <conditionalFormatting sqref="BS21">
    <cfRule type="cellIs" dxfId="4333" priority="1611" operator="lessThan">
      <formula>$C$4</formula>
    </cfRule>
  </conditionalFormatting>
  <conditionalFormatting sqref="BT21">
    <cfRule type="cellIs" dxfId="4332" priority="1661" operator="lessThan">
      <formula>$C$4</formula>
    </cfRule>
  </conditionalFormatting>
  <conditionalFormatting sqref="BU21">
    <cfRule type="cellIs" dxfId="4331" priority="1711" operator="lessThan">
      <formula>$C$4</formula>
    </cfRule>
  </conditionalFormatting>
  <conditionalFormatting sqref="BV21">
    <cfRule type="cellIs" dxfId="4330" priority="1761" operator="lessThan">
      <formula>$C$4</formula>
    </cfRule>
  </conditionalFormatting>
  <conditionalFormatting sqref="BW21">
    <cfRule type="cellIs" dxfId="4329" priority="1811" operator="lessThan">
      <formula>$C$4</formula>
    </cfRule>
  </conditionalFormatting>
  <conditionalFormatting sqref="BX21">
    <cfRule type="cellIs" dxfId="4328" priority="1861" operator="lessThan">
      <formula>$C$4</formula>
    </cfRule>
  </conditionalFormatting>
  <conditionalFormatting sqref="BY21">
    <cfRule type="cellIs" dxfId="4327" priority="1911" operator="lessThan">
      <formula>$C$4</formula>
    </cfRule>
  </conditionalFormatting>
  <conditionalFormatting sqref="BZ21">
    <cfRule type="cellIs" dxfId="4326" priority="1961" operator="lessThan">
      <formula>$C$4</formula>
    </cfRule>
  </conditionalFormatting>
  <conditionalFormatting sqref="CA21">
    <cfRule type="cellIs" dxfId="4325" priority="2011" operator="lessThan">
      <formula>$C$4</formula>
    </cfRule>
  </conditionalFormatting>
  <conditionalFormatting sqref="CB21">
    <cfRule type="cellIs" dxfId="4324" priority="2061" operator="lessThan">
      <formula>$C$4</formula>
    </cfRule>
  </conditionalFormatting>
  <conditionalFormatting sqref="CC21">
    <cfRule type="cellIs" dxfId="4323" priority="2111" operator="lessThan">
      <formula>$C$4</formula>
    </cfRule>
  </conditionalFormatting>
  <conditionalFormatting sqref="CD21">
    <cfRule type="cellIs" dxfId="4322" priority="2161" operator="lessThan">
      <formula>$C$4</formula>
    </cfRule>
  </conditionalFormatting>
  <conditionalFormatting sqref="CE21">
    <cfRule type="cellIs" dxfId="4321" priority="2211" operator="lessThan">
      <formula>$C$4</formula>
    </cfRule>
  </conditionalFormatting>
  <conditionalFormatting sqref="CF21">
    <cfRule type="cellIs" dxfId="4320" priority="2261" operator="lessThan">
      <formula>$C$4</formula>
    </cfRule>
  </conditionalFormatting>
  <conditionalFormatting sqref="CG21">
    <cfRule type="cellIs" dxfId="4319" priority="2311" operator="lessThan">
      <formula>$C$4</formula>
    </cfRule>
  </conditionalFormatting>
  <conditionalFormatting sqref="CH21">
    <cfRule type="cellIs" dxfId="4318" priority="5041" operator="lessThan">
      <formula>$C$4</formula>
    </cfRule>
    <cfRule type="cellIs" dxfId="4317" priority="5042" operator="lessThan">
      <formula>$C$4</formula>
    </cfRule>
  </conditionalFormatting>
  <conditionalFormatting sqref="CI21">
    <cfRule type="cellIs" dxfId="4316" priority="5141" operator="lessThan">
      <formula>$C$4</formula>
    </cfRule>
    <cfRule type="cellIs" dxfId="4315" priority="5142" operator="lessThan">
      <formula>$C$4</formula>
    </cfRule>
  </conditionalFormatting>
  <conditionalFormatting sqref="CJ21">
    <cfRule type="cellIs" dxfId="4314" priority="5241" operator="lessThan">
      <formula>$C$4</formula>
    </cfRule>
    <cfRule type="cellIs" dxfId="4313" priority="5242" operator="lessThan">
      <formula>$C$4</formula>
    </cfRule>
  </conditionalFormatting>
  <conditionalFormatting sqref="CK21">
    <cfRule type="cellIs" dxfId="4312" priority="5341" operator="lessThan">
      <formula>$C$4</formula>
    </cfRule>
    <cfRule type="cellIs" dxfId="4311" priority="5342" operator="lessThan">
      <formula>$C$4</formula>
    </cfRule>
  </conditionalFormatting>
  <conditionalFormatting sqref="CL21">
    <cfRule type="cellIs" dxfId="4310" priority="5441" operator="lessThan">
      <formula>$C$4</formula>
    </cfRule>
    <cfRule type="cellIs" dxfId="4309" priority="5442" operator="lessThan">
      <formula>$C$4</formula>
    </cfRule>
  </conditionalFormatting>
  <conditionalFormatting sqref="CM21">
    <cfRule type="cellIs" dxfId="4308" priority="2361" operator="lessThan">
      <formula>$C$4</formula>
    </cfRule>
  </conditionalFormatting>
  <conditionalFormatting sqref="CN21">
    <cfRule type="cellIs" dxfId="4307" priority="2411" operator="lessThan">
      <formula>$C$4</formula>
    </cfRule>
  </conditionalFormatting>
  <conditionalFormatting sqref="CO21">
    <cfRule type="cellIs" dxfId="4306" priority="2461" operator="lessThan">
      <formula>$C$4</formula>
    </cfRule>
  </conditionalFormatting>
  <conditionalFormatting sqref="CP21">
    <cfRule type="cellIs" dxfId="4305" priority="4841" operator="lessThan">
      <formula>$C$4</formula>
    </cfRule>
    <cfRule type="cellIs" dxfId="4304" priority="4842" operator="lessThan">
      <formula>$C$4</formula>
    </cfRule>
  </conditionalFormatting>
  <conditionalFormatting sqref="CR21">
    <cfRule type="cellIs" dxfId="4303" priority="2721" operator="lessThan">
      <formula>$C$4</formula>
    </cfRule>
    <cfRule type="cellIs" dxfId="4302" priority="2722" operator="lessThan">
      <formula>$C$4</formula>
    </cfRule>
  </conditionalFormatting>
  <conditionalFormatting sqref="CS21">
    <cfRule type="cellIs" dxfId="4301" priority="4941" operator="lessThan">
      <formula>$C$4</formula>
    </cfRule>
    <cfRule type="cellIs" dxfId="4300" priority="4942" operator="lessThan">
      <formula>$C$4</formula>
    </cfRule>
  </conditionalFormatting>
  <conditionalFormatting sqref="O22">
    <cfRule type="cellIs" dxfId="4299" priority="12" operator="lessThan">
      <formula>$C$4</formula>
    </cfRule>
  </conditionalFormatting>
  <conditionalFormatting sqref="P22">
    <cfRule type="cellIs" dxfId="4298" priority="62" operator="lessThan">
      <formula>$C$4</formula>
    </cfRule>
  </conditionalFormatting>
  <conditionalFormatting sqref="Q22">
    <cfRule type="cellIs" dxfId="4297" priority="112" operator="lessThan">
      <formula>$C$4</formula>
    </cfRule>
  </conditionalFormatting>
  <conditionalFormatting sqref="R22">
    <cfRule type="cellIs" dxfId="4296" priority="2512" operator="lessThan">
      <formula>$C$4</formula>
    </cfRule>
  </conditionalFormatting>
  <conditionalFormatting sqref="S22">
    <cfRule type="cellIs" dxfId="4295" priority="2562" operator="lessThan">
      <formula>$C$4</formula>
    </cfRule>
  </conditionalFormatting>
  <conditionalFormatting sqref="T22">
    <cfRule type="cellIs" dxfId="4294" priority="162" operator="lessThan">
      <formula>$C$4</formula>
    </cfRule>
  </conditionalFormatting>
  <conditionalFormatting sqref="U22">
    <cfRule type="cellIs" dxfId="4293" priority="2612" operator="lessThan">
      <formula>$C$4</formula>
    </cfRule>
  </conditionalFormatting>
  <conditionalFormatting sqref="V22">
    <cfRule type="cellIs" dxfId="4292" priority="2662" operator="lessThan">
      <formula>$C$4</formula>
    </cfRule>
  </conditionalFormatting>
  <conditionalFormatting sqref="W22">
    <cfRule type="cellIs" dxfId="4291" priority="212" operator="lessThan">
      <formula>$C$4</formula>
    </cfRule>
  </conditionalFormatting>
  <conditionalFormatting sqref="X22">
    <cfRule type="cellIs" dxfId="4290" priority="262" operator="lessThan">
      <formula>$C$4</formula>
    </cfRule>
  </conditionalFormatting>
  <conditionalFormatting sqref="Y22">
    <cfRule type="cellIs" dxfId="4289" priority="312" operator="lessThan">
      <formula>$C$4</formula>
    </cfRule>
  </conditionalFormatting>
  <conditionalFormatting sqref="Z22">
    <cfRule type="cellIs" dxfId="4288" priority="362" operator="lessThan">
      <formula>$C$4</formula>
    </cfRule>
  </conditionalFormatting>
  <conditionalFormatting sqref="AA22">
    <cfRule type="cellIs" dxfId="4287" priority="412" operator="lessThan">
      <formula>$C$4</formula>
    </cfRule>
  </conditionalFormatting>
  <conditionalFormatting sqref="AB22">
    <cfRule type="cellIs" dxfId="4286" priority="462" operator="lessThan">
      <formula>$C$4</formula>
    </cfRule>
  </conditionalFormatting>
  <conditionalFormatting sqref="AC22">
    <cfRule type="cellIs" dxfId="4285" priority="512" operator="lessThan">
      <formula>$C$4</formula>
    </cfRule>
  </conditionalFormatting>
  <conditionalFormatting sqref="AD22">
    <cfRule type="cellIs" dxfId="4284" priority="562" operator="lessThan">
      <formula>$C$4</formula>
    </cfRule>
  </conditionalFormatting>
  <conditionalFormatting sqref="AE22">
    <cfRule type="cellIs" dxfId="4283" priority="612" operator="lessThan">
      <formula>$C$4</formula>
    </cfRule>
  </conditionalFormatting>
  <conditionalFormatting sqref="AF22">
    <cfRule type="cellIs" dxfId="4282" priority="662" operator="lessThan">
      <formula>$C$4</formula>
    </cfRule>
  </conditionalFormatting>
  <conditionalFormatting sqref="AG22">
    <cfRule type="cellIs" dxfId="4281" priority="712" operator="lessThan">
      <formula>$C$4</formula>
    </cfRule>
  </conditionalFormatting>
  <conditionalFormatting sqref="AH22">
    <cfRule type="cellIs" dxfId="4280" priority="762" operator="lessThan">
      <formula>$C$4</formula>
    </cfRule>
  </conditionalFormatting>
  <conditionalFormatting sqref="AI22">
    <cfRule type="cellIs" dxfId="4279" priority="812" operator="lessThan">
      <formula>$C$4</formula>
    </cfRule>
  </conditionalFormatting>
  <conditionalFormatting sqref="AJ22">
    <cfRule type="cellIs" dxfId="4278" priority="862" operator="lessThan">
      <formula>$C$4</formula>
    </cfRule>
  </conditionalFormatting>
  <conditionalFormatting sqref="AK22">
    <cfRule type="cellIs" dxfId="4277" priority="912" operator="lessThan">
      <formula>$C$4</formula>
    </cfRule>
  </conditionalFormatting>
  <conditionalFormatting sqref="AL22">
    <cfRule type="cellIs" dxfId="4276" priority="962" operator="lessThan">
      <formula>$C$4</formula>
    </cfRule>
  </conditionalFormatting>
  <conditionalFormatting sqref="AM22">
    <cfRule type="cellIs" dxfId="4275" priority="1012" operator="lessThan">
      <formula>$C$4</formula>
    </cfRule>
  </conditionalFormatting>
  <conditionalFormatting sqref="AN22">
    <cfRule type="cellIs" dxfId="4274" priority="1062" operator="lessThan">
      <formula>$C$4</formula>
    </cfRule>
  </conditionalFormatting>
  <conditionalFormatting sqref="AO22">
    <cfRule type="cellIs" dxfId="4273" priority="1112" operator="lessThan">
      <formula>$C$4</formula>
    </cfRule>
  </conditionalFormatting>
  <conditionalFormatting sqref="AP22">
    <cfRule type="cellIs" dxfId="4272" priority="1162" operator="lessThan">
      <formula>$C$4</formula>
    </cfRule>
  </conditionalFormatting>
  <conditionalFormatting sqref="AQ22">
    <cfRule type="cellIs" dxfId="4271" priority="1212" operator="lessThan">
      <formula>$C$4</formula>
    </cfRule>
  </conditionalFormatting>
  <conditionalFormatting sqref="AR22">
    <cfRule type="cellIs" dxfId="4270" priority="1262" operator="lessThan">
      <formula>$C$4</formula>
    </cfRule>
  </conditionalFormatting>
  <conditionalFormatting sqref="AS22">
    <cfRule type="cellIs" dxfId="4269" priority="1312" operator="lessThan">
      <formula>$C$4</formula>
    </cfRule>
  </conditionalFormatting>
  <conditionalFormatting sqref="AT22">
    <cfRule type="cellIs" dxfId="4268" priority="1362" operator="lessThan">
      <formula>$C$4</formula>
    </cfRule>
  </conditionalFormatting>
  <conditionalFormatting sqref="AU22">
    <cfRule type="cellIs" dxfId="4267" priority="1412" operator="lessThan">
      <formula>$C$4</formula>
    </cfRule>
  </conditionalFormatting>
  <conditionalFormatting sqref="AV22">
    <cfRule type="cellIs" dxfId="4266" priority="1462" operator="lessThan">
      <formula>$C$4</formula>
    </cfRule>
  </conditionalFormatting>
  <conditionalFormatting sqref="AW22">
    <cfRule type="cellIs" dxfId="4265" priority="1512" operator="lessThan">
      <formula>$C$4</formula>
    </cfRule>
  </conditionalFormatting>
  <conditionalFormatting sqref="AX22">
    <cfRule type="cellIs" dxfId="4264" priority="2843" operator="lessThan">
      <formula>$C$4</formula>
    </cfRule>
    <cfRule type="cellIs" dxfId="4263" priority="2844" operator="lessThan">
      <formula>$C$4</formula>
    </cfRule>
  </conditionalFormatting>
  <conditionalFormatting sqref="AY22">
    <cfRule type="cellIs" dxfId="4262" priority="2943" operator="lessThan">
      <formula>$C$4</formula>
    </cfRule>
    <cfRule type="cellIs" dxfId="4261" priority="2944" operator="lessThan">
      <formula>$C$4</formula>
    </cfRule>
  </conditionalFormatting>
  <conditionalFormatting sqref="AZ22">
    <cfRule type="cellIs" dxfId="4260" priority="3043" operator="lessThan">
      <formula>$C$4</formula>
    </cfRule>
    <cfRule type="cellIs" dxfId="4259" priority="3044" operator="lessThan">
      <formula>$C$4</formula>
    </cfRule>
  </conditionalFormatting>
  <conditionalFormatting sqref="BA22">
    <cfRule type="cellIs" dxfId="4258" priority="3143" operator="lessThan">
      <formula>$C$4</formula>
    </cfRule>
    <cfRule type="cellIs" dxfId="4257" priority="3144" operator="lessThan">
      <formula>$C$4</formula>
    </cfRule>
  </conditionalFormatting>
  <conditionalFormatting sqref="BB22">
    <cfRule type="cellIs" dxfId="4256" priority="3243" operator="lessThan">
      <formula>$C$4</formula>
    </cfRule>
    <cfRule type="cellIs" dxfId="4255" priority="3244" operator="lessThan">
      <formula>$C$4</formula>
    </cfRule>
  </conditionalFormatting>
  <conditionalFormatting sqref="BC22">
    <cfRule type="cellIs" dxfId="4254" priority="3343" operator="lessThan">
      <formula>$C$4</formula>
    </cfRule>
    <cfRule type="cellIs" dxfId="4253" priority="3344" operator="lessThan">
      <formula>$C$4</formula>
    </cfRule>
  </conditionalFormatting>
  <conditionalFormatting sqref="BD22">
    <cfRule type="cellIs" dxfId="4252" priority="3443" operator="lessThan">
      <formula>$C$4</formula>
    </cfRule>
    <cfRule type="cellIs" dxfId="4251" priority="3444" operator="lessThan">
      <formula>$C$4</formula>
    </cfRule>
  </conditionalFormatting>
  <conditionalFormatting sqref="BE22">
    <cfRule type="cellIs" dxfId="4250" priority="3543" operator="lessThan">
      <formula>$C$4</formula>
    </cfRule>
    <cfRule type="cellIs" dxfId="4249" priority="3544" operator="lessThan">
      <formula>$C$4</formula>
    </cfRule>
  </conditionalFormatting>
  <conditionalFormatting sqref="BF22">
    <cfRule type="cellIs" dxfId="4248" priority="3643" operator="lessThan">
      <formula>$C$4</formula>
    </cfRule>
    <cfRule type="cellIs" dxfId="4247" priority="3644" operator="lessThan">
      <formula>$C$4</formula>
    </cfRule>
  </conditionalFormatting>
  <conditionalFormatting sqref="BG22">
    <cfRule type="cellIs" dxfId="4246" priority="3743" operator="lessThan">
      <formula>$C$4</formula>
    </cfRule>
    <cfRule type="cellIs" dxfId="4245" priority="3744" operator="lessThan">
      <formula>$C$4</formula>
    </cfRule>
  </conditionalFormatting>
  <conditionalFormatting sqref="BH22">
    <cfRule type="cellIs" dxfId="4244" priority="3843" operator="lessThan">
      <formula>$C$4</formula>
    </cfRule>
    <cfRule type="cellIs" dxfId="4243" priority="3844" operator="lessThan">
      <formula>$C$4</formula>
    </cfRule>
  </conditionalFormatting>
  <conditionalFormatting sqref="BI22">
    <cfRule type="cellIs" dxfId="4242" priority="3943" operator="lessThan">
      <formula>$C$4</formula>
    </cfRule>
    <cfRule type="cellIs" dxfId="4241" priority="3944" operator="lessThan">
      <formula>$C$4</formula>
    </cfRule>
  </conditionalFormatting>
  <conditionalFormatting sqref="BJ22">
    <cfRule type="cellIs" dxfId="4240" priority="4043" operator="lessThan">
      <formula>$C$4</formula>
    </cfRule>
    <cfRule type="cellIs" dxfId="4239" priority="4044" operator="lessThan">
      <formula>$C$4</formula>
    </cfRule>
  </conditionalFormatting>
  <conditionalFormatting sqref="BK22">
    <cfRule type="cellIs" dxfId="4238" priority="4143" operator="lessThan">
      <formula>$C$4</formula>
    </cfRule>
    <cfRule type="cellIs" dxfId="4237" priority="4144" operator="lessThan">
      <formula>$C$4</formula>
    </cfRule>
  </conditionalFormatting>
  <conditionalFormatting sqref="BL22">
    <cfRule type="cellIs" dxfId="4236" priority="4243" operator="lessThan">
      <formula>$C$4</formula>
    </cfRule>
    <cfRule type="cellIs" dxfId="4235" priority="4244" operator="lessThan">
      <formula>$C$4</formula>
    </cfRule>
  </conditionalFormatting>
  <conditionalFormatting sqref="BM22">
    <cfRule type="cellIs" dxfId="4234" priority="4343" operator="lessThan">
      <formula>$C$4</formula>
    </cfRule>
    <cfRule type="cellIs" dxfId="4233" priority="4344" operator="lessThan">
      <formula>$C$4</formula>
    </cfRule>
  </conditionalFormatting>
  <conditionalFormatting sqref="BN22">
    <cfRule type="cellIs" dxfId="4232" priority="4443" operator="lessThan">
      <formula>$C$4</formula>
    </cfRule>
    <cfRule type="cellIs" dxfId="4231" priority="4444" operator="lessThan">
      <formula>$C$4</formula>
    </cfRule>
  </conditionalFormatting>
  <conditionalFormatting sqref="BO22">
    <cfRule type="cellIs" dxfId="4230" priority="4543" operator="lessThan">
      <formula>$C$4</formula>
    </cfRule>
    <cfRule type="cellIs" dxfId="4229" priority="4544" operator="lessThan">
      <formula>$C$4</formula>
    </cfRule>
  </conditionalFormatting>
  <conditionalFormatting sqref="BP22">
    <cfRule type="cellIs" dxfId="4228" priority="4643" operator="lessThan">
      <formula>$C$4</formula>
    </cfRule>
    <cfRule type="cellIs" dxfId="4227" priority="4644" operator="lessThan">
      <formula>$C$4</formula>
    </cfRule>
  </conditionalFormatting>
  <conditionalFormatting sqref="BQ22">
    <cfRule type="cellIs" dxfId="4226" priority="4743" operator="lessThan">
      <formula>$C$4</formula>
    </cfRule>
    <cfRule type="cellIs" dxfId="4225" priority="4744" operator="lessThan">
      <formula>$C$4</formula>
    </cfRule>
  </conditionalFormatting>
  <conditionalFormatting sqref="BR22">
    <cfRule type="cellIs" dxfId="4224" priority="1562" operator="lessThan">
      <formula>$C$4</formula>
    </cfRule>
  </conditionalFormatting>
  <conditionalFormatting sqref="BS22">
    <cfRule type="cellIs" dxfId="4223" priority="1612" operator="lessThan">
      <formula>$C$4</formula>
    </cfRule>
  </conditionalFormatting>
  <conditionalFormatting sqref="BT22">
    <cfRule type="cellIs" dxfId="4222" priority="1662" operator="lessThan">
      <formula>$C$4</formula>
    </cfRule>
  </conditionalFormatting>
  <conditionalFormatting sqref="BU22">
    <cfRule type="cellIs" dxfId="4221" priority="1712" operator="lessThan">
      <formula>$C$4</formula>
    </cfRule>
  </conditionalFormatting>
  <conditionalFormatting sqref="BV22">
    <cfRule type="cellIs" dxfId="4220" priority="1762" operator="lessThan">
      <formula>$C$4</formula>
    </cfRule>
  </conditionalFormatting>
  <conditionalFormatting sqref="BW22">
    <cfRule type="cellIs" dxfId="4219" priority="1812" operator="lessThan">
      <formula>$C$4</formula>
    </cfRule>
  </conditionalFormatting>
  <conditionalFormatting sqref="BX22">
    <cfRule type="cellIs" dxfId="4218" priority="1862" operator="lessThan">
      <formula>$C$4</formula>
    </cfRule>
  </conditionalFormatting>
  <conditionalFormatting sqref="BY22">
    <cfRule type="cellIs" dxfId="4217" priority="1912" operator="lessThan">
      <formula>$C$4</formula>
    </cfRule>
  </conditionalFormatting>
  <conditionalFormatting sqref="BZ22">
    <cfRule type="cellIs" dxfId="4216" priority="1962" operator="lessThan">
      <formula>$C$4</formula>
    </cfRule>
  </conditionalFormatting>
  <conditionalFormatting sqref="CA22">
    <cfRule type="cellIs" dxfId="4215" priority="2012" operator="lessThan">
      <formula>$C$4</formula>
    </cfRule>
  </conditionalFormatting>
  <conditionalFormatting sqref="CB22">
    <cfRule type="cellIs" dxfId="4214" priority="2062" operator="lessThan">
      <formula>$C$4</formula>
    </cfRule>
  </conditionalFormatting>
  <conditionalFormatting sqref="CC22">
    <cfRule type="cellIs" dxfId="4213" priority="2112" operator="lessThan">
      <formula>$C$4</formula>
    </cfRule>
  </conditionalFormatting>
  <conditionalFormatting sqref="CD22">
    <cfRule type="cellIs" dxfId="4212" priority="2162" operator="lessThan">
      <formula>$C$4</formula>
    </cfRule>
  </conditionalFormatting>
  <conditionalFormatting sqref="CE22">
    <cfRule type="cellIs" dxfId="4211" priority="2212" operator="lessThan">
      <formula>$C$4</formula>
    </cfRule>
  </conditionalFormatting>
  <conditionalFormatting sqref="CF22">
    <cfRule type="cellIs" dxfId="4210" priority="2262" operator="lessThan">
      <formula>$C$4</formula>
    </cfRule>
  </conditionalFormatting>
  <conditionalFormatting sqref="CG22">
    <cfRule type="cellIs" dxfId="4209" priority="2312" operator="lessThan">
      <formula>$C$4</formula>
    </cfRule>
  </conditionalFormatting>
  <conditionalFormatting sqref="CH22">
    <cfRule type="cellIs" dxfId="4208" priority="5043" operator="lessThan">
      <formula>$C$4</formula>
    </cfRule>
    <cfRule type="cellIs" dxfId="4207" priority="5044" operator="lessThan">
      <formula>$C$4</formula>
    </cfRule>
  </conditionalFormatting>
  <conditionalFormatting sqref="CI22">
    <cfRule type="cellIs" dxfId="4206" priority="5143" operator="lessThan">
      <formula>$C$4</formula>
    </cfRule>
    <cfRule type="cellIs" dxfId="4205" priority="5144" operator="lessThan">
      <formula>$C$4</formula>
    </cfRule>
  </conditionalFormatting>
  <conditionalFormatting sqref="CJ22">
    <cfRule type="cellIs" dxfId="4204" priority="5243" operator="lessThan">
      <formula>$C$4</formula>
    </cfRule>
    <cfRule type="cellIs" dxfId="4203" priority="5244" operator="lessThan">
      <formula>$C$4</formula>
    </cfRule>
  </conditionalFormatting>
  <conditionalFormatting sqref="CK22">
    <cfRule type="cellIs" dxfId="4202" priority="5343" operator="lessThan">
      <formula>$C$4</formula>
    </cfRule>
    <cfRule type="cellIs" dxfId="4201" priority="5344" operator="lessThan">
      <formula>$C$4</formula>
    </cfRule>
  </conditionalFormatting>
  <conditionalFormatting sqref="CL22">
    <cfRule type="cellIs" dxfId="4200" priority="5443" operator="lessThan">
      <formula>$C$4</formula>
    </cfRule>
    <cfRule type="cellIs" dxfId="4199" priority="5444" operator="lessThan">
      <formula>$C$4</formula>
    </cfRule>
  </conditionalFormatting>
  <conditionalFormatting sqref="CM22">
    <cfRule type="cellIs" dxfId="4198" priority="2362" operator="lessThan">
      <formula>$C$4</formula>
    </cfRule>
  </conditionalFormatting>
  <conditionalFormatting sqref="CN22">
    <cfRule type="cellIs" dxfId="4197" priority="2412" operator="lessThan">
      <formula>$C$4</formula>
    </cfRule>
  </conditionalFormatting>
  <conditionalFormatting sqref="CO22">
    <cfRule type="cellIs" dxfId="4196" priority="2462" operator="lessThan">
      <formula>$C$4</formula>
    </cfRule>
  </conditionalFormatting>
  <conditionalFormatting sqref="CP22">
    <cfRule type="cellIs" dxfId="4195" priority="4843" operator="lessThan">
      <formula>$C$4</formula>
    </cfRule>
    <cfRule type="cellIs" dxfId="4194" priority="4844" operator="lessThan">
      <formula>$C$4</formula>
    </cfRule>
  </conditionalFormatting>
  <conditionalFormatting sqref="CR22">
    <cfRule type="cellIs" dxfId="4193" priority="2723" operator="lessThan">
      <formula>$C$4</formula>
    </cfRule>
    <cfRule type="cellIs" dxfId="4192" priority="2724" operator="lessThan">
      <formula>$C$4</formula>
    </cfRule>
  </conditionalFormatting>
  <conditionalFormatting sqref="CS22">
    <cfRule type="cellIs" dxfId="4191" priority="4943" operator="lessThan">
      <formula>$C$4</formula>
    </cfRule>
    <cfRule type="cellIs" dxfId="4190" priority="4944" operator="lessThan">
      <formula>$C$4</formula>
    </cfRule>
  </conditionalFormatting>
  <conditionalFormatting sqref="O23">
    <cfRule type="cellIs" dxfId="4189" priority="13" operator="lessThan">
      <formula>$C$4</formula>
    </cfRule>
  </conditionalFormatting>
  <conditionalFormatting sqref="P23">
    <cfRule type="cellIs" dxfId="4188" priority="63" operator="lessThan">
      <formula>$C$4</formula>
    </cfRule>
  </conditionalFormatting>
  <conditionalFormatting sqref="Q23">
    <cfRule type="cellIs" dxfId="4187" priority="113" operator="lessThan">
      <formula>$C$4</formula>
    </cfRule>
  </conditionalFormatting>
  <conditionalFormatting sqref="R23">
    <cfRule type="cellIs" dxfId="4186" priority="2513" operator="lessThan">
      <formula>$C$4</formula>
    </cfRule>
  </conditionalFormatting>
  <conditionalFormatting sqref="S23">
    <cfRule type="cellIs" dxfId="4185" priority="2563" operator="lessThan">
      <formula>$C$4</formula>
    </cfRule>
  </conditionalFormatting>
  <conditionalFormatting sqref="T23">
    <cfRule type="cellIs" dxfId="4184" priority="163" operator="lessThan">
      <formula>$C$4</formula>
    </cfRule>
  </conditionalFormatting>
  <conditionalFormatting sqref="U23">
    <cfRule type="cellIs" dxfId="4183" priority="2613" operator="lessThan">
      <formula>$C$4</formula>
    </cfRule>
  </conditionalFormatting>
  <conditionalFormatting sqref="V23">
    <cfRule type="cellIs" dxfId="4182" priority="2663" operator="lessThan">
      <formula>$C$4</formula>
    </cfRule>
  </conditionalFormatting>
  <conditionalFormatting sqref="W23">
    <cfRule type="cellIs" dxfId="4181" priority="213" operator="lessThan">
      <formula>$C$4</formula>
    </cfRule>
  </conditionalFormatting>
  <conditionalFormatting sqref="X23">
    <cfRule type="cellIs" dxfId="4180" priority="263" operator="lessThan">
      <formula>$C$4</formula>
    </cfRule>
  </conditionalFormatting>
  <conditionalFormatting sqref="Y23">
    <cfRule type="cellIs" dxfId="4179" priority="313" operator="lessThan">
      <formula>$C$4</formula>
    </cfRule>
  </conditionalFormatting>
  <conditionalFormatting sqref="Z23">
    <cfRule type="cellIs" dxfId="4178" priority="363" operator="lessThan">
      <formula>$C$4</formula>
    </cfRule>
  </conditionalFormatting>
  <conditionalFormatting sqref="AA23">
    <cfRule type="cellIs" dxfId="4177" priority="413" operator="lessThan">
      <formula>$C$4</formula>
    </cfRule>
  </conditionalFormatting>
  <conditionalFormatting sqref="AB23">
    <cfRule type="cellIs" dxfId="4176" priority="463" operator="lessThan">
      <formula>$C$4</formula>
    </cfRule>
  </conditionalFormatting>
  <conditionalFormatting sqref="AC23">
    <cfRule type="cellIs" dxfId="4175" priority="513" operator="lessThan">
      <formula>$C$4</formula>
    </cfRule>
  </conditionalFormatting>
  <conditionalFormatting sqref="AD23">
    <cfRule type="cellIs" dxfId="4174" priority="563" operator="lessThan">
      <formula>$C$4</formula>
    </cfRule>
  </conditionalFormatting>
  <conditionalFormatting sqref="AE23">
    <cfRule type="cellIs" dxfId="4173" priority="613" operator="lessThan">
      <formula>$C$4</formula>
    </cfRule>
  </conditionalFormatting>
  <conditionalFormatting sqref="AF23">
    <cfRule type="cellIs" dxfId="4172" priority="663" operator="lessThan">
      <formula>$C$4</formula>
    </cfRule>
  </conditionalFormatting>
  <conditionalFormatting sqref="AG23">
    <cfRule type="cellIs" dxfId="4171" priority="713" operator="lessThan">
      <formula>$C$4</formula>
    </cfRule>
  </conditionalFormatting>
  <conditionalFormatting sqref="AH23">
    <cfRule type="cellIs" dxfId="4170" priority="763" operator="lessThan">
      <formula>$C$4</formula>
    </cfRule>
  </conditionalFormatting>
  <conditionalFormatting sqref="AI23">
    <cfRule type="cellIs" dxfId="4169" priority="813" operator="lessThan">
      <formula>$C$4</formula>
    </cfRule>
  </conditionalFormatting>
  <conditionalFormatting sqref="AJ23">
    <cfRule type="cellIs" dxfId="4168" priority="863" operator="lessThan">
      <formula>$C$4</formula>
    </cfRule>
  </conditionalFormatting>
  <conditionalFormatting sqref="AK23">
    <cfRule type="cellIs" dxfId="4167" priority="913" operator="lessThan">
      <formula>$C$4</formula>
    </cfRule>
  </conditionalFormatting>
  <conditionalFormatting sqref="AL23">
    <cfRule type="cellIs" dxfId="4166" priority="963" operator="lessThan">
      <formula>$C$4</formula>
    </cfRule>
  </conditionalFormatting>
  <conditionalFormatting sqref="AM23">
    <cfRule type="cellIs" dxfId="4165" priority="1013" operator="lessThan">
      <formula>$C$4</formula>
    </cfRule>
  </conditionalFormatting>
  <conditionalFormatting sqref="AN23">
    <cfRule type="cellIs" dxfId="4164" priority="1063" operator="lessThan">
      <formula>$C$4</formula>
    </cfRule>
  </conditionalFormatting>
  <conditionalFormatting sqref="AO23">
    <cfRule type="cellIs" dxfId="4163" priority="1113" operator="lessThan">
      <formula>$C$4</formula>
    </cfRule>
  </conditionalFormatting>
  <conditionalFormatting sqref="AP23">
    <cfRule type="cellIs" dxfId="4162" priority="1163" operator="lessThan">
      <formula>$C$4</formula>
    </cfRule>
  </conditionalFormatting>
  <conditionalFormatting sqref="AQ23">
    <cfRule type="cellIs" dxfId="4161" priority="1213" operator="lessThan">
      <formula>$C$4</formula>
    </cfRule>
  </conditionalFormatting>
  <conditionalFormatting sqref="AR23">
    <cfRule type="cellIs" dxfId="4160" priority="1263" operator="lessThan">
      <formula>$C$4</formula>
    </cfRule>
  </conditionalFormatting>
  <conditionalFormatting sqref="AS23">
    <cfRule type="cellIs" dxfId="4159" priority="1313" operator="lessThan">
      <formula>$C$4</formula>
    </cfRule>
  </conditionalFormatting>
  <conditionalFormatting sqref="AT23">
    <cfRule type="cellIs" dxfId="4158" priority="1363" operator="lessThan">
      <formula>$C$4</formula>
    </cfRule>
  </conditionalFormatting>
  <conditionalFormatting sqref="AU23">
    <cfRule type="cellIs" dxfId="4157" priority="1413" operator="lessThan">
      <formula>$C$4</formula>
    </cfRule>
  </conditionalFormatting>
  <conditionalFormatting sqref="AV23">
    <cfRule type="cellIs" dxfId="4156" priority="1463" operator="lessThan">
      <formula>$C$4</formula>
    </cfRule>
  </conditionalFormatting>
  <conditionalFormatting sqref="AW23">
    <cfRule type="cellIs" dxfId="4155" priority="1513" operator="lessThan">
      <formula>$C$4</formula>
    </cfRule>
  </conditionalFormatting>
  <conditionalFormatting sqref="AX23">
    <cfRule type="cellIs" dxfId="4154" priority="2845" operator="lessThan">
      <formula>$C$4</formula>
    </cfRule>
    <cfRule type="cellIs" dxfId="4153" priority="2846" operator="lessThan">
      <formula>$C$4</formula>
    </cfRule>
  </conditionalFormatting>
  <conditionalFormatting sqref="AY23">
    <cfRule type="cellIs" dxfId="4152" priority="2945" operator="lessThan">
      <formula>$C$4</formula>
    </cfRule>
    <cfRule type="cellIs" dxfId="4151" priority="2946" operator="lessThan">
      <formula>$C$4</formula>
    </cfRule>
  </conditionalFormatting>
  <conditionalFormatting sqref="AZ23">
    <cfRule type="cellIs" dxfId="4150" priority="3045" operator="lessThan">
      <formula>$C$4</formula>
    </cfRule>
    <cfRule type="cellIs" dxfId="4149" priority="3046" operator="lessThan">
      <formula>$C$4</formula>
    </cfRule>
  </conditionalFormatting>
  <conditionalFormatting sqref="BA23">
    <cfRule type="cellIs" dxfId="4148" priority="3145" operator="lessThan">
      <formula>$C$4</formula>
    </cfRule>
    <cfRule type="cellIs" dxfId="4147" priority="3146" operator="lessThan">
      <formula>$C$4</formula>
    </cfRule>
  </conditionalFormatting>
  <conditionalFormatting sqref="BB23">
    <cfRule type="cellIs" dxfId="4146" priority="3245" operator="lessThan">
      <formula>$C$4</formula>
    </cfRule>
    <cfRule type="cellIs" dxfId="4145" priority="3246" operator="lessThan">
      <formula>$C$4</formula>
    </cfRule>
  </conditionalFormatting>
  <conditionalFormatting sqref="BC23">
    <cfRule type="cellIs" dxfId="4144" priority="3345" operator="lessThan">
      <formula>$C$4</formula>
    </cfRule>
    <cfRule type="cellIs" dxfId="4143" priority="3346" operator="lessThan">
      <formula>$C$4</formula>
    </cfRule>
  </conditionalFormatting>
  <conditionalFormatting sqref="BD23">
    <cfRule type="cellIs" dxfId="4142" priority="3445" operator="lessThan">
      <formula>$C$4</formula>
    </cfRule>
    <cfRule type="cellIs" dxfId="4141" priority="3446" operator="lessThan">
      <formula>$C$4</formula>
    </cfRule>
  </conditionalFormatting>
  <conditionalFormatting sqref="BE23">
    <cfRule type="cellIs" dxfId="4140" priority="3545" operator="lessThan">
      <formula>$C$4</formula>
    </cfRule>
    <cfRule type="cellIs" dxfId="4139" priority="3546" operator="lessThan">
      <formula>$C$4</formula>
    </cfRule>
  </conditionalFormatting>
  <conditionalFormatting sqref="BF23">
    <cfRule type="cellIs" dxfId="4138" priority="3645" operator="lessThan">
      <formula>$C$4</formula>
    </cfRule>
    <cfRule type="cellIs" dxfId="4137" priority="3646" operator="lessThan">
      <formula>$C$4</formula>
    </cfRule>
  </conditionalFormatting>
  <conditionalFormatting sqref="BG23">
    <cfRule type="cellIs" dxfId="4136" priority="3745" operator="lessThan">
      <formula>$C$4</formula>
    </cfRule>
    <cfRule type="cellIs" dxfId="4135" priority="3746" operator="lessThan">
      <formula>$C$4</formula>
    </cfRule>
  </conditionalFormatting>
  <conditionalFormatting sqref="BH23">
    <cfRule type="cellIs" dxfId="4134" priority="3845" operator="lessThan">
      <formula>$C$4</formula>
    </cfRule>
    <cfRule type="cellIs" dxfId="4133" priority="3846" operator="lessThan">
      <formula>$C$4</formula>
    </cfRule>
  </conditionalFormatting>
  <conditionalFormatting sqref="BI23">
    <cfRule type="cellIs" dxfId="4132" priority="3945" operator="lessThan">
      <formula>$C$4</formula>
    </cfRule>
    <cfRule type="cellIs" dxfId="4131" priority="3946" operator="lessThan">
      <formula>$C$4</formula>
    </cfRule>
  </conditionalFormatting>
  <conditionalFormatting sqref="BJ23">
    <cfRule type="cellIs" dxfId="4130" priority="4045" operator="lessThan">
      <formula>$C$4</formula>
    </cfRule>
    <cfRule type="cellIs" dxfId="4129" priority="4046" operator="lessThan">
      <formula>$C$4</formula>
    </cfRule>
  </conditionalFormatting>
  <conditionalFormatting sqref="BK23">
    <cfRule type="cellIs" dxfId="4128" priority="4145" operator="lessThan">
      <formula>$C$4</formula>
    </cfRule>
    <cfRule type="cellIs" dxfId="4127" priority="4146" operator="lessThan">
      <formula>$C$4</formula>
    </cfRule>
  </conditionalFormatting>
  <conditionalFormatting sqref="BL23">
    <cfRule type="cellIs" dxfId="4126" priority="4245" operator="lessThan">
      <formula>$C$4</formula>
    </cfRule>
    <cfRule type="cellIs" dxfId="4125" priority="4246" operator="lessThan">
      <formula>$C$4</formula>
    </cfRule>
  </conditionalFormatting>
  <conditionalFormatting sqref="BM23">
    <cfRule type="cellIs" dxfId="4124" priority="4345" operator="lessThan">
      <formula>$C$4</formula>
    </cfRule>
    <cfRule type="cellIs" dxfId="4123" priority="4346" operator="lessThan">
      <formula>$C$4</formula>
    </cfRule>
  </conditionalFormatting>
  <conditionalFormatting sqref="BN23">
    <cfRule type="cellIs" dxfId="4122" priority="4445" operator="lessThan">
      <formula>$C$4</formula>
    </cfRule>
    <cfRule type="cellIs" dxfId="4121" priority="4446" operator="lessThan">
      <formula>$C$4</formula>
    </cfRule>
  </conditionalFormatting>
  <conditionalFormatting sqref="BO23">
    <cfRule type="cellIs" dxfId="4120" priority="4545" operator="lessThan">
      <formula>$C$4</formula>
    </cfRule>
    <cfRule type="cellIs" dxfId="4119" priority="4546" operator="lessThan">
      <formula>$C$4</formula>
    </cfRule>
  </conditionalFormatting>
  <conditionalFormatting sqref="BP23">
    <cfRule type="cellIs" dxfId="4118" priority="4645" operator="lessThan">
      <formula>$C$4</formula>
    </cfRule>
    <cfRule type="cellIs" dxfId="4117" priority="4646" operator="lessThan">
      <formula>$C$4</formula>
    </cfRule>
  </conditionalFormatting>
  <conditionalFormatting sqref="BQ23">
    <cfRule type="cellIs" dxfId="4116" priority="4745" operator="lessThan">
      <formula>$C$4</formula>
    </cfRule>
    <cfRule type="cellIs" dxfId="4115" priority="4746" operator="lessThan">
      <formula>$C$4</formula>
    </cfRule>
  </conditionalFormatting>
  <conditionalFormatting sqref="BR23">
    <cfRule type="cellIs" dxfId="4114" priority="1563" operator="lessThan">
      <formula>$C$4</formula>
    </cfRule>
  </conditionalFormatting>
  <conditionalFormatting sqref="BS23">
    <cfRule type="cellIs" dxfId="4113" priority="1613" operator="lessThan">
      <formula>$C$4</formula>
    </cfRule>
  </conditionalFormatting>
  <conditionalFormatting sqref="BT23">
    <cfRule type="cellIs" dxfId="4112" priority="1663" operator="lessThan">
      <formula>$C$4</formula>
    </cfRule>
  </conditionalFormatting>
  <conditionalFormatting sqref="BU23">
    <cfRule type="cellIs" dxfId="4111" priority="1713" operator="lessThan">
      <formula>$C$4</formula>
    </cfRule>
  </conditionalFormatting>
  <conditionalFormatting sqref="BV23">
    <cfRule type="cellIs" dxfId="4110" priority="1763" operator="lessThan">
      <formula>$C$4</formula>
    </cfRule>
  </conditionalFormatting>
  <conditionalFormatting sqref="BW23">
    <cfRule type="cellIs" dxfId="4109" priority="1813" operator="lessThan">
      <formula>$C$4</formula>
    </cfRule>
  </conditionalFormatting>
  <conditionalFormatting sqref="BX23">
    <cfRule type="cellIs" dxfId="4108" priority="1863" operator="lessThan">
      <formula>$C$4</formula>
    </cfRule>
  </conditionalFormatting>
  <conditionalFormatting sqref="BY23">
    <cfRule type="cellIs" dxfId="4107" priority="1913" operator="lessThan">
      <formula>$C$4</formula>
    </cfRule>
  </conditionalFormatting>
  <conditionalFormatting sqref="BZ23">
    <cfRule type="cellIs" dxfId="4106" priority="1963" operator="lessThan">
      <formula>$C$4</formula>
    </cfRule>
  </conditionalFormatting>
  <conditionalFormatting sqref="CA23">
    <cfRule type="cellIs" dxfId="4105" priority="2013" operator="lessThan">
      <formula>$C$4</formula>
    </cfRule>
  </conditionalFormatting>
  <conditionalFormatting sqref="CB23">
    <cfRule type="cellIs" dxfId="4104" priority="2063" operator="lessThan">
      <formula>$C$4</formula>
    </cfRule>
  </conditionalFormatting>
  <conditionalFormatting sqref="CC23">
    <cfRule type="cellIs" dxfId="4103" priority="2113" operator="lessThan">
      <formula>$C$4</formula>
    </cfRule>
  </conditionalFormatting>
  <conditionalFormatting sqref="CD23">
    <cfRule type="cellIs" dxfId="4102" priority="2163" operator="lessThan">
      <formula>$C$4</formula>
    </cfRule>
  </conditionalFormatting>
  <conditionalFormatting sqref="CE23">
    <cfRule type="cellIs" dxfId="4101" priority="2213" operator="lessThan">
      <formula>$C$4</formula>
    </cfRule>
  </conditionalFormatting>
  <conditionalFormatting sqref="CF23">
    <cfRule type="cellIs" dxfId="4100" priority="2263" operator="lessThan">
      <formula>$C$4</formula>
    </cfRule>
  </conditionalFormatting>
  <conditionalFormatting sqref="CG23">
    <cfRule type="cellIs" dxfId="4099" priority="2313" operator="lessThan">
      <formula>$C$4</formula>
    </cfRule>
  </conditionalFormatting>
  <conditionalFormatting sqref="CH23">
    <cfRule type="cellIs" dxfId="4098" priority="5045" operator="lessThan">
      <formula>$C$4</formula>
    </cfRule>
    <cfRule type="cellIs" dxfId="4097" priority="5046" operator="lessThan">
      <formula>$C$4</formula>
    </cfRule>
  </conditionalFormatting>
  <conditionalFormatting sqref="CI23">
    <cfRule type="cellIs" dxfId="4096" priority="5145" operator="lessThan">
      <formula>$C$4</formula>
    </cfRule>
    <cfRule type="cellIs" dxfId="4095" priority="5146" operator="lessThan">
      <formula>$C$4</formula>
    </cfRule>
  </conditionalFormatting>
  <conditionalFormatting sqref="CJ23">
    <cfRule type="cellIs" dxfId="4094" priority="5245" operator="lessThan">
      <formula>$C$4</formula>
    </cfRule>
    <cfRule type="cellIs" dxfId="4093" priority="5246" operator="lessThan">
      <formula>$C$4</formula>
    </cfRule>
  </conditionalFormatting>
  <conditionalFormatting sqref="CK23">
    <cfRule type="cellIs" dxfId="4092" priority="5345" operator="lessThan">
      <formula>$C$4</formula>
    </cfRule>
    <cfRule type="cellIs" dxfId="4091" priority="5346" operator="lessThan">
      <formula>$C$4</formula>
    </cfRule>
  </conditionalFormatting>
  <conditionalFormatting sqref="CL23">
    <cfRule type="cellIs" dxfId="4090" priority="5445" operator="lessThan">
      <formula>$C$4</formula>
    </cfRule>
    <cfRule type="cellIs" dxfId="4089" priority="5446" operator="lessThan">
      <formula>$C$4</formula>
    </cfRule>
  </conditionalFormatting>
  <conditionalFormatting sqref="CM23">
    <cfRule type="cellIs" dxfId="4088" priority="2363" operator="lessThan">
      <formula>$C$4</formula>
    </cfRule>
  </conditionalFormatting>
  <conditionalFormatting sqref="CN23">
    <cfRule type="cellIs" dxfId="4087" priority="2413" operator="lessThan">
      <formula>$C$4</formula>
    </cfRule>
  </conditionalFormatting>
  <conditionalFormatting sqref="CO23">
    <cfRule type="cellIs" dxfId="4086" priority="2463" operator="lessThan">
      <formula>$C$4</formula>
    </cfRule>
  </conditionalFormatting>
  <conditionalFormatting sqref="CP23">
    <cfRule type="cellIs" dxfId="4085" priority="4845" operator="lessThan">
      <formula>$C$4</formula>
    </cfRule>
    <cfRule type="cellIs" dxfId="4084" priority="4846" operator="lessThan">
      <formula>$C$4</formula>
    </cfRule>
  </conditionalFormatting>
  <conditionalFormatting sqref="CR23">
    <cfRule type="cellIs" dxfId="4083" priority="2725" operator="lessThan">
      <formula>$C$4</formula>
    </cfRule>
    <cfRule type="cellIs" dxfId="4082" priority="2726" operator="lessThan">
      <formula>$C$4</formula>
    </cfRule>
  </conditionalFormatting>
  <conditionalFormatting sqref="CS23">
    <cfRule type="cellIs" dxfId="4081" priority="4945" operator="lessThan">
      <formula>$C$4</formula>
    </cfRule>
    <cfRule type="cellIs" dxfId="4080" priority="4946" operator="lessThan">
      <formula>$C$4</formula>
    </cfRule>
  </conditionalFormatting>
  <conditionalFormatting sqref="CW23">
    <cfRule type="cellIs" dxfId="4079" priority="2811" operator="lessThan">
      <formula>1</formula>
    </cfRule>
  </conditionalFormatting>
  <conditionalFormatting sqref="O24">
    <cfRule type="cellIs" dxfId="4078" priority="14" operator="lessThan">
      <formula>$C$4</formula>
    </cfRule>
  </conditionalFormatting>
  <conditionalFormatting sqref="P24">
    <cfRule type="cellIs" dxfId="4077" priority="64" operator="lessThan">
      <formula>$C$4</formula>
    </cfRule>
  </conditionalFormatting>
  <conditionalFormatting sqref="Q24">
    <cfRule type="cellIs" dxfId="4076" priority="114" operator="lessThan">
      <formula>$C$4</formula>
    </cfRule>
  </conditionalFormatting>
  <conditionalFormatting sqref="R24">
    <cfRule type="cellIs" dxfId="4075" priority="2514" operator="lessThan">
      <formula>$C$4</formula>
    </cfRule>
  </conditionalFormatting>
  <conditionalFormatting sqref="S24">
    <cfRule type="cellIs" dxfId="4074" priority="2564" operator="lessThan">
      <formula>$C$4</formula>
    </cfRule>
  </conditionalFormatting>
  <conditionalFormatting sqref="T24">
    <cfRule type="cellIs" dxfId="4073" priority="164" operator="lessThan">
      <formula>$C$4</formula>
    </cfRule>
  </conditionalFormatting>
  <conditionalFormatting sqref="U24">
    <cfRule type="cellIs" dxfId="4072" priority="2614" operator="lessThan">
      <formula>$C$4</formula>
    </cfRule>
  </conditionalFormatting>
  <conditionalFormatting sqref="V24">
    <cfRule type="cellIs" dxfId="4071" priority="2664" operator="lessThan">
      <formula>$C$4</formula>
    </cfRule>
  </conditionalFormatting>
  <conditionalFormatting sqref="W24">
    <cfRule type="cellIs" dxfId="4070" priority="214" operator="lessThan">
      <formula>$C$4</formula>
    </cfRule>
  </conditionalFormatting>
  <conditionalFormatting sqref="X24">
    <cfRule type="cellIs" dxfId="4069" priority="264" operator="lessThan">
      <formula>$C$4</formula>
    </cfRule>
  </conditionalFormatting>
  <conditionalFormatting sqref="Y24">
    <cfRule type="cellIs" dxfId="4068" priority="314" operator="lessThan">
      <formula>$C$4</formula>
    </cfRule>
  </conditionalFormatting>
  <conditionalFormatting sqref="Z24">
    <cfRule type="cellIs" dxfId="4067" priority="364" operator="lessThan">
      <formula>$C$4</formula>
    </cfRule>
  </conditionalFormatting>
  <conditionalFormatting sqref="AA24">
    <cfRule type="cellIs" dxfId="4066" priority="414" operator="lessThan">
      <formula>$C$4</formula>
    </cfRule>
  </conditionalFormatting>
  <conditionalFormatting sqref="AB24">
    <cfRule type="cellIs" dxfId="4065" priority="464" operator="lessThan">
      <formula>$C$4</formula>
    </cfRule>
  </conditionalFormatting>
  <conditionalFormatting sqref="AC24">
    <cfRule type="cellIs" dxfId="4064" priority="514" operator="lessThan">
      <formula>$C$4</formula>
    </cfRule>
  </conditionalFormatting>
  <conditionalFormatting sqref="AD24">
    <cfRule type="cellIs" dxfId="4063" priority="564" operator="lessThan">
      <formula>$C$4</formula>
    </cfRule>
  </conditionalFormatting>
  <conditionalFormatting sqref="AE24">
    <cfRule type="cellIs" dxfId="4062" priority="614" operator="lessThan">
      <formula>$C$4</formula>
    </cfRule>
  </conditionalFormatting>
  <conditionalFormatting sqref="AF24">
    <cfRule type="cellIs" dxfId="4061" priority="664" operator="lessThan">
      <formula>$C$4</formula>
    </cfRule>
  </conditionalFormatting>
  <conditionalFormatting sqref="AG24">
    <cfRule type="cellIs" dxfId="4060" priority="714" operator="lessThan">
      <formula>$C$4</formula>
    </cfRule>
  </conditionalFormatting>
  <conditionalFormatting sqref="AH24">
    <cfRule type="cellIs" dxfId="4059" priority="764" operator="lessThan">
      <formula>$C$4</formula>
    </cfRule>
  </conditionalFormatting>
  <conditionalFormatting sqref="AI24">
    <cfRule type="cellIs" dxfId="4058" priority="814" operator="lessThan">
      <formula>$C$4</formula>
    </cfRule>
  </conditionalFormatting>
  <conditionalFormatting sqref="AJ24">
    <cfRule type="cellIs" dxfId="4057" priority="864" operator="lessThan">
      <formula>$C$4</formula>
    </cfRule>
  </conditionalFormatting>
  <conditionalFormatting sqref="AK24">
    <cfRule type="cellIs" dxfId="4056" priority="914" operator="lessThan">
      <formula>$C$4</formula>
    </cfRule>
  </conditionalFormatting>
  <conditionalFormatting sqref="AL24">
    <cfRule type="cellIs" dxfId="4055" priority="964" operator="lessThan">
      <formula>$C$4</formula>
    </cfRule>
  </conditionalFormatting>
  <conditionalFormatting sqref="AM24">
    <cfRule type="cellIs" dxfId="4054" priority="1014" operator="lessThan">
      <formula>$C$4</formula>
    </cfRule>
  </conditionalFormatting>
  <conditionalFormatting sqref="AN24">
    <cfRule type="cellIs" dxfId="4053" priority="1064" operator="lessThan">
      <formula>$C$4</formula>
    </cfRule>
  </conditionalFormatting>
  <conditionalFormatting sqref="AO24">
    <cfRule type="cellIs" dxfId="4052" priority="1114" operator="lessThan">
      <formula>$C$4</formula>
    </cfRule>
  </conditionalFormatting>
  <conditionalFormatting sqref="AP24">
    <cfRule type="cellIs" dxfId="4051" priority="1164" operator="lessThan">
      <formula>$C$4</formula>
    </cfRule>
  </conditionalFormatting>
  <conditionalFormatting sqref="AQ24">
    <cfRule type="cellIs" dxfId="4050" priority="1214" operator="lessThan">
      <formula>$C$4</formula>
    </cfRule>
  </conditionalFormatting>
  <conditionalFormatting sqref="AR24">
    <cfRule type="cellIs" dxfId="4049" priority="1264" operator="lessThan">
      <formula>$C$4</formula>
    </cfRule>
  </conditionalFormatting>
  <conditionalFormatting sqref="AS24">
    <cfRule type="cellIs" dxfId="4048" priority="1314" operator="lessThan">
      <formula>$C$4</formula>
    </cfRule>
  </conditionalFormatting>
  <conditionalFormatting sqref="AT24">
    <cfRule type="cellIs" dxfId="4047" priority="1364" operator="lessThan">
      <formula>$C$4</formula>
    </cfRule>
  </conditionalFormatting>
  <conditionalFormatting sqref="AU24">
    <cfRule type="cellIs" dxfId="4046" priority="1414" operator="lessThan">
      <formula>$C$4</formula>
    </cfRule>
  </conditionalFormatting>
  <conditionalFormatting sqref="AV24">
    <cfRule type="cellIs" dxfId="4045" priority="1464" operator="lessThan">
      <formula>$C$4</formula>
    </cfRule>
  </conditionalFormatting>
  <conditionalFormatting sqref="AW24">
    <cfRule type="cellIs" dxfId="4044" priority="1514" operator="lessThan">
      <formula>$C$4</formula>
    </cfRule>
  </conditionalFormatting>
  <conditionalFormatting sqref="AX24">
    <cfRule type="cellIs" dxfId="4043" priority="2847" operator="lessThan">
      <formula>$C$4</formula>
    </cfRule>
    <cfRule type="cellIs" dxfId="4042" priority="2848" operator="lessThan">
      <formula>$C$4</formula>
    </cfRule>
  </conditionalFormatting>
  <conditionalFormatting sqref="AY24">
    <cfRule type="cellIs" dxfId="4041" priority="2947" operator="lessThan">
      <formula>$C$4</formula>
    </cfRule>
    <cfRule type="cellIs" dxfId="4040" priority="2948" operator="lessThan">
      <formula>$C$4</formula>
    </cfRule>
  </conditionalFormatting>
  <conditionalFormatting sqref="AZ24">
    <cfRule type="cellIs" dxfId="4039" priority="3047" operator="lessThan">
      <formula>$C$4</formula>
    </cfRule>
    <cfRule type="cellIs" dxfId="4038" priority="3048" operator="lessThan">
      <formula>$C$4</formula>
    </cfRule>
  </conditionalFormatting>
  <conditionalFormatting sqref="BA24">
    <cfRule type="cellIs" dxfId="4037" priority="3147" operator="lessThan">
      <formula>$C$4</formula>
    </cfRule>
    <cfRule type="cellIs" dxfId="4036" priority="3148" operator="lessThan">
      <formula>$C$4</formula>
    </cfRule>
  </conditionalFormatting>
  <conditionalFormatting sqref="BB24">
    <cfRule type="cellIs" dxfId="4035" priority="3247" operator="lessThan">
      <formula>$C$4</formula>
    </cfRule>
    <cfRule type="cellIs" dxfId="4034" priority="3248" operator="lessThan">
      <formula>$C$4</formula>
    </cfRule>
  </conditionalFormatting>
  <conditionalFormatting sqref="BC24">
    <cfRule type="cellIs" dxfId="4033" priority="3347" operator="lessThan">
      <formula>$C$4</formula>
    </cfRule>
    <cfRule type="cellIs" dxfId="4032" priority="3348" operator="lessThan">
      <formula>$C$4</formula>
    </cfRule>
  </conditionalFormatting>
  <conditionalFormatting sqref="BD24">
    <cfRule type="cellIs" dxfId="4031" priority="3447" operator="lessThan">
      <formula>$C$4</formula>
    </cfRule>
    <cfRule type="cellIs" dxfId="4030" priority="3448" operator="lessThan">
      <formula>$C$4</formula>
    </cfRule>
  </conditionalFormatting>
  <conditionalFormatting sqref="BE24">
    <cfRule type="cellIs" dxfId="4029" priority="3547" operator="lessThan">
      <formula>$C$4</formula>
    </cfRule>
    <cfRule type="cellIs" dxfId="4028" priority="3548" operator="lessThan">
      <formula>$C$4</formula>
    </cfRule>
  </conditionalFormatting>
  <conditionalFormatting sqref="BF24">
    <cfRule type="cellIs" dxfId="4027" priority="3647" operator="lessThan">
      <formula>$C$4</formula>
    </cfRule>
    <cfRule type="cellIs" dxfId="4026" priority="3648" operator="lessThan">
      <formula>$C$4</formula>
    </cfRule>
  </conditionalFormatting>
  <conditionalFormatting sqref="BG24">
    <cfRule type="cellIs" dxfId="4025" priority="3747" operator="lessThan">
      <formula>$C$4</formula>
    </cfRule>
    <cfRule type="cellIs" dxfId="4024" priority="3748" operator="lessThan">
      <formula>$C$4</formula>
    </cfRule>
  </conditionalFormatting>
  <conditionalFormatting sqref="BH24">
    <cfRule type="cellIs" dxfId="4023" priority="3847" operator="lessThan">
      <formula>$C$4</formula>
    </cfRule>
    <cfRule type="cellIs" dxfId="4022" priority="3848" operator="lessThan">
      <formula>$C$4</formula>
    </cfRule>
  </conditionalFormatting>
  <conditionalFormatting sqref="BI24">
    <cfRule type="cellIs" dxfId="4021" priority="3947" operator="lessThan">
      <formula>$C$4</formula>
    </cfRule>
    <cfRule type="cellIs" dxfId="4020" priority="3948" operator="lessThan">
      <formula>$C$4</formula>
    </cfRule>
  </conditionalFormatting>
  <conditionalFormatting sqref="BJ24">
    <cfRule type="cellIs" dxfId="4019" priority="4047" operator="lessThan">
      <formula>$C$4</formula>
    </cfRule>
    <cfRule type="cellIs" dxfId="4018" priority="4048" operator="lessThan">
      <formula>$C$4</formula>
    </cfRule>
  </conditionalFormatting>
  <conditionalFormatting sqref="BK24">
    <cfRule type="cellIs" dxfId="4017" priority="4147" operator="lessThan">
      <formula>$C$4</formula>
    </cfRule>
    <cfRule type="cellIs" dxfId="4016" priority="4148" operator="lessThan">
      <formula>$C$4</formula>
    </cfRule>
  </conditionalFormatting>
  <conditionalFormatting sqref="BL24">
    <cfRule type="cellIs" dxfId="4015" priority="4247" operator="lessThan">
      <formula>$C$4</formula>
    </cfRule>
    <cfRule type="cellIs" dxfId="4014" priority="4248" operator="lessThan">
      <formula>$C$4</formula>
    </cfRule>
  </conditionalFormatting>
  <conditionalFormatting sqref="BM24">
    <cfRule type="cellIs" dxfId="4013" priority="4347" operator="lessThan">
      <formula>$C$4</formula>
    </cfRule>
    <cfRule type="cellIs" dxfId="4012" priority="4348" operator="lessThan">
      <formula>$C$4</formula>
    </cfRule>
  </conditionalFormatting>
  <conditionalFormatting sqref="BN24">
    <cfRule type="cellIs" dxfId="4011" priority="4447" operator="lessThan">
      <formula>$C$4</formula>
    </cfRule>
    <cfRule type="cellIs" dxfId="4010" priority="4448" operator="lessThan">
      <formula>$C$4</formula>
    </cfRule>
  </conditionalFormatting>
  <conditionalFormatting sqref="BO24">
    <cfRule type="cellIs" dxfId="4009" priority="4547" operator="lessThan">
      <formula>$C$4</formula>
    </cfRule>
    <cfRule type="cellIs" dxfId="4008" priority="4548" operator="lessThan">
      <formula>$C$4</formula>
    </cfRule>
  </conditionalFormatting>
  <conditionalFormatting sqref="BP24">
    <cfRule type="cellIs" dxfId="4007" priority="4647" operator="lessThan">
      <formula>$C$4</formula>
    </cfRule>
    <cfRule type="cellIs" dxfId="4006" priority="4648" operator="lessThan">
      <formula>$C$4</formula>
    </cfRule>
  </conditionalFormatting>
  <conditionalFormatting sqref="BQ24">
    <cfRule type="cellIs" dxfId="4005" priority="4747" operator="lessThan">
      <formula>$C$4</formula>
    </cfRule>
    <cfRule type="cellIs" dxfId="4004" priority="4748" operator="lessThan">
      <formula>$C$4</formula>
    </cfRule>
  </conditionalFormatting>
  <conditionalFormatting sqref="BR24">
    <cfRule type="cellIs" dxfId="4003" priority="1564" operator="lessThan">
      <formula>$C$4</formula>
    </cfRule>
  </conditionalFormatting>
  <conditionalFormatting sqref="BS24">
    <cfRule type="cellIs" dxfId="4002" priority="1614" operator="lessThan">
      <formula>$C$4</formula>
    </cfRule>
  </conditionalFormatting>
  <conditionalFormatting sqref="BT24">
    <cfRule type="cellIs" dxfId="4001" priority="1664" operator="lessThan">
      <formula>$C$4</formula>
    </cfRule>
  </conditionalFormatting>
  <conditionalFormatting sqref="BU24">
    <cfRule type="cellIs" dxfId="4000" priority="1714" operator="lessThan">
      <formula>$C$4</formula>
    </cfRule>
  </conditionalFormatting>
  <conditionalFormatting sqref="BV24">
    <cfRule type="cellIs" dxfId="3999" priority="1764" operator="lessThan">
      <formula>$C$4</formula>
    </cfRule>
  </conditionalFormatting>
  <conditionalFormatting sqref="BW24">
    <cfRule type="cellIs" dxfId="3998" priority="1814" operator="lessThan">
      <formula>$C$4</formula>
    </cfRule>
  </conditionalFormatting>
  <conditionalFormatting sqref="BX24">
    <cfRule type="cellIs" dxfId="3997" priority="1864" operator="lessThan">
      <formula>$C$4</formula>
    </cfRule>
  </conditionalFormatting>
  <conditionalFormatting sqref="BY24">
    <cfRule type="cellIs" dxfId="3996" priority="1914" operator="lessThan">
      <formula>$C$4</formula>
    </cfRule>
  </conditionalFormatting>
  <conditionalFormatting sqref="BZ24">
    <cfRule type="cellIs" dxfId="3995" priority="1964" operator="lessThan">
      <formula>$C$4</formula>
    </cfRule>
  </conditionalFormatting>
  <conditionalFormatting sqref="CA24">
    <cfRule type="cellIs" dxfId="3994" priority="2014" operator="lessThan">
      <formula>$C$4</formula>
    </cfRule>
  </conditionalFormatting>
  <conditionalFormatting sqref="CB24">
    <cfRule type="cellIs" dxfId="3993" priority="2064" operator="lessThan">
      <formula>$C$4</formula>
    </cfRule>
  </conditionalFormatting>
  <conditionalFormatting sqref="CC24">
    <cfRule type="cellIs" dxfId="3992" priority="2114" operator="lessThan">
      <formula>$C$4</formula>
    </cfRule>
  </conditionalFormatting>
  <conditionalFormatting sqref="CD24">
    <cfRule type="cellIs" dxfId="3991" priority="2164" operator="lessThan">
      <formula>$C$4</formula>
    </cfRule>
  </conditionalFormatting>
  <conditionalFormatting sqref="CE24">
    <cfRule type="cellIs" dxfId="3990" priority="2214" operator="lessThan">
      <formula>$C$4</formula>
    </cfRule>
  </conditionalFormatting>
  <conditionalFormatting sqref="CF24">
    <cfRule type="cellIs" dxfId="3989" priority="2264" operator="lessThan">
      <formula>$C$4</formula>
    </cfRule>
  </conditionalFormatting>
  <conditionalFormatting sqref="CG24">
    <cfRule type="cellIs" dxfId="3988" priority="2314" operator="lessThan">
      <formula>$C$4</formula>
    </cfRule>
  </conditionalFormatting>
  <conditionalFormatting sqref="CH24">
    <cfRule type="cellIs" dxfId="3987" priority="5047" operator="lessThan">
      <formula>$C$4</formula>
    </cfRule>
    <cfRule type="cellIs" dxfId="3986" priority="5048" operator="lessThan">
      <formula>$C$4</formula>
    </cfRule>
  </conditionalFormatting>
  <conditionalFormatting sqref="CI24">
    <cfRule type="cellIs" dxfId="3985" priority="5147" operator="lessThan">
      <formula>$C$4</formula>
    </cfRule>
    <cfRule type="cellIs" dxfId="3984" priority="5148" operator="lessThan">
      <formula>$C$4</formula>
    </cfRule>
  </conditionalFormatting>
  <conditionalFormatting sqref="CJ24">
    <cfRule type="cellIs" dxfId="3983" priority="5247" operator="lessThan">
      <formula>$C$4</formula>
    </cfRule>
    <cfRule type="cellIs" dxfId="3982" priority="5248" operator="lessThan">
      <formula>$C$4</formula>
    </cfRule>
  </conditionalFormatting>
  <conditionalFormatting sqref="CK24">
    <cfRule type="cellIs" dxfId="3981" priority="5347" operator="lessThan">
      <formula>$C$4</formula>
    </cfRule>
    <cfRule type="cellIs" dxfId="3980" priority="5348" operator="lessThan">
      <formula>$C$4</formula>
    </cfRule>
  </conditionalFormatting>
  <conditionalFormatting sqref="CL24">
    <cfRule type="cellIs" dxfId="3979" priority="5447" operator="lessThan">
      <formula>$C$4</formula>
    </cfRule>
    <cfRule type="cellIs" dxfId="3978" priority="5448" operator="lessThan">
      <formula>$C$4</formula>
    </cfRule>
  </conditionalFormatting>
  <conditionalFormatting sqref="CM24">
    <cfRule type="cellIs" dxfId="3977" priority="2364" operator="lessThan">
      <formula>$C$4</formula>
    </cfRule>
  </conditionalFormatting>
  <conditionalFormatting sqref="CN24">
    <cfRule type="cellIs" dxfId="3976" priority="2414" operator="lessThan">
      <formula>$C$4</formula>
    </cfRule>
  </conditionalFormatting>
  <conditionalFormatting sqref="CO24">
    <cfRule type="cellIs" dxfId="3975" priority="2464" operator="lessThan">
      <formula>$C$4</formula>
    </cfRule>
  </conditionalFormatting>
  <conditionalFormatting sqref="CP24">
    <cfRule type="cellIs" dxfId="3974" priority="4847" operator="lessThan">
      <formula>$C$4</formula>
    </cfRule>
    <cfRule type="cellIs" dxfId="3973" priority="4848" operator="lessThan">
      <formula>$C$4</formula>
    </cfRule>
  </conditionalFormatting>
  <conditionalFormatting sqref="CR24">
    <cfRule type="cellIs" dxfId="3972" priority="2727" operator="lessThan">
      <formula>$C$4</formula>
    </cfRule>
    <cfRule type="cellIs" dxfId="3971" priority="2728" operator="lessThan">
      <formula>$C$4</formula>
    </cfRule>
  </conditionalFormatting>
  <conditionalFormatting sqref="CS24">
    <cfRule type="cellIs" dxfId="3970" priority="4947" operator="lessThan">
      <formula>$C$4</formula>
    </cfRule>
    <cfRule type="cellIs" dxfId="3969" priority="4948" operator="lessThan">
      <formula>$C$4</formula>
    </cfRule>
  </conditionalFormatting>
  <conditionalFormatting sqref="CW24">
    <cfRule type="cellIs" dxfId="3968" priority="2812" operator="lessThan">
      <formula>1</formula>
    </cfRule>
  </conditionalFormatting>
  <conditionalFormatting sqref="O25">
    <cfRule type="cellIs" dxfId="3967" priority="15" operator="lessThan">
      <formula>$C$4</formula>
    </cfRule>
  </conditionalFormatting>
  <conditionalFormatting sqref="P25">
    <cfRule type="cellIs" dxfId="3966" priority="65" operator="lessThan">
      <formula>$C$4</formula>
    </cfRule>
  </conditionalFormatting>
  <conditionalFormatting sqref="Q25">
    <cfRule type="cellIs" dxfId="3965" priority="115" operator="lessThan">
      <formula>$C$4</formula>
    </cfRule>
  </conditionalFormatting>
  <conditionalFormatting sqref="R25">
    <cfRule type="cellIs" dxfId="3964" priority="2515" operator="lessThan">
      <formula>$C$4</formula>
    </cfRule>
  </conditionalFormatting>
  <conditionalFormatting sqref="S25">
    <cfRule type="cellIs" dxfId="3963" priority="2565" operator="lessThan">
      <formula>$C$4</formula>
    </cfRule>
  </conditionalFormatting>
  <conditionalFormatting sqref="T25">
    <cfRule type="cellIs" dxfId="3962" priority="165" operator="lessThan">
      <formula>$C$4</formula>
    </cfRule>
  </conditionalFormatting>
  <conditionalFormatting sqref="U25">
    <cfRule type="cellIs" dxfId="3961" priority="2615" operator="lessThan">
      <formula>$C$4</formula>
    </cfRule>
  </conditionalFormatting>
  <conditionalFormatting sqref="V25">
    <cfRule type="cellIs" dxfId="3960" priority="2665" operator="lessThan">
      <formula>$C$4</formula>
    </cfRule>
  </conditionalFormatting>
  <conditionalFormatting sqref="W25">
    <cfRule type="cellIs" dxfId="3959" priority="215" operator="lessThan">
      <formula>$C$4</formula>
    </cfRule>
  </conditionalFormatting>
  <conditionalFormatting sqref="X25">
    <cfRule type="cellIs" dxfId="3958" priority="265" operator="lessThan">
      <formula>$C$4</formula>
    </cfRule>
  </conditionalFormatting>
  <conditionalFormatting sqref="Y25">
    <cfRule type="cellIs" dxfId="3957" priority="315" operator="lessThan">
      <formula>$C$4</formula>
    </cfRule>
  </conditionalFormatting>
  <conditionalFormatting sqref="Z25">
    <cfRule type="cellIs" dxfId="3956" priority="365" operator="lessThan">
      <formula>$C$4</formula>
    </cfRule>
  </conditionalFormatting>
  <conditionalFormatting sqref="AA25">
    <cfRule type="cellIs" dxfId="3955" priority="415" operator="lessThan">
      <formula>$C$4</formula>
    </cfRule>
  </conditionalFormatting>
  <conditionalFormatting sqref="AB25">
    <cfRule type="cellIs" dxfId="3954" priority="465" operator="lessThan">
      <formula>$C$4</formula>
    </cfRule>
  </conditionalFormatting>
  <conditionalFormatting sqref="AC25">
    <cfRule type="cellIs" dxfId="3953" priority="515" operator="lessThan">
      <formula>$C$4</formula>
    </cfRule>
  </conditionalFormatting>
  <conditionalFormatting sqref="AD25">
    <cfRule type="cellIs" dxfId="3952" priority="565" operator="lessThan">
      <formula>$C$4</formula>
    </cfRule>
  </conditionalFormatting>
  <conditionalFormatting sqref="AE25">
    <cfRule type="cellIs" dxfId="3951" priority="615" operator="lessThan">
      <formula>$C$4</formula>
    </cfRule>
  </conditionalFormatting>
  <conditionalFormatting sqref="AF25">
    <cfRule type="cellIs" dxfId="3950" priority="665" operator="lessThan">
      <formula>$C$4</formula>
    </cfRule>
  </conditionalFormatting>
  <conditionalFormatting sqref="AG25">
    <cfRule type="cellIs" dxfId="3949" priority="715" operator="lessThan">
      <formula>$C$4</formula>
    </cfRule>
  </conditionalFormatting>
  <conditionalFormatting sqref="AH25">
    <cfRule type="cellIs" dxfId="3948" priority="765" operator="lessThan">
      <formula>$C$4</formula>
    </cfRule>
  </conditionalFormatting>
  <conditionalFormatting sqref="AI25">
    <cfRule type="cellIs" dxfId="3947" priority="815" operator="lessThan">
      <formula>$C$4</formula>
    </cfRule>
  </conditionalFormatting>
  <conditionalFormatting sqref="AJ25">
    <cfRule type="cellIs" dxfId="3946" priority="865" operator="lessThan">
      <formula>$C$4</formula>
    </cfRule>
  </conditionalFormatting>
  <conditionalFormatting sqref="AK25">
    <cfRule type="cellIs" dxfId="3945" priority="915" operator="lessThan">
      <formula>$C$4</formula>
    </cfRule>
  </conditionalFormatting>
  <conditionalFormatting sqref="AL25">
    <cfRule type="cellIs" dxfId="3944" priority="965" operator="lessThan">
      <formula>$C$4</formula>
    </cfRule>
  </conditionalFormatting>
  <conditionalFormatting sqref="AM25">
    <cfRule type="cellIs" dxfId="3943" priority="1015" operator="lessThan">
      <formula>$C$4</formula>
    </cfRule>
  </conditionalFormatting>
  <conditionalFormatting sqref="AN25">
    <cfRule type="cellIs" dxfId="3942" priority="1065" operator="lessThan">
      <formula>$C$4</formula>
    </cfRule>
  </conditionalFormatting>
  <conditionalFormatting sqref="AO25">
    <cfRule type="cellIs" dxfId="3941" priority="1115" operator="lessThan">
      <formula>$C$4</formula>
    </cfRule>
  </conditionalFormatting>
  <conditionalFormatting sqref="AP25">
    <cfRule type="cellIs" dxfId="3940" priority="1165" operator="lessThan">
      <formula>$C$4</formula>
    </cfRule>
  </conditionalFormatting>
  <conditionalFormatting sqref="AQ25">
    <cfRule type="cellIs" dxfId="3939" priority="1215" operator="lessThan">
      <formula>$C$4</formula>
    </cfRule>
  </conditionalFormatting>
  <conditionalFormatting sqref="AR25">
    <cfRule type="cellIs" dxfId="3938" priority="1265" operator="lessThan">
      <formula>$C$4</formula>
    </cfRule>
  </conditionalFormatting>
  <conditionalFormatting sqref="AS25">
    <cfRule type="cellIs" dxfId="3937" priority="1315" operator="lessThan">
      <formula>$C$4</formula>
    </cfRule>
  </conditionalFormatting>
  <conditionalFormatting sqref="AT25">
    <cfRule type="cellIs" dxfId="3936" priority="1365" operator="lessThan">
      <formula>$C$4</formula>
    </cfRule>
  </conditionalFormatting>
  <conditionalFormatting sqref="AU25">
    <cfRule type="cellIs" dxfId="3935" priority="1415" operator="lessThan">
      <formula>$C$4</formula>
    </cfRule>
  </conditionalFormatting>
  <conditionalFormatting sqref="AV25">
    <cfRule type="cellIs" dxfId="3934" priority="1465" operator="lessThan">
      <formula>$C$4</formula>
    </cfRule>
  </conditionalFormatting>
  <conditionalFormatting sqref="AW25">
    <cfRule type="cellIs" dxfId="3933" priority="1515" operator="lessThan">
      <formula>$C$4</formula>
    </cfRule>
  </conditionalFormatting>
  <conditionalFormatting sqref="AX25">
    <cfRule type="cellIs" dxfId="3932" priority="2849" operator="lessThan">
      <formula>$C$4</formula>
    </cfRule>
    <cfRule type="cellIs" dxfId="3931" priority="2850" operator="lessThan">
      <formula>$C$4</formula>
    </cfRule>
  </conditionalFormatting>
  <conditionalFormatting sqref="AY25">
    <cfRule type="cellIs" dxfId="3930" priority="2949" operator="lessThan">
      <formula>$C$4</formula>
    </cfRule>
    <cfRule type="cellIs" dxfId="3929" priority="2950" operator="lessThan">
      <formula>$C$4</formula>
    </cfRule>
  </conditionalFormatting>
  <conditionalFormatting sqref="AZ25">
    <cfRule type="cellIs" dxfId="3928" priority="3049" operator="lessThan">
      <formula>$C$4</formula>
    </cfRule>
    <cfRule type="cellIs" dxfId="3927" priority="3050" operator="lessThan">
      <formula>$C$4</formula>
    </cfRule>
  </conditionalFormatting>
  <conditionalFormatting sqref="BA25">
    <cfRule type="cellIs" dxfId="3926" priority="3149" operator="lessThan">
      <formula>$C$4</formula>
    </cfRule>
    <cfRule type="cellIs" dxfId="3925" priority="3150" operator="lessThan">
      <formula>$C$4</formula>
    </cfRule>
  </conditionalFormatting>
  <conditionalFormatting sqref="BB25">
    <cfRule type="cellIs" dxfId="3924" priority="3249" operator="lessThan">
      <formula>$C$4</formula>
    </cfRule>
    <cfRule type="cellIs" dxfId="3923" priority="3250" operator="lessThan">
      <formula>$C$4</formula>
    </cfRule>
  </conditionalFormatting>
  <conditionalFormatting sqref="BC25">
    <cfRule type="cellIs" dxfId="3922" priority="3349" operator="lessThan">
      <formula>$C$4</formula>
    </cfRule>
    <cfRule type="cellIs" dxfId="3921" priority="3350" operator="lessThan">
      <formula>$C$4</formula>
    </cfRule>
  </conditionalFormatting>
  <conditionalFormatting sqref="BD25">
    <cfRule type="cellIs" dxfId="3920" priority="3449" operator="lessThan">
      <formula>$C$4</formula>
    </cfRule>
    <cfRule type="cellIs" dxfId="3919" priority="3450" operator="lessThan">
      <formula>$C$4</formula>
    </cfRule>
  </conditionalFormatting>
  <conditionalFormatting sqref="BE25">
    <cfRule type="cellIs" dxfId="3918" priority="3549" operator="lessThan">
      <formula>$C$4</formula>
    </cfRule>
    <cfRule type="cellIs" dxfId="3917" priority="3550" operator="lessThan">
      <formula>$C$4</formula>
    </cfRule>
  </conditionalFormatting>
  <conditionalFormatting sqref="BF25">
    <cfRule type="cellIs" dxfId="3916" priority="3649" operator="lessThan">
      <formula>$C$4</formula>
    </cfRule>
    <cfRule type="cellIs" dxfId="3915" priority="3650" operator="lessThan">
      <formula>$C$4</formula>
    </cfRule>
  </conditionalFormatting>
  <conditionalFormatting sqref="BG25">
    <cfRule type="cellIs" dxfId="3914" priority="3749" operator="lessThan">
      <formula>$C$4</formula>
    </cfRule>
    <cfRule type="cellIs" dxfId="3913" priority="3750" operator="lessThan">
      <formula>$C$4</formula>
    </cfRule>
  </conditionalFormatting>
  <conditionalFormatting sqref="BH25">
    <cfRule type="cellIs" dxfId="3912" priority="3849" operator="lessThan">
      <formula>$C$4</formula>
    </cfRule>
    <cfRule type="cellIs" dxfId="3911" priority="3850" operator="lessThan">
      <formula>$C$4</formula>
    </cfRule>
  </conditionalFormatting>
  <conditionalFormatting sqref="BI25">
    <cfRule type="cellIs" dxfId="3910" priority="3949" operator="lessThan">
      <formula>$C$4</formula>
    </cfRule>
    <cfRule type="cellIs" dxfId="3909" priority="3950" operator="lessThan">
      <formula>$C$4</formula>
    </cfRule>
  </conditionalFormatting>
  <conditionalFormatting sqref="BJ25">
    <cfRule type="cellIs" dxfId="3908" priority="4049" operator="lessThan">
      <formula>$C$4</formula>
    </cfRule>
    <cfRule type="cellIs" dxfId="3907" priority="4050" operator="lessThan">
      <formula>$C$4</formula>
    </cfRule>
  </conditionalFormatting>
  <conditionalFormatting sqref="BK25">
    <cfRule type="cellIs" dxfId="3906" priority="4149" operator="lessThan">
      <formula>$C$4</formula>
    </cfRule>
    <cfRule type="cellIs" dxfId="3905" priority="4150" operator="lessThan">
      <formula>$C$4</formula>
    </cfRule>
  </conditionalFormatting>
  <conditionalFormatting sqref="BL25">
    <cfRule type="cellIs" dxfId="3904" priority="4249" operator="lessThan">
      <formula>$C$4</formula>
    </cfRule>
    <cfRule type="cellIs" dxfId="3903" priority="4250" operator="lessThan">
      <formula>$C$4</formula>
    </cfRule>
  </conditionalFormatting>
  <conditionalFormatting sqref="BM25">
    <cfRule type="cellIs" dxfId="3902" priority="4349" operator="lessThan">
      <formula>$C$4</formula>
    </cfRule>
    <cfRule type="cellIs" dxfId="3901" priority="4350" operator="lessThan">
      <formula>$C$4</formula>
    </cfRule>
  </conditionalFormatting>
  <conditionalFormatting sqref="BN25">
    <cfRule type="cellIs" dxfId="3900" priority="4449" operator="lessThan">
      <formula>$C$4</formula>
    </cfRule>
    <cfRule type="cellIs" dxfId="3899" priority="4450" operator="lessThan">
      <formula>$C$4</formula>
    </cfRule>
  </conditionalFormatting>
  <conditionalFormatting sqref="BO25">
    <cfRule type="cellIs" dxfId="3898" priority="4549" operator="lessThan">
      <formula>$C$4</formula>
    </cfRule>
    <cfRule type="cellIs" dxfId="3897" priority="4550" operator="lessThan">
      <formula>$C$4</formula>
    </cfRule>
  </conditionalFormatting>
  <conditionalFormatting sqref="BP25">
    <cfRule type="cellIs" dxfId="3896" priority="4649" operator="lessThan">
      <formula>$C$4</formula>
    </cfRule>
    <cfRule type="cellIs" dxfId="3895" priority="4650" operator="lessThan">
      <formula>$C$4</formula>
    </cfRule>
  </conditionalFormatting>
  <conditionalFormatting sqref="BQ25">
    <cfRule type="cellIs" dxfId="3894" priority="4749" operator="lessThan">
      <formula>$C$4</formula>
    </cfRule>
    <cfRule type="cellIs" dxfId="3893" priority="4750" operator="lessThan">
      <formula>$C$4</formula>
    </cfRule>
  </conditionalFormatting>
  <conditionalFormatting sqref="BR25">
    <cfRule type="cellIs" dxfId="3892" priority="1565" operator="lessThan">
      <formula>$C$4</formula>
    </cfRule>
  </conditionalFormatting>
  <conditionalFormatting sqref="BS25">
    <cfRule type="cellIs" dxfId="3891" priority="1615" operator="lessThan">
      <formula>$C$4</formula>
    </cfRule>
  </conditionalFormatting>
  <conditionalFormatting sqref="BT25">
    <cfRule type="cellIs" dxfId="3890" priority="1665" operator="lessThan">
      <formula>$C$4</formula>
    </cfRule>
  </conditionalFormatting>
  <conditionalFormatting sqref="BU25">
    <cfRule type="cellIs" dxfId="3889" priority="1715" operator="lessThan">
      <formula>$C$4</formula>
    </cfRule>
  </conditionalFormatting>
  <conditionalFormatting sqref="BV25">
    <cfRule type="cellIs" dxfId="3888" priority="1765" operator="lessThan">
      <formula>$C$4</formula>
    </cfRule>
  </conditionalFormatting>
  <conditionalFormatting sqref="BW25">
    <cfRule type="cellIs" dxfId="3887" priority="1815" operator="lessThan">
      <formula>$C$4</formula>
    </cfRule>
  </conditionalFormatting>
  <conditionalFormatting sqref="BX25">
    <cfRule type="cellIs" dxfId="3886" priority="1865" operator="lessThan">
      <formula>$C$4</formula>
    </cfRule>
  </conditionalFormatting>
  <conditionalFormatting sqref="BY25">
    <cfRule type="cellIs" dxfId="3885" priority="1915" operator="lessThan">
      <formula>$C$4</formula>
    </cfRule>
  </conditionalFormatting>
  <conditionalFormatting sqref="BZ25">
    <cfRule type="cellIs" dxfId="3884" priority="1965" operator="lessThan">
      <formula>$C$4</formula>
    </cfRule>
  </conditionalFormatting>
  <conditionalFormatting sqref="CA25">
    <cfRule type="cellIs" dxfId="3883" priority="2015" operator="lessThan">
      <formula>$C$4</formula>
    </cfRule>
  </conditionalFormatting>
  <conditionalFormatting sqref="CB25">
    <cfRule type="cellIs" dxfId="3882" priority="2065" operator="lessThan">
      <formula>$C$4</formula>
    </cfRule>
  </conditionalFormatting>
  <conditionalFormatting sqref="CC25">
    <cfRule type="cellIs" dxfId="3881" priority="2115" operator="lessThan">
      <formula>$C$4</formula>
    </cfRule>
  </conditionalFormatting>
  <conditionalFormatting sqref="CD25">
    <cfRule type="cellIs" dxfId="3880" priority="2165" operator="lessThan">
      <formula>$C$4</formula>
    </cfRule>
  </conditionalFormatting>
  <conditionalFormatting sqref="CE25">
    <cfRule type="cellIs" dxfId="3879" priority="2215" operator="lessThan">
      <formula>$C$4</formula>
    </cfRule>
  </conditionalFormatting>
  <conditionalFormatting sqref="CF25">
    <cfRule type="cellIs" dxfId="3878" priority="2265" operator="lessThan">
      <formula>$C$4</formula>
    </cfRule>
  </conditionalFormatting>
  <conditionalFormatting sqref="CG25">
    <cfRule type="cellIs" dxfId="3877" priority="2315" operator="lessThan">
      <formula>$C$4</formula>
    </cfRule>
  </conditionalFormatting>
  <conditionalFormatting sqref="CH25">
    <cfRule type="cellIs" dxfId="3876" priority="5049" operator="lessThan">
      <formula>$C$4</formula>
    </cfRule>
    <cfRule type="cellIs" dxfId="3875" priority="5050" operator="lessThan">
      <formula>$C$4</formula>
    </cfRule>
  </conditionalFormatting>
  <conditionalFormatting sqref="CI25">
    <cfRule type="cellIs" dxfId="3874" priority="5149" operator="lessThan">
      <formula>$C$4</formula>
    </cfRule>
    <cfRule type="cellIs" dxfId="3873" priority="5150" operator="lessThan">
      <formula>$C$4</formula>
    </cfRule>
  </conditionalFormatting>
  <conditionalFormatting sqref="CJ25">
    <cfRule type="cellIs" dxfId="3872" priority="5249" operator="lessThan">
      <formula>$C$4</formula>
    </cfRule>
    <cfRule type="cellIs" dxfId="3871" priority="5250" operator="lessThan">
      <formula>$C$4</formula>
    </cfRule>
  </conditionalFormatting>
  <conditionalFormatting sqref="CK25">
    <cfRule type="cellIs" dxfId="3870" priority="5349" operator="lessThan">
      <formula>$C$4</formula>
    </cfRule>
    <cfRule type="cellIs" dxfId="3869" priority="5350" operator="lessThan">
      <formula>$C$4</formula>
    </cfRule>
  </conditionalFormatting>
  <conditionalFormatting sqref="CL25">
    <cfRule type="cellIs" dxfId="3868" priority="5449" operator="lessThan">
      <formula>$C$4</formula>
    </cfRule>
    <cfRule type="cellIs" dxfId="3867" priority="5450" operator="lessThan">
      <formula>$C$4</formula>
    </cfRule>
  </conditionalFormatting>
  <conditionalFormatting sqref="CM25">
    <cfRule type="cellIs" dxfId="3866" priority="2365" operator="lessThan">
      <formula>$C$4</formula>
    </cfRule>
  </conditionalFormatting>
  <conditionalFormatting sqref="CN25">
    <cfRule type="cellIs" dxfId="3865" priority="2415" operator="lessThan">
      <formula>$C$4</formula>
    </cfRule>
  </conditionalFormatting>
  <conditionalFormatting sqref="CO25">
    <cfRule type="cellIs" dxfId="3864" priority="2465" operator="lessThan">
      <formula>$C$4</formula>
    </cfRule>
  </conditionalFormatting>
  <conditionalFormatting sqref="CP25">
    <cfRule type="cellIs" dxfId="3863" priority="4849" operator="lessThan">
      <formula>$C$4</formula>
    </cfRule>
    <cfRule type="cellIs" dxfId="3862" priority="4850" operator="lessThan">
      <formula>$C$4</formula>
    </cfRule>
  </conditionalFormatting>
  <conditionalFormatting sqref="CR25">
    <cfRule type="cellIs" dxfId="3861" priority="2729" operator="lessThan">
      <formula>$C$4</formula>
    </cfRule>
    <cfRule type="cellIs" dxfId="3860" priority="2730" operator="lessThan">
      <formula>$C$4</formula>
    </cfRule>
  </conditionalFormatting>
  <conditionalFormatting sqref="CS25">
    <cfRule type="cellIs" dxfId="3859" priority="4949" operator="lessThan">
      <formula>$C$4</formula>
    </cfRule>
    <cfRule type="cellIs" dxfId="3858" priority="4950" operator="lessThan">
      <formula>$C$4</formula>
    </cfRule>
  </conditionalFormatting>
  <conditionalFormatting sqref="CW25">
    <cfRule type="cellIs" dxfId="3857" priority="2813" operator="lessThan">
      <formula>1</formula>
    </cfRule>
  </conditionalFormatting>
  <conditionalFormatting sqref="O26">
    <cfRule type="cellIs" dxfId="3856" priority="16" operator="lessThan">
      <formula>$C$4</formula>
    </cfRule>
  </conditionalFormatting>
  <conditionalFormatting sqref="P26">
    <cfRule type="cellIs" dxfId="3855" priority="66" operator="lessThan">
      <formula>$C$4</formula>
    </cfRule>
  </conditionalFormatting>
  <conditionalFormatting sqref="Q26">
    <cfRule type="cellIs" dxfId="3854" priority="116" operator="lessThan">
      <formula>$C$4</formula>
    </cfRule>
  </conditionalFormatting>
  <conditionalFormatting sqref="R26">
    <cfRule type="cellIs" dxfId="3853" priority="2516" operator="lessThan">
      <formula>$C$4</formula>
    </cfRule>
  </conditionalFormatting>
  <conditionalFormatting sqref="S26">
    <cfRule type="cellIs" dxfId="3852" priority="2566" operator="lessThan">
      <formula>$C$4</formula>
    </cfRule>
  </conditionalFormatting>
  <conditionalFormatting sqref="T26">
    <cfRule type="cellIs" dxfId="3851" priority="166" operator="lessThan">
      <formula>$C$4</formula>
    </cfRule>
  </conditionalFormatting>
  <conditionalFormatting sqref="U26">
    <cfRule type="cellIs" dxfId="3850" priority="2616" operator="lessThan">
      <formula>$C$4</formula>
    </cfRule>
  </conditionalFormatting>
  <conditionalFormatting sqref="V26">
    <cfRule type="cellIs" dxfId="3849" priority="2666" operator="lessThan">
      <formula>$C$4</formula>
    </cfRule>
  </conditionalFormatting>
  <conditionalFormatting sqref="W26">
    <cfRule type="cellIs" dxfId="3848" priority="216" operator="lessThan">
      <formula>$C$4</formula>
    </cfRule>
  </conditionalFormatting>
  <conditionalFormatting sqref="X26">
    <cfRule type="cellIs" dxfId="3847" priority="266" operator="lessThan">
      <formula>$C$4</formula>
    </cfRule>
  </conditionalFormatting>
  <conditionalFormatting sqref="Y26">
    <cfRule type="cellIs" dxfId="3846" priority="316" operator="lessThan">
      <formula>$C$4</formula>
    </cfRule>
  </conditionalFormatting>
  <conditionalFormatting sqref="Z26">
    <cfRule type="cellIs" dxfId="3845" priority="366" operator="lessThan">
      <formula>$C$4</formula>
    </cfRule>
  </conditionalFormatting>
  <conditionalFormatting sqref="AA26">
    <cfRule type="cellIs" dxfId="3844" priority="416" operator="lessThan">
      <formula>$C$4</formula>
    </cfRule>
  </conditionalFormatting>
  <conditionalFormatting sqref="AB26">
    <cfRule type="cellIs" dxfId="3843" priority="466" operator="lessThan">
      <formula>$C$4</formula>
    </cfRule>
  </conditionalFormatting>
  <conditionalFormatting sqref="AC26">
    <cfRule type="cellIs" dxfId="3842" priority="516" operator="lessThan">
      <formula>$C$4</formula>
    </cfRule>
  </conditionalFormatting>
  <conditionalFormatting sqref="AD26">
    <cfRule type="cellIs" dxfId="3841" priority="566" operator="lessThan">
      <formula>$C$4</formula>
    </cfRule>
  </conditionalFormatting>
  <conditionalFormatting sqref="AE26">
    <cfRule type="cellIs" dxfId="3840" priority="616" operator="lessThan">
      <formula>$C$4</formula>
    </cfRule>
  </conditionalFormatting>
  <conditionalFormatting sqref="AF26">
    <cfRule type="cellIs" dxfId="3839" priority="666" operator="lessThan">
      <formula>$C$4</formula>
    </cfRule>
  </conditionalFormatting>
  <conditionalFormatting sqref="AG26">
    <cfRule type="cellIs" dxfId="3838" priority="716" operator="lessThan">
      <formula>$C$4</formula>
    </cfRule>
  </conditionalFormatting>
  <conditionalFormatting sqref="AH26">
    <cfRule type="cellIs" dxfId="3837" priority="766" operator="lessThan">
      <formula>$C$4</formula>
    </cfRule>
  </conditionalFormatting>
  <conditionalFormatting sqref="AI26">
    <cfRule type="cellIs" dxfId="3836" priority="816" operator="lessThan">
      <formula>$C$4</formula>
    </cfRule>
  </conditionalFormatting>
  <conditionalFormatting sqref="AJ26">
    <cfRule type="cellIs" dxfId="3835" priority="866" operator="lessThan">
      <formula>$C$4</formula>
    </cfRule>
  </conditionalFormatting>
  <conditionalFormatting sqref="AK26">
    <cfRule type="cellIs" dxfId="3834" priority="916" operator="lessThan">
      <formula>$C$4</formula>
    </cfRule>
  </conditionalFormatting>
  <conditionalFormatting sqref="AL26">
    <cfRule type="cellIs" dxfId="3833" priority="966" operator="lessThan">
      <formula>$C$4</formula>
    </cfRule>
  </conditionalFormatting>
  <conditionalFormatting sqref="AM26">
    <cfRule type="cellIs" dxfId="3832" priority="1016" operator="lessThan">
      <formula>$C$4</formula>
    </cfRule>
  </conditionalFormatting>
  <conditionalFormatting sqref="AN26">
    <cfRule type="cellIs" dxfId="3831" priority="1066" operator="lessThan">
      <formula>$C$4</formula>
    </cfRule>
  </conditionalFormatting>
  <conditionalFormatting sqref="AO26">
    <cfRule type="cellIs" dxfId="3830" priority="1116" operator="lessThan">
      <formula>$C$4</formula>
    </cfRule>
  </conditionalFormatting>
  <conditionalFormatting sqref="AP26">
    <cfRule type="cellIs" dxfId="3829" priority="1166" operator="lessThan">
      <formula>$C$4</formula>
    </cfRule>
  </conditionalFormatting>
  <conditionalFormatting sqref="AQ26">
    <cfRule type="cellIs" dxfId="3828" priority="1216" operator="lessThan">
      <formula>$C$4</formula>
    </cfRule>
  </conditionalFormatting>
  <conditionalFormatting sqref="AR26">
    <cfRule type="cellIs" dxfId="3827" priority="1266" operator="lessThan">
      <formula>$C$4</formula>
    </cfRule>
  </conditionalFormatting>
  <conditionalFormatting sqref="AS26">
    <cfRule type="cellIs" dxfId="3826" priority="1316" operator="lessThan">
      <formula>$C$4</formula>
    </cfRule>
  </conditionalFormatting>
  <conditionalFormatting sqref="AT26">
    <cfRule type="cellIs" dxfId="3825" priority="1366" operator="lessThan">
      <formula>$C$4</formula>
    </cfRule>
  </conditionalFormatting>
  <conditionalFormatting sqref="AU26">
    <cfRule type="cellIs" dxfId="3824" priority="1416" operator="lessThan">
      <formula>$C$4</formula>
    </cfRule>
  </conditionalFormatting>
  <conditionalFormatting sqref="AV26">
    <cfRule type="cellIs" dxfId="3823" priority="1466" operator="lessThan">
      <formula>$C$4</formula>
    </cfRule>
  </conditionalFormatting>
  <conditionalFormatting sqref="AW26">
    <cfRule type="cellIs" dxfId="3822" priority="1516" operator="lessThan">
      <formula>$C$4</formula>
    </cfRule>
  </conditionalFormatting>
  <conditionalFormatting sqref="AX26">
    <cfRule type="cellIs" dxfId="3821" priority="2851" operator="lessThan">
      <formula>$C$4</formula>
    </cfRule>
    <cfRule type="cellIs" dxfId="3820" priority="2852" operator="lessThan">
      <formula>$C$4</formula>
    </cfRule>
  </conditionalFormatting>
  <conditionalFormatting sqref="AY26">
    <cfRule type="cellIs" dxfId="3819" priority="2951" operator="lessThan">
      <formula>$C$4</formula>
    </cfRule>
    <cfRule type="cellIs" dxfId="3818" priority="2952" operator="lessThan">
      <formula>$C$4</formula>
    </cfRule>
  </conditionalFormatting>
  <conditionalFormatting sqref="AZ26">
    <cfRule type="cellIs" dxfId="3817" priority="3051" operator="lessThan">
      <formula>$C$4</formula>
    </cfRule>
    <cfRule type="cellIs" dxfId="3816" priority="3052" operator="lessThan">
      <formula>$C$4</formula>
    </cfRule>
  </conditionalFormatting>
  <conditionalFormatting sqref="BA26">
    <cfRule type="cellIs" dxfId="3815" priority="3151" operator="lessThan">
      <formula>$C$4</formula>
    </cfRule>
    <cfRule type="cellIs" dxfId="3814" priority="3152" operator="lessThan">
      <formula>$C$4</formula>
    </cfRule>
  </conditionalFormatting>
  <conditionalFormatting sqref="BB26">
    <cfRule type="cellIs" dxfId="3813" priority="3251" operator="lessThan">
      <formula>$C$4</formula>
    </cfRule>
    <cfRule type="cellIs" dxfId="3812" priority="3252" operator="lessThan">
      <formula>$C$4</formula>
    </cfRule>
  </conditionalFormatting>
  <conditionalFormatting sqref="BC26">
    <cfRule type="cellIs" dxfId="3811" priority="3351" operator="lessThan">
      <formula>$C$4</formula>
    </cfRule>
    <cfRule type="cellIs" dxfId="3810" priority="3352" operator="lessThan">
      <formula>$C$4</formula>
    </cfRule>
  </conditionalFormatting>
  <conditionalFormatting sqref="BD26">
    <cfRule type="cellIs" dxfId="3809" priority="3451" operator="lessThan">
      <formula>$C$4</formula>
    </cfRule>
    <cfRule type="cellIs" dxfId="3808" priority="3452" operator="lessThan">
      <formula>$C$4</formula>
    </cfRule>
  </conditionalFormatting>
  <conditionalFormatting sqref="BE26">
    <cfRule type="cellIs" dxfId="3807" priority="3551" operator="lessThan">
      <formula>$C$4</formula>
    </cfRule>
    <cfRule type="cellIs" dxfId="3806" priority="3552" operator="lessThan">
      <formula>$C$4</formula>
    </cfRule>
  </conditionalFormatting>
  <conditionalFormatting sqref="BF26">
    <cfRule type="cellIs" dxfId="3805" priority="3651" operator="lessThan">
      <formula>$C$4</formula>
    </cfRule>
    <cfRule type="cellIs" dxfId="3804" priority="3652" operator="lessThan">
      <formula>$C$4</formula>
    </cfRule>
  </conditionalFormatting>
  <conditionalFormatting sqref="BG26">
    <cfRule type="cellIs" dxfId="3803" priority="3751" operator="lessThan">
      <formula>$C$4</formula>
    </cfRule>
    <cfRule type="cellIs" dxfId="3802" priority="3752" operator="lessThan">
      <formula>$C$4</formula>
    </cfRule>
  </conditionalFormatting>
  <conditionalFormatting sqref="BH26">
    <cfRule type="cellIs" dxfId="3801" priority="3851" operator="lessThan">
      <formula>$C$4</formula>
    </cfRule>
    <cfRule type="cellIs" dxfId="3800" priority="3852" operator="lessThan">
      <formula>$C$4</formula>
    </cfRule>
  </conditionalFormatting>
  <conditionalFormatting sqref="BI26">
    <cfRule type="cellIs" dxfId="3799" priority="3951" operator="lessThan">
      <formula>$C$4</formula>
    </cfRule>
    <cfRule type="cellIs" dxfId="3798" priority="3952" operator="lessThan">
      <formula>$C$4</formula>
    </cfRule>
  </conditionalFormatting>
  <conditionalFormatting sqref="BJ26">
    <cfRule type="cellIs" dxfId="3797" priority="4051" operator="lessThan">
      <formula>$C$4</formula>
    </cfRule>
    <cfRule type="cellIs" dxfId="3796" priority="4052" operator="lessThan">
      <formula>$C$4</formula>
    </cfRule>
  </conditionalFormatting>
  <conditionalFormatting sqref="BK26">
    <cfRule type="cellIs" dxfId="3795" priority="4151" operator="lessThan">
      <formula>$C$4</formula>
    </cfRule>
    <cfRule type="cellIs" dxfId="3794" priority="4152" operator="lessThan">
      <formula>$C$4</formula>
    </cfRule>
  </conditionalFormatting>
  <conditionalFormatting sqref="BL26">
    <cfRule type="cellIs" dxfId="3793" priority="4251" operator="lessThan">
      <formula>$C$4</formula>
    </cfRule>
    <cfRule type="cellIs" dxfId="3792" priority="4252" operator="lessThan">
      <formula>$C$4</formula>
    </cfRule>
  </conditionalFormatting>
  <conditionalFormatting sqref="BM26">
    <cfRule type="cellIs" dxfId="3791" priority="4351" operator="lessThan">
      <formula>$C$4</formula>
    </cfRule>
    <cfRule type="cellIs" dxfId="3790" priority="4352" operator="lessThan">
      <formula>$C$4</formula>
    </cfRule>
  </conditionalFormatting>
  <conditionalFormatting sqref="BN26">
    <cfRule type="cellIs" dxfId="3789" priority="4451" operator="lessThan">
      <formula>$C$4</formula>
    </cfRule>
    <cfRule type="cellIs" dxfId="3788" priority="4452" operator="lessThan">
      <formula>$C$4</formula>
    </cfRule>
  </conditionalFormatting>
  <conditionalFormatting sqref="BO26">
    <cfRule type="cellIs" dxfId="3787" priority="4551" operator="lessThan">
      <formula>$C$4</formula>
    </cfRule>
    <cfRule type="cellIs" dxfId="3786" priority="4552" operator="lessThan">
      <formula>$C$4</formula>
    </cfRule>
  </conditionalFormatting>
  <conditionalFormatting sqref="BP26">
    <cfRule type="cellIs" dxfId="3785" priority="4651" operator="lessThan">
      <formula>$C$4</formula>
    </cfRule>
    <cfRule type="cellIs" dxfId="3784" priority="4652" operator="lessThan">
      <formula>$C$4</formula>
    </cfRule>
  </conditionalFormatting>
  <conditionalFormatting sqref="BQ26">
    <cfRule type="cellIs" dxfId="3783" priority="4751" operator="lessThan">
      <formula>$C$4</formula>
    </cfRule>
    <cfRule type="cellIs" dxfId="3782" priority="4752" operator="lessThan">
      <formula>$C$4</formula>
    </cfRule>
  </conditionalFormatting>
  <conditionalFormatting sqref="BR26">
    <cfRule type="cellIs" dxfId="3781" priority="1566" operator="lessThan">
      <formula>$C$4</formula>
    </cfRule>
  </conditionalFormatting>
  <conditionalFormatting sqref="BS26">
    <cfRule type="cellIs" dxfId="3780" priority="1616" operator="lessThan">
      <formula>$C$4</formula>
    </cfRule>
  </conditionalFormatting>
  <conditionalFormatting sqref="BT26">
    <cfRule type="cellIs" dxfId="3779" priority="1666" operator="lessThan">
      <formula>$C$4</formula>
    </cfRule>
  </conditionalFormatting>
  <conditionalFormatting sqref="BU26">
    <cfRule type="cellIs" dxfId="3778" priority="1716" operator="lessThan">
      <formula>$C$4</formula>
    </cfRule>
  </conditionalFormatting>
  <conditionalFormatting sqref="BV26">
    <cfRule type="cellIs" dxfId="3777" priority="1766" operator="lessThan">
      <formula>$C$4</formula>
    </cfRule>
  </conditionalFormatting>
  <conditionalFormatting sqref="BW26">
    <cfRule type="cellIs" dxfId="3776" priority="1816" operator="lessThan">
      <formula>$C$4</formula>
    </cfRule>
  </conditionalFormatting>
  <conditionalFormatting sqref="BX26">
    <cfRule type="cellIs" dxfId="3775" priority="1866" operator="lessThan">
      <formula>$C$4</formula>
    </cfRule>
  </conditionalFormatting>
  <conditionalFormatting sqref="BY26">
    <cfRule type="cellIs" dxfId="3774" priority="1916" operator="lessThan">
      <formula>$C$4</formula>
    </cfRule>
  </conditionalFormatting>
  <conditionalFormatting sqref="BZ26">
    <cfRule type="cellIs" dxfId="3773" priority="1966" operator="lessThan">
      <formula>$C$4</formula>
    </cfRule>
  </conditionalFormatting>
  <conditionalFormatting sqref="CA26">
    <cfRule type="cellIs" dxfId="3772" priority="2016" operator="lessThan">
      <formula>$C$4</formula>
    </cfRule>
  </conditionalFormatting>
  <conditionalFormatting sqref="CB26">
    <cfRule type="cellIs" dxfId="3771" priority="2066" operator="lessThan">
      <formula>$C$4</formula>
    </cfRule>
  </conditionalFormatting>
  <conditionalFormatting sqref="CC26">
    <cfRule type="cellIs" dxfId="3770" priority="2116" operator="lessThan">
      <formula>$C$4</formula>
    </cfRule>
  </conditionalFormatting>
  <conditionalFormatting sqref="CD26">
    <cfRule type="cellIs" dxfId="3769" priority="2166" operator="lessThan">
      <formula>$C$4</formula>
    </cfRule>
  </conditionalFormatting>
  <conditionalFormatting sqref="CE26">
    <cfRule type="cellIs" dxfId="3768" priority="2216" operator="lessThan">
      <formula>$C$4</formula>
    </cfRule>
  </conditionalFormatting>
  <conditionalFormatting sqref="CF26">
    <cfRule type="cellIs" dxfId="3767" priority="2266" operator="lessThan">
      <formula>$C$4</formula>
    </cfRule>
  </conditionalFormatting>
  <conditionalFormatting sqref="CG26">
    <cfRule type="cellIs" dxfId="3766" priority="2316" operator="lessThan">
      <formula>$C$4</formula>
    </cfRule>
  </conditionalFormatting>
  <conditionalFormatting sqref="CH26">
    <cfRule type="cellIs" dxfId="3765" priority="5051" operator="lessThan">
      <formula>$C$4</formula>
    </cfRule>
    <cfRule type="cellIs" dxfId="3764" priority="5052" operator="lessThan">
      <formula>$C$4</formula>
    </cfRule>
  </conditionalFormatting>
  <conditionalFormatting sqref="CI26">
    <cfRule type="cellIs" dxfId="3763" priority="5151" operator="lessThan">
      <formula>$C$4</formula>
    </cfRule>
    <cfRule type="cellIs" dxfId="3762" priority="5152" operator="lessThan">
      <formula>$C$4</formula>
    </cfRule>
  </conditionalFormatting>
  <conditionalFormatting sqref="CJ26">
    <cfRule type="cellIs" dxfId="3761" priority="5251" operator="lessThan">
      <formula>$C$4</formula>
    </cfRule>
    <cfRule type="cellIs" dxfId="3760" priority="5252" operator="lessThan">
      <formula>$C$4</formula>
    </cfRule>
  </conditionalFormatting>
  <conditionalFormatting sqref="CK26">
    <cfRule type="cellIs" dxfId="3759" priority="5351" operator="lessThan">
      <formula>$C$4</formula>
    </cfRule>
    <cfRule type="cellIs" dxfId="3758" priority="5352" operator="lessThan">
      <formula>$C$4</formula>
    </cfRule>
  </conditionalFormatting>
  <conditionalFormatting sqref="CL26">
    <cfRule type="cellIs" dxfId="3757" priority="5451" operator="lessThan">
      <formula>$C$4</formula>
    </cfRule>
    <cfRule type="cellIs" dxfId="3756" priority="5452" operator="lessThan">
      <formula>$C$4</formula>
    </cfRule>
  </conditionalFormatting>
  <conditionalFormatting sqref="CM26">
    <cfRule type="cellIs" dxfId="3755" priority="2366" operator="lessThan">
      <formula>$C$4</formula>
    </cfRule>
  </conditionalFormatting>
  <conditionalFormatting sqref="CN26">
    <cfRule type="cellIs" dxfId="3754" priority="2416" operator="lessThan">
      <formula>$C$4</formula>
    </cfRule>
  </conditionalFormatting>
  <conditionalFormatting sqref="CO26">
    <cfRule type="cellIs" dxfId="3753" priority="2466" operator="lessThan">
      <formula>$C$4</formula>
    </cfRule>
  </conditionalFormatting>
  <conditionalFormatting sqref="CP26">
    <cfRule type="cellIs" dxfId="3752" priority="4851" operator="lessThan">
      <formula>$C$4</formula>
    </cfRule>
    <cfRule type="cellIs" dxfId="3751" priority="4852" operator="lessThan">
      <formula>$C$4</formula>
    </cfRule>
  </conditionalFormatting>
  <conditionalFormatting sqref="CR26">
    <cfRule type="cellIs" dxfId="3750" priority="2731" operator="lessThan">
      <formula>$C$4</formula>
    </cfRule>
    <cfRule type="cellIs" dxfId="3749" priority="2732" operator="lessThan">
      <formula>$C$4</formula>
    </cfRule>
  </conditionalFormatting>
  <conditionalFormatting sqref="CS26">
    <cfRule type="cellIs" dxfId="3748" priority="4951" operator="lessThan">
      <formula>$C$4</formula>
    </cfRule>
    <cfRule type="cellIs" dxfId="3747" priority="4952" operator="lessThan">
      <formula>$C$4</formula>
    </cfRule>
  </conditionalFormatting>
  <conditionalFormatting sqref="CW26">
    <cfRule type="cellIs" dxfId="3746" priority="2814" operator="lessThan">
      <formula>1</formula>
    </cfRule>
  </conditionalFormatting>
  <conditionalFormatting sqref="O27">
    <cfRule type="cellIs" dxfId="3745" priority="17" operator="lessThan">
      <formula>$C$4</formula>
    </cfRule>
  </conditionalFormatting>
  <conditionalFormatting sqref="P27">
    <cfRule type="cellIs" dxfId="3744" priority="67" operator="lessThan">
      <formula>$C$4</formula>
    </cfRule>
  </conditionalFormatting>
  <conditionalFormatting sqref="Q27">
    <cfRule type="cellIs" dxfId="3743" priority="117" operator="lessThan">
      <formula>$C$4</formula>
    </cfRule>
  </conditionalFormatting>
  <conditionalFormatting sqref="R27">
    <cfRule type="cellIs" dxfId="3742" priority="2517" operator="lessThan">
      <formula>$C$4</formula>
    </cfRule>
  </conditionalFormatting>
  <conditionalFormatting sqref="S27">
    <cfRule type="cellIs" dxfId="3741" priority="2567" operator="lessThan">
      <formula>$C$4</formula>
    </cfRule>
  </conditionalFormatting>
  <conditionalFormatting sqref="T27">
    <cfRule type="cellIs" dxfId="3740" priority="167" operator="lessThan">
      <formula>$C$4</formula>
    </cfRule>
  </conditionalFormatting>
  <conditionalFormatting sqref="U27">
    <cfRule type="cellIs" dxfId="3739" priority="2617" operator="lessThan">
      <formula>$C$4</formula>
    </cfRule>
  </conditionalFormatting>
  <conditionalFormatting sqref="V27">
    <cfRule type="cellIs" dxfId="3738" priority="2667" operator="lessThan">
      <formula>$C$4</formula>
    </cfRule>
  </conditionalFormatting>
  <conditionalFormatting sqref="W27">
    <cfRule type="cellIs" dxfId="3737" priority="217" operator="lessThan">
      <formula>$C$4</formula>
    </cfRule>
  </conditionalFormatting>
  <conditionalFormatting sqref="X27">
    <cfRule type="cellIs" dxfId="3736" priority="267" operator="lessThan">
      <formula>$C$4</formula>
    </cfRule>
  </conditionalFormatting>
  <conditionalFormatting sqref="Y27">
    <cfRule type="cellIs" dxfId="3735" priority="317" operator="lessThan">
      <formula>$C$4</formula>
    </cfRule>
  </conditionalFormatting>
  <conditionalFormatting sqref="Z27">
    <cfRule type="cellIs" dxfId="3734" priority="367" operator="lessThan">
      <formula>$C$4</formula>
    </cfRule>
  </conditionalFormatting>
  <conditionalFormatting sqref="AA27">
    <cfRule type="cellIs" dxfId="3733" priority="417" operator="lessThan">
      <formula>$C$4</formula>
    </cfRule>
  </conditionalFormatting>
  <conditionalFormatting sqref="AB27">
    <cfRule type="cellIs" dxfId="3732" priority="467" operator="lessThan">
      <formula>$C$4</formula>
    </cfRule>
  </conditionalFormatting>
  <conditionalFormatting sqref="AC27">
    <cfRule type="cellIs" dxfId="3731" priority="517" operator="lessThan">
      <formula>$C$4</formula>
    </cfRule>
  </conditionalFormatting>
  <conditionalFormatting sqref="AD27">
    <cfRule type="cellIs" dxfId="3730" priority="567" operator="lessThan">
      <formula>$C$4</formula>
    </cfRule>
  </conditionalFormatting>
  <conditionalFormatting sqref="AE27">
    <cfRule type="cellIs" dxfId="3729" priority="617" operator="lessThan">
      <formula>$C$4</formula>
    </cfRule>
  </conditionalFormatting>
  <conditionalFormatting sqref="AF27">
    <cfRule type="cellIs" dxfId="3728" priority="667" operator="lessThan">
      <formula>$C$4</formula>
    </cfRule>
  </conditionalFormatting>
  <conditionalFormatting sqref="AG27">
    <cfRule type="cellIs" dxfId="3727" priority="717" operator="lessThan">
      <formula>$C$4</formula>
    </cfRule>
  </conditionalFormatting>
  <conditionalFormatting sqref="AH27">
    <cfRule type="cellIs" dxfId="3726" priority="767" operator="lessThan">
      <formula>$C$4</formula>
    </cfRule>
  </conditionalFormatting>
  <conditionalFormatting sqref="AI27">
    <cfRule type="cellIs" dxfId="3725" priority="817" operator="lessThan">
      <formula>$C$4</formula>
    </cfRule>
  </conditionalFormatting>
  <conditionalFormatting sqref="AJ27">
    <cfRule type="cellIs" dxfId="3724" priority="867" operator="lessThan">
      <formula>$C$4</formula>
    </cfRule>
  </conditionalFormatting>
  <conditionalFormatting sqref="AK27">
    <cfRule type="cellIs" dxfId="3723" priority="917" operator="lessThan">
      <formula>$C$4</formula>
    </cfRule>
  </conditionalFormatting>
  <conditionalFormatting sqref="AL27">
    <cfRule type="cellIs" dxfId="3722" priority="967" operator="lessThan">
      <formula>$C$4</formula>
    </cfRule>
  </conditionalFormatting>
  <conditionalFormatting sqref="AM27">
    <cfRule type="cellIs" dxfId="3721" priority="1017" operator="lessThan">
      <formula>$C$4</formula>
    </cfRule>
  </conditionalFormatting>
  <conditionalFormatting sqref="AN27">
    <cfRule type="cellIs" dxfId="3720" priority="1067" operator="lessThan">
      <formula>$C$4</formula>
    </cfRule>
  </conditionalFormatting>
  <conditionalFormatting sqref="AO27">
    <cfRule type="cellIs" dxfId="3719" priority="1117" operator="lessThan">
      <formula>$C$4</formula>
    </cfRule>
  </conditionalFormatting>
  <conditionalFormatting sqref="AP27">
    <cfRule type="cellIs" dxfId="3718" priority="1167" operator="lessThan">
      <formula>$C$4</formula>
    </cfRule>
  </conditionalFormatting>
  <conditionalFormatting sqref="AQ27">
    <cfRule type="cellIs" dxfId="3717" priority="1217" operator="lessThan">
      <formula>$C$4</formula>
    </cfRule>
  </conditionalFormatting>
  <conditionalFormatting sqref="AR27">
    <cfRule type="cellIs" dxfId="3716" priority="1267" operator="lessThan">
      <formula>$C$4</formula>
    </cfRule>
  </conditionalFormatting>
  <conditionalFormatting sqref="AS27">
    <cfRule type="cellIs" dxfId="3715" priority="1317" operator="lessThan">
      <formula>$C$4</formula>
    </cfRule>
  </conditionalFormatting>
  <conditionalFormatting sqref="AT27">
    <cfRule type="cellIs" dxfId="3714" priority="1367" operator="lessThan">
      <formula>$C$4</formula>
    </cfRule>
  </conditionalFormatting>
  <conditionalFormatting sqref="AU27">
    <cfRule type="cellIs" dxfId="3713" priority="1417" operator="lessThan">
      <formula>$C$4</formula>
    </cfRule>
  </conditionalFormatting>
  <conditionalFormatting sqref="AV27">
    <cfRule type="cellIs" dxfId="3712" priority="1467" operator="lessThan">
      <formula>$C$4</formula>
    </cfRule>
  </conditionalFormatting>
  <conditionalFormatting sqref="AW27">
    <cfRule type="cellIs" dxfId="3711" priority="1517" operator="lessThan">
      <formula>$C$4</formula>
    </cfRule>
  </conditionalFormatting>
  <conditionalFormatting sqref="AX27">
    <cfRule type="cellIs" dxfId="3710" priority="2853" operator="lessThan">
      <formula>$C$4</formula>
    </cfRule>
    <cfRule type="cellIs" dxfId="3709" priority="2854" operator="lessThan">
      <formula>$C$4</formula>
    </cfRule>
  </conditionalFormatting>
  <conditionalFormatting sqref="AY27">
    <cfRule type="cellIs" dxfId="3708" priority="2953" operator="lessThan">
      <formula>$C$4</formula>
    </cfRule>
    <cfRule type="cellIs" dxfId="3707" priority="2954" operator="lessThan">
      <formula>$C$4</formula>
    </cfRule>
  </conditionalFormatting>
  <conditionalFormatting sqref="AZ27">
    <cfRule type="cellIs" dxfId="3706" priority="3053" operator="lessThan">
      <formula>$C$4</formula>
    </cfRule>
    <cfRule type="cellIs" dxfId="3705" priority="3054" operator="lessThan">
      <formula>$C$4</formula>
    </cfRule>
  </conditionalFormatting>
  <conditionalFormatting sqref="BA27">
    <cfRule type="cellIs" dxfId="3704" priority="3153" operator="lessThan">
      <formula>$C$4</formula>
    </cfRule>
    <cfRule type="cellIs" dxfId="3703" priority="3154" operator="lessThan">
      <formula>$C$4</formula>
    </cfRule>
  </conditionalFormatting>
  <conditionalFormatting sqref="BB27">
    <cfRule type="cellIs" dxfId="3702" priority="3253" operator="lessThan">
      <formula>$C$4</formula>
    </cfRule>
    <cfRule type="cellIs" dxfId="3701" priority="3254" operator="lessThan">
      <formula>$C$4</formula>
    </cfRule>
  </conditionalFormatting>
  <conditionalFormatting sqref="BC27">
    <cfRule type="cellIs" dxfId="3700" priority="3353" operator="lessThan">
      <formula>$C$4</formula>
    </cfRule>
    <cfRule type="cellIs" dxfId="3699" priority="3354" operator="lessThan">
      <formula>$C$4</formula>
    </cfRule>
  </conditionalFormatting>
  <conditionalFormatting sqref="BD27">
    <cfRule type="cellIs" dxfId="3698" priority="3453" operator="lessThan">
      <formula>$C$4</formula>
    </cfRule>
    <cfRule type="cellIs" dxfId="3697" priority="3454" operator="lessThan">
      <formula>$C$4</formula>
    </cfRule>
  </conditionalFormatting>
  <conditionalFormatting sqref="BE27">
    <cfRule type="cellIs" dxfId="3696" priority="3553" operator="lessThan">
      <formula>$C$4</formula>
    </cfRule>
    <cfRule type="cellIs" dxfId="3695" priority="3554" operator="lessThan">
      <formula>$C$4</formula>
    </cfRule>
  </conditionalFormatting>
  <conditionalFormatting sqref="BF27">
    <cfRule type="cellIs" dxfId="3694" priority="3653" operator="lessThan">
      <formula>$C$4</formula>
    </cfRule>
    <cfRule type="cellIs" dxfId="3693" priority="3654" operator="lessThan">
      <formula>$C$4</formula>
    </cfRule>
  </conditionalFormatting>
  <conditionalFormatting sqref="BG27">
    <cfRule type="cellIs" dxfId="3692" priority="3753" operator="lessThan">
      <formula>$C$4</formula>
    </cfRule>
    <cfRule type="cellIs" dxfId="3691" priority="3754" operator="lessThan">
      <formula>$C$4</formula>
    </cfRule>
  </conditionalFormatting>
  <conditionalFormatting sqref="BH27">
    <cfRule type="cellIs" dxfId="3690" priority="3853" operator="lessThan">
      <formula>$C$4</formula>
    </cfRule>
    <cfRule type="cellIs" dxfId="3689" priority="3854" operator="lessThan">
      <formula>$C$4</formula>
    </cfRule>
  </conditionalFormatting>
  <conditionalFormatting sqref="BI27">
    <cfRule type="cellIs" dxfId="3688" priority="3953" operator="lessThan">
      <formula>$C$4</formula>
    </cfRule>
    <cfRule type="cellIs" dxfId="3687" priority="3954" operator="lessThan">
      <formula>$C$4</formula>
    </cfRule>
  </conditionalFormatting>
  <conditionalFormatting sqref="BJ27">
    <cfRule type="cellIs" dxfId="3686" priority="4053" operator="lessThan">
      <formula>$C$4</formula>
    </cfRule>
    <cfRule type="cellIs" dxfId="3685" priority="4054" operator="lessThan">
      <formula>$C$4</formula>
    </cfRule>
  </conditionalFormatting>
  <conditionalFormatting sqref="BK27">
    <cfRule type="cellIs" dxfId="3684" priority="4153" operator="lessThan">
      <formula>$C$4</formula>
    </cfRule>
    <cfRule type="cellIs" dxfId="3683" priority="4154" operator="lessThan">
      <formula>$C$4</formula>
    </cfRule>
  </conditionalFormatting>
  <conditionalFormatting sqref="BL27">
    <cfRule type="cellIs" dxfId="3682" priority="4253" operator="lessThan">
      <formula>$C$4</formula>
    </cfRule>
    <cfRule type="cellIs" dxfId="3681" priority="4254" operator="lessThan">
      <formula>$C$4</formula>
    </cfRule>
  </conditionalFormatting>
  <conditionalFormatting sqref="BM27">
    <cfRule type="cellIs" dxfId="3680" priority="4353" operator="lessThan">
      <formula>$C$4</formula>
    </cfRule>
    <cfRule type="cellIs" dxfId="3679" priority="4354" operator="lessThan">
      <formula>$C$4</formula>
    </cfRule>
  </conditionalFormatting>
  <conditionalFormatting sqref="BN27">
    <cfRule type="cellIs" dxfId="3678" priority="4453" operator="lessThan">
      <formula>$C$4</formula>
    </cfRule>
    <cfRule type="cellIs" dxfId="3677" priority="4454" operator="lessThan">
      <formula>$C$4</formula>
    </cfRule>
  </conditionalFormatting>
  <conditionalFormatting sqref="BO27">
    <cfRule type="cellIs" dxfId="3676" priority="4553" operator="lessThan">
      <formula>$C$4</formula>
    </cfRule>
    <cfRule type="cellIs" dxfId="3675" priority="4554" operator="lessThan">
      <formula>$C$4</formula>
    </cfRule>
  </conditionalFormatting>
  <conditionalFormatting sqref="BP27">
    <cfRule type="cellIs" dxfId="3674" priority="4653" operator="lessThan">
      <formula>$C$4</formula>
    </cfRule>
    <cfRule type="cellIs" dxfId="3673" priority="4654" operator="lessThan">
      <formula>$C$4</formula>
    </cfRule>
  </conditionalFormatting>
  <conditionalFormatting sqref="BQ27">
    <cfRule type="cellIs" dxfId="3672" priority="4753" operator="lessThan">
      <formula>$C$4</formula>
    </cfRule>
    <cfRule type="cellIs" dxfId="3671" priority="4754" operator="lessThan">
      <formula>$C$4</formula>
    </cfRule>
  </conditionalFormatting>
  <conditionalFormatting sqref="BR27">
    <cfRule type="cellIs" dxfId="3670" priority="1567" operator="lessThan">
      <formula>$C$4</formula>
    </cfRule>
  </conditionalFormatting>
  <conditionalFormatting sqref="BS27">
    <cfRule type="cellIs" dxfId="3669" priority="1617" operator="lessThan">
      <formula>$C$4</formula>
    </cfRule>
  </conditionalFormatting>
  <conditionalFormatting sqref="BT27">
    <cfRule type="cellIs" dxfId="3668" priority="1667" operator="lessThan">
      <formula>$C$4</formula>
    </cfRule>
  </conditionalFormatting>
  <conditionalFormatting sqref="BU27">
    <cfRule type="cellIs" dxfId="3667" priority="1717" operator="lessThan">
      <formula>$C$4</formula>
    </cfRule>
  </conditionalFormatting>
  <conditionalFormatting sqref="BV27">
    <cfRule type="cellIs" dxfId="3666" priority="1767" operator="lessThan">
      <formula>$C$4</formula>
    </cfRule>
  </conditionalFormatting>
  <conditionalFormatting sqref="BW27">
    <cfRule type="cellIs" dxfId="3665" priority="1817" operator="lessThan">
      <formula>$C$4</formula>
    </cfRule>
  </conditionalFormatting>
  <conditionalFormatting sqref="BX27">
    <cfRule type="cellIs" dxfId="3664" priority="1867" operator="lessThan">
      <formula>$C$4</formula>
    </cfRule>
  </conditionalFormatting>
  <conditionalFormatting sqref="BY27">
    <cfRule type="cellIs" dxfId="3663" priority="1917" operator="lessThan">
      <formula>$C$4</formula>
    </cfRule>
  </conditionalFormatting>
  <conditionalFormatting sqref="BZ27">
    <cfRule type="cellIs" dxfId="3662" priority="1967" operator="lessThan">
      <formula>$C$4</formula>
    </cfRule>
  </conditionalFormatting>
  <conditionalFormatting sqref="CA27">
    <cfRule type="cellIs" dxfId="3661" priority="2017" operator="lessThan">
      <formula>$C$4</formula>
    </cfRule>
  </conditionalFormatting>
  <conditionalFormatting sqref="CB27">
    <cfRule type="cellIs" dxfId="3660" priority="2067" operator="lessThan">
      <formula>$C$4</formula>
    </cfRule>
  </conditionalFormatting>
  <conditionalFormatting sqref="CC27">
    <cfRule type="cellIs" dxfId="3659" priority="2117" operator="lessThan">
      <formula>$C$4</formula>
    </cfRule>
  </conditionalFormatting>
  <conditionalFormatting sqref="CD27">
    <cfRule type="cellIs" dxfId="3658" priority="2167" operator="lessThan">
      <formula>$C$4</formula>
    </cfRule>
  </conditionalFormatting>
  <conditionalFormatting sqref="CE27">
    <cfRule type="cellIs" dxfId="3657" priority="2217" operator="lessThan">
      <formula>$C$4</formula>
    </cfRule>
  </conditionalFormatting>
  <conditionalFormatting sqref="CF27">
    <cfRule type="cellIs" dxfId="3656" priority="2267" operator="lessThan">
      <formula>$C$4</formula>
    </cfRule>
  </conditionalFormatting>
  <conditionalFormatting sqref="CG27">
    <cfRule type="cellIs" dxfId="3655" priority="2317" operator="lessThan">
      <formula>$C$4</formula>
    </cfRule>
  </conditionalFormatting>
  <conditionalFormatting sqref="CH27">
    <cfRule type="cellIs" dxfId="3654" priority="5053" operator="lessThan">
      <formula>$C$4</formula>
    </cfRule>
    <cfRule type="cellIs" dxfId="3653" priority="5054" operator="lessThan">
      <formula>$C$4</formula>
    </cfRule>
  </conditionalFormatting>
  <conditionalFormatting sqref="CI27">
    <cfRule type="cellIs" dxfId="3652" priority="5153" operator="lessThan">
      <formula>$C$4</formula>
    </cfRule>
    <cfRule type="cellIs" dxfId="3651" priority="5154" operator="lessThan">
      <formula>$C$4</formula>
    </cfRule>
  </conditionalFormatting>
  <conditionalFormatting sqref="CJ27">
    <cfRule type="cellIs" dxfId="3650" priority="5253" operator="lessThan">
      <formula>$C$4</formula>
    </cfRule>
    <cfRule type="cellIs" dxfId="3649" priority="5254" operator="lessThan">
      <formula>$C$4</formula>
    </cfRule>
  </conditionalFormatting>
  <conditionalFormatting sqref="CK27">
    <cfRule type="cellIs" dxfId="3648" priority="5353" operator="lessThan">
      <formula>$C$4</formula>
    </cfRule>
    <cfRule type="cellIs" dxfId="3647" priority="5354" operator="lessThan">
      <formula>$C$4</formula>
    </cfRule>
  </conditionalFormatting>
  <conditionalFormatting sqref="CL27">
    <cfRule type="cellIs" dxfId="3646" priority="5453" operator="lessThan">
      <formula>$C$4</formula>
    </cfRule>
    <cfRule type="cellIs" dxfId="3645" priority="5454" operator="lessThan">
      <formula>$C$4</formula>
    </cfRule>
  </conditionalFormatting>
  <conditionalFormatting sqref="CM27">
    <cfRule type="cellIs" dxfId="3644" priority="2367" operator="lessThan">
      <formula>$C$4</formula>
    </cfRule>
  </conditionalFormatting>
  <conditionalFormatting sqref="CN27">
    <cfRule type="cellIs" dxfId="3643" priority="2417" operator="lessThan">
      <formula>$C$4</formula>
    </cfRule>
  </conditionalFormatting>
  <conditionalFormatting sqref="CO27">
    <cfRule type="cellIs" dxfId="3642" priority="2467" operator="lessThan">
      <formula>$C$4</formula>
    </cfRule>
  </conditionalFormatting>
  <conditionalFormatting sqref="CP27">
    <cfRule type="cellIs" dxfId="3641" priority="4853" operator="lessThan">
      <formula>$C$4</formula>
    </cfRule>
    <cfRule type="cellIs" dxfId="3640" priority="4854" operator="lessThan">
      <formula>$C$4</formula>
    </cfRule>
  </conditionalFormatting>
  <conditionalFormatting sqref="CR27">
    <cfRule type="cellIs" dxfId="3639" priority="2733" operator="lessThan">
      <formula>$C$4</formula>
    </cfRule>
    <cfRule type="cellIs" dxfId="3638" priority="2734" operator="lessThan">
      <formula>$C$4</formula>
    </cfRule>
  </conditionalFormatting>
  <conditionalFormatting sqref="CS27">
    <cfRule type="cellIs" dxfId="3637" priority="4953" operator="lessThan">
      <formula>$C$4</formula>
    </cfRule>
    <cfRule type="cellIs" dxfId="3636" priority="4954" operator="lessThan">
      <formula>$C$4</formula>
    </cfRule>
  </conditionalFormatting>
  <conditionalFormatting sqref="CW27">
    <cfRule type="cellIs" dxfId="3635" priority="2815" operator="lessThan">
      <formula>1</formula>
    </cfRule>
  </conditionalFormatting>
  <conditionalFormatting sqref="O28">
    <cfRule type="cellIs" dxfId="3634" priority="18" operator="lessThan">
      <formula>$C$4</formula>
    </cfRule>
  </conditionalFormatting>
  <conditionalFormatting sqref="P28">
    <cfRule type="cellIs" dxfId="3633" priority="68" operator="lessThan">
      <formula>$C$4</formula>
    </cfRule>
  </conditionalFormatting>
  <conditionalFormatting sqref="Q28">
    <cfRule type="cellIs" dxfId="3632" priority="118" operator="lessThan">
      <formula>$C$4</formula>
    </cfRule>
  </conditionalFormatting>
  <conditionalFormatting sqref="R28">
    <cfRule type="cellIs" dxfId="3631" priority="2518" operator="lessThan">
      <formula>$C$4</formula>
    </cfRule>
  </conditionalFormatting>
  <conditionalFormatting sqref="S28">
    <cfRule type="cellIs" dxfId="3630" priority="2568" operator="lessThan">
      <formula>$C$4</formula>
    </cfRule>
  </conditionalFormatting>
  <conditionalFormatting sqref="T28">
    <cfRule type="cellIs" dxfId="3629" priority="168" operator="lessThan">
      <formula>$C$4</formula>
    </cfRule>
  </conditionalFormatting>
  <conditionalFormatting sqref="U28">
    <cfRule type="cellIs" dxfId="3628" priority="2618" operator="lessThan">
      <formula>$C$4</formula>
    </cfRule>
  </conditionalFormatting>
  <conditionalFormatting sqref="V28">
    <cfRule type="cellIs" dxfId="3627" priority="2668" operator="lessThan">
      <formula>$C$4</formula>
    </cfRule>
  </conditionalFormatting>
  <conditionalFormatting sqref="W28">
    <cfRule type="cellIs" dxfId="3626" priority="218" operator="lessThan">
      <formula>$C$4</formula>
    </cfRule>
  </conditionalFormatting>
  <conditionalFormatting sqref="X28">
    <cfRule type="cellIs" dxfId="3625" priority="268" operator="lessThan">
      <formula>$C$4</formula>
    </cfRule>
  </conditionalFormatting>
  <conditionalFormatting sqref="Y28">
    <cfRule type="cellIs" dxfId="3624" priority="318" operator="lessThan">
      <formula>$C$4</formula>
    </cfRule>
  </conditionalFormatting>
  <conditionalFormatting sqref="Z28">
    <cfRule type="cellIs" dxfId="3623" priority="368" operator="lessThan">
      <formula>$C$4</formula>
    </cfRule>
  </conditionalFormatting>
  <conditionalFormatting sqref="AA28">
    <cfRule type="cellIs" dxfId="3622" priority="418" operator="lessThan">
      <formula>$C$4</formula>
    </cfRule>
  </conditionalFormatting>
  <conditionalFormatting sqref="AB28">
    <cfRule type="cellIs" dxfId="3621" priority="468" operator="lessThan">
      <formula>$C$4</formula>
    </cfRule>
  </conditionalFormatting>
  <conditionalFormatting sqref="AC28">
    <cfRule type="cellIs" dxfId="3620" priority="518" operator="lessThan">
      <formula>$C$4</formula>
    </cfRule>
  </conditionalFormatting>
  <conditionalFormatting sqref="AD28">
    <cfRule type="cellIs" dxfId="3619" priority="568" operator="lessThan">
      <formula>$C$4</formula>
    </cfRule>
  </conditionalFormatting>
  <conditionalFormatting sqref="AE28">
    <cfRule type="cellIs" dxfId="3618" priority="618" operator="lessThan">
      <formula>$C$4</formula>
    </cfRule>
  </conditionalFormatting>
  <conditionalFormatting sqref="AF28">
    <cfRule type="cellIs" dxfId="3617" priority="668" operator="lessThan">
      <formula>$C$4</formula>
    </cfRule>
  </conditionalFormatting>
  <conditionalFormatting sqref="AG28">
    <cfRule type="cellIs" dxfId="3616" priority="718" operator="lessThan">
      <formula>$C$4</formula>
    </cfRule>
  </conditionalFormatting>
  <conditionalFormatting sqref="AH28">
    <cfRule type="cellIs" dxfId="3615" priority="768" operator="lessThan">
      <formula>$C$4</formula>
    </cfRule>
  </conditionalFormatting>
  <conditionalFormatting sqref="AI28">
    <cfRule type="cellIs" dxfId="3614" priority="818" operator="lessThan">
      <formula>$C$4</formula>
    </cfRule>
  </conditionalFormatting>
  <conditionalFormatting sqref="AJ28">
    <cfRule type="cellIs" dxfId="3613" priority="868" operator="lessThan">
      <formula>$C$4</formula>
    </cfRule>
  </conditionalFormatting>
  <conditionalFormatting sqref="AK28">
    <cfRule type="cellIs" dxfId="3612" priority="918" operator="lessThan">
      <formula>$C$4</formula>
    </cfRule>
  </conditionalFormatting>
  <conditionalFormatting sqref="AL28">
    <cfRule type="cellIs" dxfId="3611" priority="968" operator="lessThan">
      <formula>$C$4</formula>
    </cfRule>
  </conditionalFormatting>
  <conditionalFormatting sqref="AM28">
    <cfRule type="cellIs" dxfId="3610" priority="1018" operator="lessThan">
      <formula>$C$4</formula>
    </cfRule>
  </conditionalFormatting>
  <conditionalFormatting sqref="AN28">
    <cfRule type="cellIs" dxfId="3609" priority="1068" operator="lessThan">
      <formula>$C$4</formula>
    </cfRule>
  </conditionalFormatting>
  <conditionalFormatting sqref="AO28">
    <cfRule type="cellIs" dxfId="3608" priority="1118" operator="lessThan">
      <formula>$C$4</formula>
    </cfRule>
  </conditionalFormatting>
  <conditionalFormatting sqref="AP28">
    <cfRule type="cellIs" dxfId="3607" priority="1168" operator="lessThan">
      <formula>$C$4</formula>
    </cfRule>
  </conditionalFormatting>
  <conditionalFormatting sqref="AQ28">
    <cfRule type="cellIs" dxfId="3606" priority="1218" operator="lessThan">
      <formula>$C$4</formula>
    </cfRule>
  </conditionalFormatting>
  <conditionalFormatting sqref="AR28">
    <cfRule type="cellIs" dxfId="3605" priority="1268" operator="lessThan">
      <formula>$C$4</formula>
    </cfRule>
  </conditionalFormatting>
  <conditionalFormatting sqref="AS28">
    <cfRule type="cellIs" dxfId="3604" priority="1318" operator="lessThan">
      <formula>$C$4</formula>
    </cfRule>
  </conditionalFormatting>
  <conditionalFormatting sqref="AT28">
    <cfRule type="cellIs" dxfId="3603" priority="1368" operator="lessThan">
      <formula>$C$4</formula>
    </cfRule>
  </conditionalFormatting>
  <conditionalFormatting sqref="AU28">
    <cfRule type="cellIs" dxfId="3602" priority="1418" operator="lessThan">
      <formula>$C$4</formula>
    </cfRule>
  </conditionalFormatting>
  <conditionalFormatting sqref="AV28">
    <cfRule type="cellIs" dxfId="3601" priority="1468" operator="lessThan">
      <formula>$C$4</formula>
    </cfRule>
  </conditionalFormatting>
  <conditionalFormatting sqref="AW28">
    <cfRule type="cellIs" dxfId="3600" priority="1518" operator="lessThan">
      <formula>$C$4</formula>
    </cfRule>
  </conditionalFormatting>
  <conditionalFormatting sqref="AX28">
    <cfRule type="cellIs" dxfId="3599" priority="2855" operator="lessThan">
      <formula>$C$4</formula>
    </cfRule>
    <cfRule type="cellIs" dxfId="3598" priority="2856" operator="lessThan">
      <formula>$C$4</formula>
    </cfRule>
  </conditionalFormatting>
  <conditionalFormatting sqref="AY28">
    <cfRule type="cellIs" dxfId="3597" priority="2955" operator="lessThan">
      <formula>$C$4</formula>
    </cfRule>
    <cfRule type="cellIs" dxfId="3596" priority="2956" operator="lessThan">
      <formula>$C$4</formula>
    </cfRule>
  </conditionalFormatting>
  <conditionalFormatting sqref="AZ28">
    <cfRule type="cellIs" dxfId="3595" priority="3055" operator="lessThan">
      <formula>$C$4</formula>
    </cfRule>
    <cfRule type="cellIs" dxfId="3594" priority="3056" operator="lessThan">
      <formula>$C$4</formula>
    </cfRule>
  </conditionalFormatting>
  <conditionalFormatting sqref="BA28">
    <cfRule type="cellIs" dxfId="3593" priority="3155" operator="lessThan">
      <formula>$C$4</formula>
    </cfRule>
    <cfRule type="cellIs" dxfId="3592" priority="3156" operator="lessThan">
      <formula>$C$4</formula>
    </cfRule>
  </conditionalFormatting>
  <conditionalFormatting sqref="BB28">
    <cfRule type="cellIs" dxfId="3591" priority="3255" operator="lessThan">
      <formula>$C$4</formula>
    </cfRule>
    <cfRule type="cellIs" dxfId="3590" priority="3256" operator="lessThan">
      <formula>$C$4</formula>
    </cfRule>
  </conditionalFormatting>
  <conditionalFormatting sqref="BC28">
    <cfRule type="cellIs" dxfId="3589" priority="3355" operator="lessThan">
      <formula>$C$4</formula>
    </cfRule>
    <cfRule type="cellIs" dxfId="3588" priority="3356" operator="lessThan">
      <formula>$C$4</formula>
    </cfRule>
  </conditionalFormatting>
  <conditionalFormatting sqref="BD28">
    <cfRule type="cellIs" dxfId="3587" priority="3455" operator="lessThan">
      <formula>$C$4</formula>
    </cfRule>
    <cfRule type="cellIs" dxfId="3586" priority="3456" operator="lessThan">
      <formula>$C$4</formula>
    </cfRule>
  </conditionalFormatting>
  <conditionalFormatting sqref="BE28">
    <cfRule type="cellIs" dxfId="3585" priority="3555" operator="lessThan">
      <formula>$C$4</formula>
    </cfRule>
    <cfRule type="cellIs" dxfId="3584" priority="3556" operator="lessThan">
      <formula>$C$4</formula>
    </cfRule>
  </conditionalFormatting>
  <conditionalFormatting sqref="BF28">
    <cfRule type="cellIs" dxfId="3583" priority="3655" operator="lessThan">
      <formula>$C$4</formula>
    </cfRule>
    <cfRule type="cellIs" dxfId="3582" priority="3656" operator="lessThan">
      <formula>$C$4</formula>
    </cfRule>
  </conditionalFormatting>
  <conditionalFormatting sqref="BG28">
    <cfRule type="cellIs" dxfId="3581" priority="3755" operator="lessThan">
      <formula>$C$4</formula>
    </cfRule>
    <cfRule type="cellIs" dxfId="3580" priority="3756" operator="lessThan">
      <formula>$C$4</formula>
    </cfRule>
  </conditionalFormatting>
  <conditionalFormatting sqref="BH28">
    <cfRule type="cellIs" dxfId="3579" priority="3855" operator="lessThan">
      <formula>$C$4</formula>
    </cfRule>
    <cfRule type="cellIs" dxfId="3578" priority="3856" operator="lessThan">
      <formula>$C$4</formula>
    </cfRule>
  </conditionalFormatting>
  <conditionalFormatting sqref="BI28">
    <cfRule type="cellIs" dxfId="3577" priority="3955" operator="lessThan">
      <formula>$C$4</formula>
    </cfRule>
    <cfRule type="cellIs" dxfId="3576" priority="3956" operator="lessThan">
      <formula>$C$4</formula>
    </cfRule>
  </conditionalFormatting>
  <conditionalFormatting sqref="BJ28">
    <cfRule type="cellIs" dxfId="3575" priority="4055" operator="lessThan">
      <formula>$C$4</formula>
    </cfRule>
    <cfRule type="cellIs" dxfId="3574" priority="4056" operator="lessThan">
      <formula>$C$4</formula>
    </cfRule>
  </conditionalFormatting>
  <conditionalFormatting sqref="BK28">
    <cfRule type="cellIs" dxfId="3573" priority="4155" operator="lessThan">
      <formula>$C$4</formula>
    </cfRule>
    <cfRule type="cellIs" dxfId="3572" priority="4156" operator="lessThan">
      <formula>$C$4</formula>
    </cfRule>
  </conditionalFormatting>
  <conditionalFormatting sqref="BL28">
    <cfRule type="cellIs" dxfId="3571" priority="4255" operator="lessThan">
      <formula>$C$4</formula>
    </cfRule>
    <cfRule type="cellIs" dxfId="3570" priority="4256" operator="lessThan">
      <formula>$C$4</formula>
    </cfRule>
  </conditionalFormatting>
  <conditionalFormatting sqref="BM28">
    <cfRule type="cellIs" dxfId="3569" priority="4355" operator="lessThan">
      <formula>$C$4</formula>
    </cfRule>
    <cfRule type="cellIs" dxfId="3568" priority="4356" operator="lessThan">
      <formula>$C$4</formula>
    </cfRule>
  </conditionalFormatting>
  <conditionalFormatting sqref="BN28">
    <cfRule type="cellIs" dxfId="3567" priority="4455" operator="lessThan">
      <formula>$C$4</formula>
    </cfRule>
    <cfRule type="cellIs" dxfId="3566" priority="4456" operator="lessThan">
      <formula>$C$4</formula>
    </cfRule>
  </conditionalFormatting>
  <conditionalFormatting sqref="BO28">
    <cfRule type="cellIs" dxfId="3565" priority="4555" operator="lessThan">
      <formula>$C$4</formula>
    </cfRule>
    <cfRule type="cellIs" dxfId="3564" priority="4556" operator="lessThan">
      <formula>$C$4</formula>
    </cfRule>
  </conditionalFormatting>
  <conditionalFormatting sqref="BP28">
    <cfRule type="cellIs" dxfId="3563" priority="4655" operator="lessThan">
      <formula>$C$4</formula>
    </cfRule>
    <cfRule type="cellIs" dxfId="3562" priority="4656" operator="lessThan">
      <formula>$C$4</formula>
    </cfRule>
  </conditionalFormatting>
  <conditionalFormatting sqref="BQ28">
    <cfRule type="cellIs" dxfId="3561" priority="4755" operator="lessThan">
      <formula>$C$4</formula>
    </cfRule>
    <cfRule type="cellIs" dxfId="3560" priority="4756" operator="lessThan">
      <formula>$C$4</formula>
    </cfRule>
  </conditionalFormatting>
  <conditionalFormatting sqref="BR28">
    <cfRule type="cellIs" dxfId="3559" priority="1568" operator="lessThan">
      <formula>$C$4</formula>
    </cfRule>
  </conditionalFormatting>
  <conditionalFormatting sqref="BS28">
    <cfRule type="cellIs" dxfId="3558" priority="1618" operator="lessThan">
      <formula>$C$4</formula>
    </cfRule>
  </conditionalFormatting>
  <conditionalFormatting sqref="BT28">
    <cfRule type="cellIs" dxfId="3557" priority="1668" operator="lessThan">
      <formula>$C$4</formula>
    </cfRule>
  </conditionalFormatting>
  <conditionalFormatting sqref="BU28">
    <cfRule type="cellIs" dxfId="3556" priority="1718" operator="lessThan">
      <formula>$C$4</formula>
    </cfRule>
  </conditionalFormatting>
  <conditionalFormatting sqref="BV28">
    <cfRule type="cellIs" dxfId="3555" priority="1768" operator="lessThan">
      <formula>$C$4</formula>
    </cfRule>
  </conditionalFormatting>
  <conditionalFormatting sqref="BW28">
    <cfRule type="cellIs" dxfId="3554" priority="1818" operator="lessThan">
      <formula>$C$4</formula>
    </cfRule>
  </conditionalFormatting>
  <conditionalFormatting sqref="BX28">
    <cfRule type="cellIs" dxfId="3553" priority="1868" operator="lessThan">
      <formula>$C$4</formula>
    </cfRule>
  </conditionalFormatting>
  <conditionalFormatting sqref="BY28">
    <cfRule type="cellIs" dxfId="3552" priority="1918" operator="lessThan">
      <formula>$C$4</formula>
    </cfRule>
  </conditionalFormatting>
  <conditionalFormatting sqref="BZ28">
    <cfRule type="cellIs" dxfId="3551" priority="1968" operator="lessThan">
      <formula>$C$4</formula>
    </cfRule>
  </conditionalFormatting>
  <conditionalFormatting sqref="CA28">
    <cfRule type="cellIs" dxfId="3550" priority="2018" operator="lessThan">
      <formula>$C$4</formula>
    </cfRule>
  </conditionalFormatting>
  <conditionalFormatting sqref="CB28">
    <cfRule type="cellIs" dxfId="3549" priority="2068" operator="lessThan">
      <formula>$C$4</formula>
    </cfRule>
  </conditionalFormatting>
  <conditionalFormatting sqref="CC28">
    <cfRule type="cellIs" dxfId="3548" priority="2118" operator="lessThan">
      <formula>$C$4</formula>
    </cfRule>
  </conditionalFormatting>
  <conditionalFormatting sqref="CD28">
    <cfRule type="cellIs" dxfId="3547" priority="2168" operator="lessThan">
      <formula>$C$4</formula>
    </cfRule>
  </conditionalFormatting>
  <conditionalFormatting sqref="CE28">
    <cfRule type="cellIs" dxfId="3546" priority="2218" operator="lessThan">
      <formula>$C$4</formula>
    </cfRule>
  </conditionalFormatting>
  <conditionalFormatting sqref="CF28">
    <cfRule type="cellIs" dxfId="3545" priority="2268" operator="lessThan">
      <formula>$C$4</formula>
    </cfRule>
  </conditionalFormatting>
  <conditionalFormatting sqref="CG28">
    <cfRule type="cellIs" dxfId="3544" priority="2318" operator="lessThan">
      <formula>$C$4</formula>
    </cfRule>
  </conditionalFormatting>
  <conditionalFormatting sqref="CH28">
    <cfRule type="cellIs" dxfId="3543" priority="5055" operator="lessThan">
      <formula>$C$4</formula>
    </cfRule>
    <cfRule type="cellIs" dxfId="3542" priority="5056" operator="lessThan">
      <formula>$C$4</formula>
    </cfRule>
  </conditionalFormatting>
  <conditionalFormatting sqref="CI28">
    <cfRule type="cellIs" dxfId="3541" priority="5155" operator="lessThan">
      <formula>$C$4</formula>
    </cfRule>
    <cfRule type="cellIs" dxfId="3540" priority="5156" operator="lessThan">
      <formula>$C$4</formula>
    </cfRule>
  </conditionalFormatting>
  <conditionalFormatting sqref="CJ28">
    <cfRule type="cellIs" dxfId="3539" priority="5255" operator="lessThan">
      <formula>$C$4</formula>
    </cfRule>
    <cfRule type="cellIs" dxfId="3538" priority="5256" operator="lessThan">
      <formula>$C$4</formula>
    </cfRule>
  </conditionalFormatting>
  <conditionalFormatting sqref="CK28">
    <cfRule type="cellIs" dxfId="3537" priority="5355" operator="lessThan">
      <formula>$C$4</formula>
    </cfRule>
    <cfRule type="cellIs" dxfId="3536" priority="5356" operator="lessThan">
      <formula>$C$4</formula>
    </cfRule>
  </conditionalFormatting>
  <conditionalFormatting sqref="CL28">
    <cfRule type="cellIs" dxfId="3535" priority="5455" operator="lessThan">
      <formula>$C$4</formula>
    </cfRule>
    <cfRule type="cellIs" dxfId="3534" priority="5456" operator="lessThan">
      <formula>$C$4</formula>
    </cfRule>
  </conditionalFormatting>
  <conditionalFormatting sqref="CM28">
    <cfRule type="cellIs" dxfId="3533" priority="2368" operator="lessThan">
      <formula>$C$4</formula>
    </cfRule>
  </conditionalFormatting>
  <conditionalFormatting sqref="CN28">
    <cfRule type="cellIs" dxfId="3532" priority="2418" operator="lessThan">
      <formula>$C$4</formula>
    </cfRule>
  </conditionalFormatting>
  <conditionalFormatting sqref="CO28">
    <cfRule type="cellIs" dxfId="3531" priority="2468" operator="lessThan">
      <formula>$C$4</formula>
    </cfRule>
  </conditionalFormatting>
  <conditionalFormatting sqref="CP28">
    <cfRule type="cellIs" dxfId="3530" priority="4855" operator="lessThan">
      <formula>$C$4</formula>
    </cfRule>
    <cfRule type="cellIs" dxfId="3529" priority="4856" operator="lessThan">
      <formula>$C$4</formula>
    </cfRule>
  </conditionalFormatting>
  <conditionalFormatting sqref="CR28">
    <cfRule type="cellIs" dxfId="3528" priority="2735" operator="lessThan">
      <formula>$C$4</formula>
    </cfRule>
    <cfRule type="cellIs" dxfId="3527" priority="2736" operator="lessThan">
      <formula>$C$4</formula>
    </cfRule>
  </conditionalFormatting>
  <conditionalFormatting sqref="CS28">
    <cfRule type="cellIs" dxfId="3526" priority="4955" operator="lessThan">
      <formula>$C$4</formula>
    </cfRule>
    <cfRule type="cellIs" dxfId="3525" priority="4956" operator="lessThan">
      <formula>$C$4</formula>
    </cfRule>
  </conditionalFormatting>
  <conditionalFormatting sqref="CW28">
    <cfRule type="cellIs" dxfId="3524" priority="2816" operator="lessThan">
      <formula>1</formula>
    </cfRule>
  </conditionalFormatting>
  <conditionalFormatting sqref="O29">
    <cfRule type="cellIs" dxfId="3523" priority="19" operator="lessThan">
      <formula>$C$4</formula>
    </cfRule>
  </conditionalFormatting>
  <conditionalFormatting sqref="P29">
    <cfRule type="cellIs" dxfId="3522" priority="69" operator="lessThan">
      <formula>$C$4</formula>
    </cfRule>
  </conditionalFormatting>
  <conditionalFormatting sqref="Q29">
    <cfRule type="cellIs" dxfId="3521" priority="119" operator="lessThan">
      <formula>$C$4</formula>
    </cfRule>
  </conditionalFormatting>
  <conditionalFormatting sqref="R29">
    <cfRule type="cellIs" dxfId="3520" priority="2519" operator="lessThan">
      <formula>$C$4</formula>
    </cfRule>
  </conditionalFormatting>
  <conditionalFormatting sqref="S29">
    <cfRule type="cellIs" dxfId="3519" priority="2569" operator="lessThan">
      <formula>$C$4</formula>
    </cfRule>
  </conditionalFormatting>
  <conditionalFormatting sqref="T29">
    <cfRule type="cellIs" dxfId="3518" priority="169" operator="lessThan">
      <formula>$C$4</formula>
    </cfRule>
  </conditionalFormatting>
  <conditionalFormatting sqref="U29">
    <cfRule type="cellIs" dxfId="3517" priority="2619" operator="lessThan">
      <formula>$C$4</formula>
    </cfRule>
  </conditionalFormatting>
  <conditionalFormatting sqref="V29">
    <cfRule type="cellIs" dxfId="3516" priority="2669" operator="lessThan">
      <formula>$C$4</formula>
    </cfRule>
  </conditionalFormatting>
  <conditionalFormatting sqref="W29">
    <cfRule type="cellIs" dxfId="3515" priority="219" operator="lessThan">
      <formula>$C$4</formula>
    </cfRule>
  </conditionalFormatting>
  <conditionalFormatting sqref="X29">
    <cfRule type="cellIs" dxfId="3514" priority="269" operator="lessThan">
      <formula>$C$4</formula>
    </cfRule>
  </conditionalFormatting>
  <conditionalFormatting sqref="Y29">
    <cfRule type="cellIs" dxfId="3513" priority="319" operator="lessThan">
      <formula>$C$4</formula>
    </cfRule>
  </conditionalFormatting>
  <conditionalFormatting sqref="Z29">
    <cfRule type="cellIs" dxfId="3512" priority="369" operator="lessThan">
      <formula>$C$4</formula>
    </cfRule>
  </conditionalFormatting>
  <conditionalFormatting sqref="AA29">
    <cfRule type="cellIs" dxfId="3511" priority="419" operator="lessThan">
      <formula>$C$4</formula>
    </cfRule>
  </conditionalFormatting>
  <conditionalFormatting sqref="AB29">
    <cfRule type="cellIs" dxfId="3510" priority="469" operator="lessThan">
      <formula>$C$4</formula>
    </cfRule>
  </conditionalFormatting>
  <conditionalFormatting sqref="AC29">
    <cfRule type="cellIs" dxfId="3509" priority="519" operator="lessThan">
      <formula>$C$4</formula>
    </cfRule>
  </conditionalFormatting>
  <conditionalFormatting sqref="AD29">
    <cfRule type="cellIs" dxfId="3508" priority="569" operator="lessThan">
      <formula>$C$4</formula>
    </cfRule>
  </conditionalFormatting>
  <conditionalFormatting sqref="AE29">
    <cfRule type="cellIs" dxfId="3507" priority="619" operator="lessThan">
      <formula>$C$4</formula>
    </cfRule>
  </conditionalFormatting>
  <conditionalFormatting sqref="AF29">
    <cfRule type="cellIs" dxfId="3506" priority="669" operator="lessThan">
      <formula>$C$4</formula>
    </cfRule>
  </conditionalFormatting>
  <conditionalFormatting sqref="AG29">
    <cfRule type="cellIs" dxfId="3505" priority="719" operator="lessThan">
      <formula>$C$4</formula>
    </cfRule>
  </conditionalFormatting>
  <conditionalFormatting sqref="AH29">
    <cfRule type="cellIs" dxfId="3504" priority="769" operator="lessThan">
      <formula>$C$4</formula>
    </cfRule>
  </conditionalFormatting>
  <conditionalFormatting sqref="AI29">
    <cfRule type="cellIs" dxfId="3503" priority="819" operator="lessThan">
      <formula>$C$4</formula>
    </cfRule>
  </conditionalFormatting>
  <conditionalFormatting sqref="AJ29">
    <cfRule type="cellIs" dxfId="3502" priority="869" operator="lessThan">
      <formula>$C$4</formula>
    </cfRule>
  </conditionalFormatting>
  <conditionalFormatting sqref="AK29">
    <cfRule type="cellIs" dxfId="3501" priority="919" operator="lessThan">
      <formula>$C$4</formula>
    </cfRule>
  </conditionalFormatting>
  <conditionalFormatting sqref="AL29">
    <cfRule type="cellIs" dxfId="3500" priority="969" operator="lessThan">
      <formula>$C$4</formula>
    </cfRule>
  </conditionalFormatting>
  <conditionalFormatting sqref="AM29">
    <cfRule type="cellIs" dxfId="3499" priority="1019" operator="lessThan">
      <formula>$C$4</formula>
    </cfRule>
  </conditionalFormatting>
  <conditionalFormatting sqref="AN29">
    <cfRule type="cellIs" dxfId="3498" priority="1069" operator="lessThan">
      <formula>$C$4</formula>
    </cfRule>
  </conditionalFormatting>
  <conditionalFormatting sqref="AO29">
    <cfRule type="cellIs" dxfId="3497" priority="1119" operator="lessThan">
      <formula>$C$4</formula>
    </cfRule>
  </conditionalFormatting>
  <conditionalFormatting sqref="AP29">
    <cfRule type="cellIs" dxfId="3496" priority="1169" operator="lessThan">
      <formula>$C$4</formula>
    </cfRule>
  </conditionalFormatting>
  <conditionalFormatting sqref="AQ29">
    <cfRule type="cellIs" dxfId="3495" priority="1219" operator="lessThan">
      <formula>$C$4</formula>
    </cfRule>
  </conditionalFormatting>
  <conditionalFormatting sqref="AR29">
    <cfRule type="cellIs" dxfId="3494" priority="1269" operator="lessThan">
      <formula>$C$4</formula>
    </cfRule>
  </conditionalFormatting>
  <conditionalFormatting sqref="AS29">
    <cfRule type="cellIs" dxfId="3493" priority="1319" operator="lessThan">
      <formula>$C$4</formula>
    </cfRule>
  </conditionalFormatting>
  <conditionalFormatting sqref="AT29">
    <cfRule type="cellIs" dxfId="3492" priority="1369" operator="lessThan">
      <formula>$C$4</formula>
    </cfRule>
  </conditionalFormatting>
  <conditionalFormatting sqref="AU29">
    <cfRule type="cellIs" dxfId="3491" priority="1419" operator="lessThan">
      <formula>$C$4</formula>
    </cfRule>
  </conditionalFormatting>
  <conditionalFormatting sqref="AV29">
    <cfRule type="cellIs" dxfId="3490" priority="1469" operator="lessThan">
      <formula>$C$4</formula>
    </cfRule>
  </conditionalFormatting>
  <conditionalFormatting sqref="AW29">
    <cfRule type="cellIs" dxfId="3489" priority="1519" operator="lessThan">
      <formula>$C$4</formula>
    </cfRule>
  </conditionalFormatting>
  <conditionalFormatting sqref="AX29">
    <cfRule type="cellIs" dxfId="3488" priority="2857" operator="lessThan">
      <formula>$C$4</formula>
    </cfRule>
    <cfRule type="cellIs" dxfId="3487" priority="2858" operator="lessThan">
      <formula>$C$4</formula>
    </cfRule>
  </conditionalFormatting>
  <conditionalFormatting sqref="AY29">
    <cfRule type="cellIs" dxfId="3486" priority="2957" operator="lessThan">
      <formula>$C$4</formula>
    </cfRule>
    <cfRule type="cellIs" dxfId="3485" priority="2958" operator="lessThan">
      <formula>$C$4</formula>
    </cfRule>
  </conditionalFormatting>
  <conditionalFormatting sqref="AZ29">
    <cfRule type="cellIs" dxfId="3484" priority="3057" operator="lessThan">
      <formula>$C$4</formula>
    </cfRule>
    <cfRule type="cellIs" dxfId="3483" priority="3058" operator="lessThan">
      <formula>$C$4</formula>
    </cfRule>
  </conditionalFormatting>
  <conditionalFormatting sqref="BA29">
    <cfRule type="cellIs" dxfId="3482" priority="3157" operator="lessThan">
      <formula>$C$4</formula>
    </cfRule>
    <cfRule type="cellIs" dxfId="3481" priority="3158" operator="lessThan">
      <formula>$C$4</formula>
    </cfRule>
  </conditionalFormatting>
  <conditionalFormatting sqref="BB29">
    <cfRule type="cellIs" dxfId="3480" priority="3257" operator="lessThan">
      <formula>$C$4</formula>
    </cfRule>
    <cfRule type="cellIs" dxfId="3479" priority="3258" operator="lessThan">
      <formula>$C$4</formula>
    </cfRule>
  </conditionalFormatting>
  <conditionalFormatting sqref="BC29">
    <cfRule type="cellIs" dxfId="3478" priority="3357" operator="lessThan">
      <formula>$C$4</formula>
    </cfRule>
    <cfRule type="cellIs" dxfId="3477" priority="3358" operator="lessThan">
      <formula>$C$4</formula>
    </cfRule>
  </conditionalFormatting>
  <conditionalFormatting sqref="BD29">
    <cfRule type="cellIs" dxfId="3476" priority="3457" operator="lessThan">
      <formula>$C$4</formula>
    </cfRule>
    <cfRule type="cellIs" dxfId="3475" priority="3458" operator="lessThan">
      <formula>$C$4</formula>
    </cfRule>
  </conditionalFormatting>
  <conditionalFormatting sqref="BE29">
    <cfRule type="cellIs" dxfId="3474" priority="3557" operator="lessThan">
      <formula>$C$4</formula>
    </cfRule>
    <cfRule type="cellIs" dxfId="3473" priority="3558" operator="lessThan">
      <formula>$C$4</formula>
    </cfRule>
  </conditionalFormatting>
  <conditionalFormatting sqref="BF29">
    <cfRule type="cellIs" dxfId="3472" priority="3657" operator="lessThan">
      <formula>$C$4</formula>
    </cfRule>
    <cfRule type="cellIs" dxfId="3471" priority="3658" operator="lessThan">
      <formula>$C$4</formula>
    </cfRule>
  </conditionalFormatting>
  <conditionalFormatting sqref="BG29">
    <cfRule type="cellIs" dxfId="3470" priority="3757" operator="lessThan">
      <formula>$C$4</formula>
    </cfRule>
    <cfRule type="cellIs" dxfId="3469" priority="3758" operator="lessThan">
      <formula>$C$4</formula>
    </cfRule>
  </conditionalFormatting>
  <conditionalFormatting sqref="BH29">
    <cfRule type="cellIs" dxfId="3468" priority="3857" operator="lessThan">
      <formula>$C$4</formula>
    </cfRule>
    <cfRule type="cellIs" dxfId="3467" priority="3858" operator="lessThan">
      <formula>$C$4</formula>
    </cfRule>
  </conditionalFormatting>
  <conditionalFormatting sqref="BI29">
    <cfRule type="cellIs" dxfId="3466" priority="3957" operator="lessThan">
      <formula>$C$4</formula>
    </cfRule>
    <cfRule type="cellIs" dxfId="3465" priority="3958" operator="lessThan">
      <formula>$C$4</formula>
    </cfRule>
  </conditionalFormatting>
  <conditionalFormatting sqref="BJ29">
    <cfRule type="cellIs" dxfId="3464" priority="4057" operator="lessThan">
      <formula>$C$4</formula>
    </cfRule>
    <cfRule type="cellIs" dxfId="3463" priority="4058" operator="lessThan">
      <formula>$C$4</formula>
    </cfRule>
  </conditionalFormatting>
  <conditionalFormatting sqref="BK29">
    <cfRule type="cellIs" dxfId="3462" priority="4157" operator="lessThan">
      <formula>$C$4</formula>
    </cfRule>
    <cfRule type="cellIs" dxfId="3461" priority="4158" operator="lessThan">
      <formula>$C$4</formula>
    </cfRule>
  </conditionalFormatting>
  <conditionalFormatting sqref="BL29">
    <cfRule type="cellIs" dxfId="3460" priority="4257" operator="lessThan">
      <formula>$C$4</formula>
    </cfRule>
    <cfRule type="cellIs" dxfId="3459" priority="4258" operator="lessThan">
      <formula>$C$4</formula>
    </cfRule>
  </conditionalFormatting>
  <conditionalFormatting sqref="BM29">
    <cfRule type="cellIs" dxfId="3458" priority="4357" operator="lessThan">
      <formula>$C$4</formula>
    </cfRule>
    <cfRule type="cellIs" dxfId="3457" priority="4358" operator="lessThan">
      <formula>$C$4</formula>
    </cfRule>
  </conditionalFormatting>
  <conditionalFormatting sqref="BN29">
    <cfRule type="cellIs" dxfId="3456" priority="4457" operator="lessThan">
      <formula>$C$4</formula>
    </cfRule>
    <cfRule type="cellIs" dxfId="3455" priority="4458" operator="lessThan">
      <formula>$C$4</formula>
    </cfRule>
  </conditionalFormatting>
  <conditionalFormatting sqref="BO29">
    <cfRule type="cellIs" dxfId="3454" priority="4557" operator="lessThan">
      <formula>$C$4</formula>
    </cfRule>
    <cfRule type="cellIs" dxfId="3453" priority="4558" operator="lessThan">
      <formula>$C$4</formula>
    </cfRule>
  </conditionalFormatting>
  <conditionalFormatting sqref="BP29">
    <cfRule type="cellIs" dxfId="3452" priority="4657" operator="lessThan">
      <formula>$C$4</formula>
    </cfRule>
    <cfRule type="cellIs" dxfId="3451" priority="4658" operator="lessThan">
      <formula>$C$4</formula>
    </cfRule>
  </conditionalFormatting>
  <conditionalFormatting sqref="BQ29">
    <cfRule type="cellIs" dxfId="3450" priority="4757" operator="lessThan">
      <formula>$C$4</formula>
    </cfRule>
    <cfRule type="cellIs" dxfId="3449" priority="4758" operator="lessThan">
      <formula>$C$4</formula>
    </cfRule>
  </conditionalFormatting>
  <conditionalFormatting sqref="BR29">
    <cfRule type="cellIs" dxfId="3448" priority="1569" operator="lessThan">
      <formula>$C$4</formula>
    </cfRule>
  </conditionalFormatting>
  <conditionalFormatting sqref="BS29">
    <cfRule type="cellIs" dxfId="3447" priority="1619" operator="lessThan">
      <formula>$C$4</formula>
    </cfRule>
  </conditionalFormatting>
  <conditionalFormatting sqref="BT29">
    <cfRule type="cellIs" dxfId="3446" priority="1669" operator="lessThan">
      <formula>$C$4</formula>
    </cfRule>
  </conditionalFormatting>
  <conditionalFormatting sqref="BU29">
    <cfRule type="cellIs" dxfId="3445" priority="1719" operator="lessThan">
      <formula>$C$4</formula>
    </cfRule>
  </conditionalFormatting>
  <conditionalFormatting sqref="BV29">
    <cfRule type="cellIs" dxfId="3444" priority="1769" operator="lessThan">
      <formula>$C$4</formula>
    </cfRule>
  </conditionalFormatting>
  <conditionalFormatting sqref="BW29">
    <cfRule type="cellIs" dxfId="3443" priority="1819" operator="lessThan">
      <formula>$C$4</formula>
    </cfRule>
  </conditionalFormatting>
  <conditionalFormatting sqref="BX29">
    <cfRule type="cellIs" dxfId="3442" priority="1869" operator="lessThan">
      <formula>$C$4</formula>
    </cfRule>
  </conditionalFormatting>
  <conditionalFormatting sqref="BY29">
    <cfRule type="cellIs" dxfId="3441" priority="1919" operator="lessThan">
      <formula>$C$4</formula>
    </cfRule>
  </conditionalFormatting>
  <conditionalFormatting sqref="BZ29">
    <cfRule type="cellIs" dxfId="3440" priority="1969" operator="lessThan">
      <formula>$C$4</formula>
    </cfRule>
  </conditionalFormatting>
  <conditionalFormatting sqref="CA29">
    <cfRule type="cellIs" dxfId="3439" priority="2019" operator="lessThan">
      <formula>$C$4</formula>
    </cfRule>
  </conditionalFormatting>
  <conditionalFormatting sqref="CB29">
    <cfRule type="cellIs" dxfId="3438" priority="2069" operator="lessThan">
      <formula>$C$4</formula>
    </cfRule>
  </conditionalFormatting>
  <conditionalFormatting sqref="CC29">
    <cfRule type="cellIs" dxfId="3437" priority="2119" operator="lessThan">
      <formula>$C$4</formula>
    </cfRule>
  </conditionalFormatting>
  <conditionalFormatting sqref="CD29">
    <cfRule type="cellIs" dxfId="3436" priority="2169" operator="lessThan">
      <formula>$C$4</formula>
    </cfRule>
  </conditionalFormatting>
  <conditionalFormatting sqref="CE29">
    <cfRule type="cellIs" dxfId="3435" priority="2219" operator="lessThan">
      <formula>$C$4</formula>
    </cfRule>
  </conditionalFormatting>
  <conditionalFormatting sqref="CF29">
    <cfRule type="cellIs" dxfId="3434" priority="2269" operator="lessThan">
      <formula>$C$4</formula>
    </cfRule>
  </conditionalFormatting>
  <conditionalFormatting sqref="CG29">
    <cfRule type="cellIs" dxfId="3433" priority="2319" operator="lessThan">
      <formula>$C$4</formula>
    </cfRule>
  </conditionalFormatting>
  <conditionalFormatting sqref="CH29">
    <cfRule type="cellIs" dxfId="3432" priority="5057" operator="lessThan">
      <formula>$C$4</formula>
    </cfRule>
    <cfRule type="cellIs" dxfId="3431" priority="5058" operator="lessThan">
      <formula>$C$4</formula>
    </cfRule>
  </conditionalFormatting>
  <conditionalFormatting sqref="CI29">
    <cfRule type="cellIs" dxfId="3430" priority="5157" operator="lessThan">
      <formula>$C$4</formula>
    </cfRule>
    <cfRule type="cellIs" dxfId="3429" priority="5158" operator="lessThan">
      <formula>$C$4</formula>
    </cfRule>
  </conditionalFormatting>
  <conditionalFormatting sqref="CJ29">
    <cfRule type="cellIs" dxfId="3428" priority="5257" operator="lessThan">
      <formula>$C$4</formula>
    </cfRule>
    <cfRule type="cellIs" dxfId="3427" priority="5258" operator="lessThan">
      <formula>$C$4</formula>
    </cfRule>
  </conditionalFormatting>
  <conditionalFormatting sqref="CK29">
    <cfRule type="cellIs" dxfId="3426" priority="5357" operator="lessThan">
      <formula>$C$4</formula>
    </cfRule>
    <cfRule type="cellIs" dxfId="3425" priority="5358" operator="lessThan">
      <formula>$C$4</formula>
    </cfRule>
  </conditionalFormatting>
  <conditionalFormatting sqref="CL29">
    <cfRule type="cellIs" dxfId="3424" priority="5457" operator="lessThan">
      <formula>$C$4</formula>
    </cfRule>
    <cfRule type="cellIs" dxfId="3423" priority="5458" operator="lessThan">
      <formula>$C$4</formula>
    </cfRule>
  </conditionalFormatting>
  <conditionalFormatting sqref="CM29">
    <cfRule type="cellIs" dxfId="3422" priority="2369" operator="lessThan">
      <formula>$C$4</formula>
    </cfRule>
  </conditionalFormatting>
  <conditionalFormatting sqref="CN29">
    <cfRule type="cellIs" dxfId="3421" priority="2419" operator="lessThan">
      <formula>$C$4</formula>
    </cfRule>
  </conditionalFormatting>
  <conditionalFormatting sqref="CO29">
    <cfRule type="cellIs" dxfId="3420" priority="2469" operator="lessThan">
      <formula>$C$4</formula>
    </cfRule>
  </conditionalFormatting>
  <conditionalFormatting sqref="CP29">
    <cfRule type="cellIs" dxfId="3419" priority="4857" operator="lessThan">
      <formula>$C$4</formula>
    </cfRule>
    <cfRule type="cellIs" dxfId="3418" priority="4858" operator="lessThan">
      <formula>$C$4</formula>
    </cfRule>
  </conditionalFormatting>
  <conditionalFormatting sqref="CR29">
    <cfRule type="cellIs" dxfId="3417" priority="2737" operator="lessThan">
      <formula>$C$4</formula>
    </cfRule>
    <cfRule type="cellIs" dxfId="3416" priority="2738" operator="lessThan">
      <formula>$C$4</formula>
    </cfRule>
  </conditionalFormatting>
  <conditionalFormatting sqref="CS29">
    <cfRule type="cellIs" dxfId="3415" priority="4957" operator="lessThan">
      <formula>$C$4</formula>
    </cfRule>
    <cfRule type="cellIs" dxfId="3414" priority="4958" operator="lessThan">
      <formula>$C$4</formula>
    </cfRule>
  </conditionalFormatting>
  <conditionalFormatting sqref="CW29">
    <cfRule type="cellIs" dxfId="3413" priority="2817" operator="lessThan">
      <formula>1</formula>
    </cfRule>
  </conditionalFormatting>
  <conditionalFormatting sqref="O30">
    <cfRule type="cellIs" dxfId="3412" priority="20" operator="lessThan">
      <formula>$C$4</formula>
    </cfRule>
  </conditionalFormatting>
  <conditionalFormatting sqref="P30">
    <cfRule type="cellIs" dxfId="3411" priority="70" operator="lessThan">
      <formula>$C$4</formula>
    </cfRule>
  </conditionalFormatting>
  <conditionalFormatting sqref="Q30">
    <cfRule type="cellIs" dxfId="3410" priority="120" operator="lessThan">
      <formula>$C$4</formula>
    </cfRule>
  </conditionalFormatting>
  <conditionalFormatting sqref="R30">
    <cfRule type="cellIs" dxfId="3409" priority="2520" operator="lessThan">
      <formula>$C$4</formula>
    </cfRule>
  </conditionalFormatting>
  <conditionalFormatting sqref="S30">
    <cfRule type="cellIs" dxfId="3408" priority="2570" operator="lessThan">
      <formula>$C$4</formula>
    </cfRule>
  </conditionalFormatting>
  <conditionalFormatting sqref="T30">
    <cfRule type="cellIs" dxfId="3407" priority="170" operator="lessThan">
      <formula>$C$4</formula>
    </cfRule>
  </conditionalFormatting>
  <conditionalFormatting sqref="U30">
    <cfRule type="cellIs" dxfId="3406" priority="2620" operator="lessThan">
      <formula>$C$4</formula>
    </cfRule>
  </conditionalFormatting>
  <conditionalFormatting sqref="V30">
    <cfRule type="cellIs" dxfId="3405" priority="2670" operator="lessThan">
      <formula>$C$4</formula>
    </cfRule>
  </conditionalFormatting>
  <conditionalFormatting sqref="W30">
    <cfRule type="cellIs" dxfId="3404" priority="220" operator="lessThan">
      <formula>$C$4</formula>
    </cfRule>
  </conditionalFormatting>
  <conditionalFormatting sqref="X30">
    <cfRule type="cellIs" dxfId="3403" priority="270" operator="lessThan">
      <formula>$C$4</formula>
    </cfRule>
  </conditionalFormatting>
  <conditionalFormatting sqref="Y30">
    <cfRule type="cellIs" dxfId="3402" priority="320" operator="lessThan">
      <formula>$C$4</formula>
    </cfRule>
  </conditionalFormatting>
  <conditionalFormatting sqref="Z30">
    <cfRule type="cellIs" dxfId="3401" priority="370" operator="lessThan">
      <formula>$C$4</formula>
    </cfRule>
  </conditionalFormatting>
  <conditionalFormatting sqref="AA30">
    <cfRule type="cellIs" dxfId="3400" priority="420" operator="lessThan">
      <formula>$C$4</formula>
    </cfRule>
  </conditionalFormatting>
  <conditionalFormatting sqref="AB30">
    <cfRule type="cellIs" dxfId="3399" priority="470" operator="lessThan">
      <formula>$C$4</formula>
    </cfRule>
  </conditionalFormatting>
  <conditionalFormatting sqref="AC30">
    <cfRule type="cellIs" dxfId="3398" priority="520" operator="lessThan">
      <formula>$C$4</formula>
    </cfRule>
  </conditionalFormatting>
  <conditionalFormatting sqref="AD30">
    <cfRule type="cellIs" dxfId="3397" priority="570" operator="lessThan">
      <formula>$C$4</formula>
    </cfRule>
  </conditionalFormatting>
  <conditionalFormatting sqref="AE30">
    <cfRule type="cellIs" dxfId="3396" priority="620" operator="lessThan">
      <formula>$C$4</formula>
    </cfRule>
  </conditionalFormatting>
  <conditionalFormatting sqref="AF30">
    <cfRule type="cellIs" dxfId="3395" priority="670" operator="lessThan">
      <formula>$C$4</formula>
    </cfRule>
  </conditionalFormatting>
  <conditionalFormatting sqref="AG30">
    <cfRule type="cellIs" dxfId="3394" priority="720" operator="lessThan">
      <formula>$C$4</formula>
    </cfRule>
  </conditionalFormatting>
  <conditionalFormatting sqref="AH30">
    <cfRule type="cellIs" dxfId="3393" priority="770" operator="lessThan">
      <formula>$C$4</formula>
    </cfRule>
  </conditionalFormatting>
  <conditionalFormatting sqref="AI30">
    <cfRule type="cellIs" dxfId="3392" priority="820" operator="lessThan">
      <formula>$C$4</formula>
    </cfRule>
  </conditionalFormatting>
  <conditionalFormatting sqref="AJ30">
    <cfRule type="cellIs" dxfId="3391" priority="870" operator="lessThan">
      <formula>$C$4</formula>
    </cfRule>
  </conditionalFormatting>
  <conditionalFormatting sqref="AK30">
    <cfRule type="cellIs" dxfId="3390" priority="920" operator="lessThan">
      <formula>$C$4</formula>
    </cfRule>
  </conditionalFormatting>
  <conditionalFormatting sqref="AL30">
    <cfRule type="cellIs" dxfId="3389" priority="970" operator="lessThan">
      <formula>$C$4</formula>
    </cfRule>
  </conditionalFormatting>
  <conditionalFormatting sqref="AM30">
    <cfRule type="cellIs" dxfId="3388" priority="1020" operator="lessThan">
      <formula>$C$4</formula>
    </cfRule>
  </conditionalFormatting>
  <conditionalFormatting sqref="AN30">
    <cfRule type="cellIs" dxfId="3387" priority="1070" operator="lessThan">
      <formula>$C$4</formula>
    </cfRule>
  </conditionalFormatting>
  <conditionalFormatting sqref="AO30">
    <cfRule type="cellIs" dxfId="3386" priority="1120" operator="lessThan">
      <formula>$C$4</formula>
    </cfRule>
  </conditionalFormatting>
  <conditionalFormatting sqref="AP30">
    <cfRule type="cellIs" dxfId="3385" priority="1170" operator="lessThan">
      <formula>$C$4</formula>
    </cfRule>
  </conditionalFormatting>
  <conditionalFormatting sqref="AQ30">
    <cfRule type="cellIs" dxfId="3384" priority="1220" operator="lessThan">
      <formula>$C$4</formula>
    </cfRule>
  </conditionalFormatting>
  <conditionalFormatting sqref="AR30">
    <cfRule type="cellIs" dxfId="3383" priority="1270" operator="lessThan">
      <formula>$C$4</formula>
    </cfRule>
  </conditionalFormatting>
  <conditionalFormatting sqref="AS30">
    <cfRule type="cellIs" dxfId="3382" priority="1320" operator="lessThan">
      <formula>$C$4</formula>
    </cfRule>
  </conditionalFormatting>
  <conditionalFormatting sqref="AT30">
    <cfRule type="cellIs" dxfId="3381" priority="1370" operator="lessThan">
      <formula>$C$4</formula>
    </cfRule>
  </conditionalFormatting>
  <conditionalFormatting sqref="AU30">
    <cfRule type="cellIs" dxfId="3380" priority="1420" operator="lessThan">
      <formula>$C$4</formula>
    </cfRule>
  </conditionalFormatting>
  <conditionalFormatting sqref="AV30">
    <cfRule type="cellIs" dxfId="3379" priority="1470" operator="lessThan">
      <formula>$C$4</formula>
    </cfRule>
  </conditionalFormatting>
  <conditionalFormatting sqref="AW30">
    <cfRule type="cellIs" dxfId="3378" priority="1520" operator="lessThan">
      <formula>$C$4</formula>
    </cfRule>
  </conditionalFormatting>
  <conditionalFormatting sqref="AX30">
    <cfRule type="cellIs" dxfId="3377" priority="2859" operator="lessThan">
      <formula>$C$4</formula>
    </cfRule>
    <cfRule type="cellIs" dxfId="3376" priority="2860" operator="lessThan">
      <formula>$C$4</formula>
    </cfRule>
  </conditionalFormatting>
  <conditionalFormatting sqref="AY30">
    <cfRule type="cellIs" dxfId="3375" priority="2959" operator="lessThan">
      <formula>$C$4</formula>
    </cfRule>
    <cfRule type="cellIs" dxfId="3374" priority="2960" operator="lessThan">
      <formula>$C$4</formula>
    </cfRule>
  </conditionalFormatting>
  <conditionalFormatting sqref="AZ30">
    <cfRule type="cellIs" dxfId="3373" priority="3059" operator="lessThan">
      <formula>$C$4</formula>
    </cfRule>
    <cfRule type="cellIs" dxfId="3372" priority="3060" operator="lessThan">
      <formula>$C$4</formula>
    </cfRule>
  </conditionalFormatting>
  <conditionalFormatting sqref="BA30">
    <cfRule type="cellIs" dxfId="3371" priority="3159" operator="lessThan">
      <formula>$C$4</formula>
    </cfRule>
    <cfRule type="cellIs" dxfId="3370" priority="3160" operator="lessThan">
      <formula>$C$4</formula>
    </cfRule>
  </conditionalFormatting>
  <conditionalFormatting sqref="BB30">
    <cfRule type="cellIs" dxfId="3369" priority="3259" operator="lessThan">
      <formula>$C$4</formula>
    </cfRule>
    <cfRule type="cellIs" dxfId="3368" priority="3260" operator="lessThan">
      <formula>$C$4</formula>
    </cfRule>
  </conditionalFormatting>
  <conditionalFormatting sqref="BC30">
    <cfRule type="cellIs" dxfId="3367" priority="3359" operator="lessThan">
      <formula>$C$4</formula>
    </cfRule>
    <cfRule type="cellIs" dxfId="3366" priority="3360" operator="lessThan">
      <formula>$C$4</formula>
    </cfRule>
  </conditionalFormatting>
  <conditionalFormatting sqref="BD30">
    <cfRule type="cellIs" dxfId="3365" priority="3459" operator="lessThan">
      <formula>$C$4</formula>
    </cfRule>
    <cfRule type="cellIs" dxfId="3364" priority="3460" operator="lessThan">
      <formula>$C$4</formula>
    </cfRule>
  </conditionalFormatting>
  <conditionalFormatting sqref="BE30">
    <cfRule type="cellIs" dxfId="3363" priority="3559" operator="lessThan">
      <formula>$C$4</formula>
    </cfRule>
    <cfRule type="cellIs" dxfId="3362" priority="3560" operator="lessThan">
      <formula>$C$4</formula>
    </cfRule>
  </conditionalFormatting>
  <conditionalFormatting sqref="BF30">
    <cfRule type="cellIs" dxfId="3361" priority="3659" operator="lessThan">
      <formula>$C$4</formula>
    </cfRule>
    <cfRule type="cellIs" dxfId="3360" priority="3660" operator="lessThan">
      <formula>$C$4</formula>
    </cfRule>
  </conditionalFormatting>
  <conditionalFormatting sqref="BG30">
    <cfRule type="cellIs" dxfId="3359" priority="3759" operator="lessThan">
      <formula>$C$4</formula>
    </cfRule>
    <cfRule type="cellIs" dxfId="3358" priority="3760" operator="lessThan">
      <formula>$C$4</formula>
    </cfRule>
  </conditionalFormatting>
  <conditionalFormatting sqref="BH30">
    <cfRule type="cellIs" dxfId="3357" priority="3859" operator="lessThan">
      <formula>$C$4</formula>
    </cfRule>
    <cfRule type="cellIs" dxfId="3356" priority="3860" operator="lessThan">
      <formula>$C$4</formula>
    </cfRule>
  </conditionalFormatting>
  <conditionalFormatting sqref="BI30">
    <cfRule type="cellIs" dxfId="3355" priority="3959" operator="lessThan">
      <formula>$C$4</formula>
    </cfRule>
    <cfRule type="cellIs" dxfId="3354" priority="3960" operator="lessThan">
      <formula>$C$4</formula>
    </cfRule>
  </conditionalFormatting>
  <conditionalFormatting sqref="BJ30">
    <cfRule type="cellIs" dxfId="3353" priority="4059" operator="lessThan">
      <formula>$C$4</formula>
    </cfRule>
    <cfRule type="cellIs" dxfId="3352" priority="4060" operator="lessThan">
      <formula>$C$4</formula>
    </cfRule>
  </conditionalFormatting>
  <conditionalFormatting sqref="BK30">
    <cfRule type="cellIs" dxfId="3351" priority="4159" operator="lessThan">
      <formula>$C$4</formula>
    </cfRule>
    <cfRule type="cellIs" dxfId="3350" priority="4160" operator="lessThan">
      <formula>$C$4</formula>
    </cfRule>
  </conditionalFormatting>
  <conditionalFormatting sqref="BL30">
    <cfRule type="cellIs" dxfId="3349" priority="4259" operator="lessThan">
      <formula>$C$4</formula>
    </cfRule>
    <cfRule type="cellIs" dxfId="3348" priority="4260" operator="lessThan">
      <formula>$C$4</formula>
    </cfRule>
  </conditionalFormatting>
  <conditionalFormatting sqref="BM30">
    <cfRule type="cellIs" dxfId="3347" priority="4359" operator="lessThan">
      <formula>$C$4</formula>
    </cfRule>
    <cfRule type="cellIs" dxfId="3346" priority="4360" operator="lessThan">
      <formula>$C$4</formula>
    </cfRule>
  </conditionalFormatting>
  <conditionalFormatting sqref="BN30">
    <cfRule type="cellIs" dxfId="3345" priority="4459" operator="lessThan">
      <formula>$C$4</formula>
    </cfRule>
    <cfRule type="cellIs" dxfId="3344" priority="4460" operator="lessThan">
      <formula>$C$4</formula>
    </cfRule>
  </conditionalFormatting>
  <conditionalFormatting sqref="BO30">
    <cfRule type="cellIs" dxfId="3343" priority="4559" operator="lessThan">
      <formula>$C$4</formula>
    </cfRule>
    <cfRule type="cellIs" dxfId="3342" priority="4560" operator="lessThan">
      <formula>$C$4</formula>
    </cfRule>
  </conditionalFormatting>
  <conditionalFormatting sqref="BP30">
    <cfRule type="cellIs" dxfId="3341" priority="4659" operator="lessThan">
      <formula>$C$4</formula>
    </cfRule>
    <cfRule type="cellIs" dxfId="3340" priority="4660" operator="lessThan">
      <formula>$C$4</formula>
    </cfRule>
  </conditionalFormatting>
  <conditionalFormatting sqref="BQ30">
    <cfRule type="cellIs" dxfId="3339" priority="4759" operator="lessThan">
      <formula>$C$4</formula>
    </cfRule>
    <cfRule type="cellIs" dxfId="3338" priority="4760" operator="lessThan">
      <formula>$C$4</formula>
    </cfRule>
  </conditionalFormatting>
  <conditionalFormatting sqref="BR30">
    <cfRule type="cellIs" dxfId="3337" priority="1570" operator="lessThan">
      <formula>$C$4</formula>
    </cfRule>
  </conditionalFormatting>
  <conditionalFormatting sqref="BS30">
    <cfRule type="cellIs" dxfId="3336" priority="1620" operator="lessThan">
      <formula>$C$4</formula>
    </cfRule>
  </conditionalFormatting>
  <conditionalFormatting sqref="BT30">
    <cfRule type="cellIs" dxfId="3335" priority="1670" operator="lessThan">
      <formula>$C$4</formula>
    </cfRule>
  </conditionalFormatting>
  <conditionalFormatting sqref="BU30">
    <cfRule type="cellIs" dxfId="3334" priority="1720" operator="lessThan">
      <formula>$C$4</formula>
    </cfRule>
  </conditionalFormatting>
  <conditionalFormatting sqref="BV30">
    <cfRule type="cellIs" dxfId="3333" priority="1770" operator="lessThan">
      <formula>$C$4</formula>
    </cfRule>
  </conditionalFormatting>
  <conditionalFormatting sqref="BW30">
    <cfRule type="cellIs" dxfId="3332" priority="1820" operator="lessThan">
      <formula>$C$4</formula>
    </cfRule>
  </conditionalFormatting>
  <conditionalFormatting sqref="BX30">
    <cfRule type="cellIs" dxfId="3331" priority="1870" operator="lessThan">
      <formula>$C$4</formula>
    </cfRule>
  </conditionalFormatting>
  <conditionalFormatting sqref="BY30">
    <cfRule type="cellIs" dxfId="3330" priority="1920" operator="lessThan">
      <formula>$C$4</formula>
    </cfRule>
  </conditionalFormatting>
  <conditionalFormatting sqref="BZ30">
    <cfRule type="cellIs" dxfId="3329" priority="1970" operator="lessThan">
      <formula>$C$4</formula>
    </cfRule>
  </conditionalFormatting>
  <conditionalFormatting sqref="CA30">
    <cfRule type="cellIs" dxfId="3328" priority="2020" operator="lessThan">
      <formula>$C$4</formula>
    </cfRule>
  </conditionalFormatting>
  <conditionalFormatting sqref="CB30">
    <cfRule type="cellIs" dxfId="3327" priority="2070" operator="lessThan">
      <formula>$C$4</formula>
    </cfRule>
  </conditionalFormatting>
  <conditionalFormatting sqref="CC30">
    <cfRule type="cellIs" dxfId="3326" priority="2120" operator="lessThan">
      <formula>$C$4</formula>
    </cfRule>
  </conditionalFormatting>
  <conditionalFormatting sqref="CD30">
    <cfRule type="cellIs" dxfId="3325" priority="2170" operator="lessThan">
      <formula>$C$4</formula>
    </cfRule>
  </conditionalFormatting>
  <conditionalFormatting sqref="CE30">
    <cfRule type="cellIs" dxfId="3324" priority="2220" operator="lessThan">
      <formula>$C$4</formula>
    </cfRule>
  </conditionalFormatting>
  <conditionalFormatting sqref="CF30">
    <cfRule type="cellIs" dxfId="3323" priority="2270" operator="lessThan">
      <formula>$C$4</formula>
    </cfRule>
  </conditionalFormatting>
  <conditionalFormatting sqref="CG30">
    <cfRule type="cellIs" dxfId="3322" priority="2320" operator="lessThan">
      <formula>$C$4</formula>
    </cfRule>
  </conditionalFormatting>
  <conditionalFormatting sqref="CH30">
    <cfRule type="cellIs" dxfId="3321" priority="5059" operator="lessThan">
      <formula>$C$4</formula>
    </cfRule>
    <cfRule type="cellIs" dxfId="3320" priority="5060" operator="lessThan">
      <formula>$C$4</formula>
    </cfRule>
  </conditionalFormatting>
  <conditionalFormatting sqref="CI30">
    <cfRule type="cellIs" dxfId="3319" priority="5159" operator="lessThan">
      <formula>$C$4</formula>
    </cfRule>
    <cfRule type="cellIs" dxfId="3318" priority="5160" operator="lessThan">
      <formula>$C$4</formula>
    </cfRule>
  </conditionalFormatting>
  <conditionalFormatting sqref="CJ30">
    <cfRule type="cellIs" dxfId="3317" priority="5259" operator="lessThan">
      <formula>$C$4</formula>
    </cfRule>
    <cfRule type="cellIs" dxfId="3316" priority="5260" operator="lessThan">
      <formula>$C$4</formula>
    </cfRule>
  </conditionalFormatting>
  <conditionalFormatting sqref="CK30">
    <cfRule type="cellIs" dxfId="3315" priority="5359" operator="lessThan">
      <formula>$C$4</formula>
    </cfRule>
    <cfRule type="cellIs" dxfId="3314" priority="5360" operator="lessThan">
      <formula>$C$4</formula>
    </cfRule>
  </conditionalFormatting>
  <conditionalFormatting sqref="CL30">
    <cfRule type="cellIs" dxfId="3313" priority="5459" operator="lessThan">
      <formula>$C$4</formula>
    </cfRule>
    <cfRule type="cellIs" dxfId="3312" priority="5460" operator="lessThan">
      <formula>$C$4</formula>
    </cfRule>
  </conditionalFormatting>
  <conditionalFormatting sqref="CM30">
    <cfRule type="cellIs" dxfId="3311" priority="2370" operator="lessThan">
      <formula>$C$4</formula>
    </cfRule>
  </conditionalFormatting>
  <conditionalFormatting sqref="CN30">
    <cfRule type="cellIs" dxfId="3310" priority="2420" operator="lessThan">
      <formula>$C$4</formula>
    </cfRule>
  </conditionalFormatting>
  <conditionalFormatting sqref="CO30">
    <cfRule type="cellIs" dxfId="3309" priority="2470" operator="lessThan">
      <formula>$C$4</formula>
    </cfRule>
  </conditionalFormatting>
  <conditionalFormatting sqref="CP30">
    <cfRule type="cellIs" dxfId="3308" priority="4859" operator="lessThan">
      <formula>$C$4</formula>
    </cfRule>
    <cfRule type="cellIs" dxfId="3307" priority="4860" operator="lessThan">
      <formula>$C$4</formula>
    </cfRule>
  </conditionalFormatting>
  <conditionalFormatting sqref="CR30">
    <cfRule type="cellIs" dxfId="3306" priority="2739" operator="lessThan">
      <formula>$C$4</formula>
    </cfRule>
    <cfRule type="cellIs" dxfId="3305" priority="2740" operator="lessThan">
      <formula>$C$4</formula>
    </cfRule>
  </conditionalFormatting>
  <conditionalFormatting sqref="CS30">
    <cfRule type="cellIs" dxfId="3304" priority="4959" operator="lessThan">
      <formula>$C$4</formula>
    </cfRule>
    <cfRule type="cellIs" dxfId="3303" priority="4960" operator="lessThan">
      <formula>$C$4</formula>
    </cfRule>
  </conditionalFormatting>
  <conditionalFormatting sqref="CW30">
    <cfRule type="cellIs" dxfId="3302" priority="2818" operator="lessThan">
      <formula>1</formula>
    </cfRule>
  </conditionalFormatting>
  <conditionalFormatting sqref="O31">
    <cfRule type="cellIs" dxfId="3301" priority="21" operator="lessThan">
      <formula>$C$4</formula>
    </cfRule>
  </conditionalFormatting>
  <conditionalFormatting sqref="P31">
    <cfRule type="cellIs" dxfId="3300" priority="71" operator="lessThan">
      <formula>$C$4</formula>
    </cfRule>
  </conditionalFormatting>
  <conditionalFormatting sqref="Q31">
    <cfRule type="cellIs" dxfId="3299" priority="121" operator="lessThan">
      <formula>$C$4</formula>
    </cfRule>
  </conditionalFormatting>
  <conditionalFormatting sqref="R31">
    <cfRule type="cellIs" dxfId="3298" priority="2521" operator="lessThan">
      <formula>$C$4</formula>
    </cfRule>
  </conditionalFormatting>
  <conditionalFormatting sqref="S31">
    <cfRule type="cellIs" dxfId="3297" priority="2571" operator="lessThan">
      <formula>$C$4</formula>
    </cfRule>
  </conditionalFormatting>
  <conditionalFormatting sqref="T31">
    <cfRule type="cellIs" dxfId="3296" priority="171" operator="lessThan">
      <formula>$C$4</formula>
    </cfRule>
  </conditionalFormatting>
  <conditionalFormatting sqref="U31">
    <cfRule type="cellIs" dxfId="3295" priority="2621" operator="lessThan">
      <formula>$C$4</formula>
    </cfRule>
  </conditionalFormatting>
  <conditionalFormatting sqref="V31">
    <cfRule type="cellIs" dxfId="3294" priority="2671" operator="lessThan">
      <formula>$C$4</formula>
    </cfRule>
  </conditionalFormatting>
  <conditionalFormatting sqref="W31">
    <cfRule type="cellIs" dxfId="3293" priority="221" operator="lessThan">
      <formula>$C$4</formula>
    </cfRule>
  </conditionalFormatting>
  <conditionalFormatting sqref="X31">
    <cfRule type="cellIs" dxfId="3292" priority="271" operator="lessThan">
      <formula>$C$4</formula>
    </cfRule>
  </conditionalFormatting>
  <conditionalFormatting sqref="Y31">
    <cfRule type="cellIs" dxfId="3291" priority="321" operator="lessThan">
      <formula>$C$4</formula>
    </cfRule>
  </conditionalFormatting>
  <conditionalFormatting sqref="Z31">
    <cfRule type="cellIs" dxfId="3290" priority="371" operator="lessThan">
      <formula>$C$4</formula>
    </cfRule>
  </conditionalFormatting>
  <conditionalFormatting sqref="AA31">
    <cfRule type="cellIs" dxfId="3289" priority="421" operator="lessThan">
      <formula>$C$4</formula>
    </cfRule>
  </conditionalFormatting>
  <conditionalFormatting sqref="AB31">
    <cfRule type="cellIs" dxfId="3288" priority="471" operator="lessThan">
      <formula>$C$4</formula>
    </cfRule>
  </conditionalFormatting>
  <conditionalFormatting sqref="AC31">
    <cfRule type="cellIs" dxfId="3287" priority="521" operator="lessThan">
      <formula>$C$4</formula>
    </cfRule>
  </conditionalFormatting>
  <conditionalFormatting sqref="AD31">
    <cfRule type="cellIs" dxfId="3286" priority="571" operator="lessThan">
      <formula>$C$4</formula>
    </cfRule>
  </conditionalFormatting>
  <conditionalFormatting sqref="AE31">
    <cfRule type="cellIs" dxfId="3285" priority="621" operator="lessThan">
      <formula>$C$4</formula>
    </cfRule>
  </conditionalFormatting>
  <conditionalFormatting sqref="AF31">
    <cfRule type="cellIs" dxfId="3284" priority="671" operator="lessThan">
      <formula>$C$4</formula>
    </cfRule>
  </conditionalFormatting>
  <conditionalFormatting sqref="AG31">
    <cfRule type="cellIs" dxfId="3283" priority="721" operator="lessThan">
      <formula>$C$4</formula>
    </cfRule>
  </conditionalFormatting>
  <conditionalFormatting sqref="AH31">
    <cfRule type="cellIs" dxfId="3282" priority="771" operator="lessThan">
      <formula>$C$4</formula>
    </cfRule>
  </conditionalFormatting>
  <conditionalFormatting sqref="AI31">
    <cfRule type="cellIs" dxfId="3281" priority="821" operator="lessThan">
      <formula>$C$4</formula>
    </cfRule>
  </conditionalFormatting>
  <conditionalFormatting sqref="AJ31">
    <cfRule type="cellIs" dxfId="3280" priority="871" operator="lessThan">
      <formula>$C$4</formula>
    </cfRule>
  </conditionalFormatting>
  <conditionalFormatting sqref="AK31">
    <cfRule type="cellIs" dxfId="3279" priority="921" operator="lessThan">
      <formula>$C$4</formula>
    </cfRule>
  </conditionalFormatting>
  <conditionalFormatting sqref="AL31">
    <cfRule type="cellIs" dxfId="3278" priority="971" operator="lessThan">
      <formula>$C$4</formula>
    </cfRule>
  </conditionalFormatting>
  <conditionalFormatting sqref="AM31">
    <cfRule type="cellIs" dxfId="3277" priority="1021" operator="lessThan">
      <formula>$C$4</formula>
    </cfRule>
  </conditionalFormatting>
  <conditionalFormatting sqref="AN31">
    <cfRule type="cellIs" dxfId="3276" priority="1071" operator="lessThan">
      <formula>$C$4</formula>
    </cfRule>
  </conditionalFormatting>
  <conditionalFormatting sqref="AO31">
    <cfRule type="cellIs" dxfId="3275" priority="1121" operator="lessThan">
      <formula>$C$4</formula>
    </cfRule>
  </conditionalFormatting>
  <conditionalFormatting sqref="AP31">
    <cfRule type="cellIs" dxfId="3274" priority="1171" operator="lessThan">
      <formula>$C$4</formula>
    </cfRule>
  </conditionalFormatting>
  <conditionalFormatting sqref="AQ31">
    <cfRule type="cellIs" dxfId="3273" priority="1221" operator="lessThan">
      <formula>$C$4</formula>
    </cfRule>
  </conditionalFormatting>
  <conditionalFormatting sqref="AR31">
    <cfRule type="cellIs" dxfId="3272" priority="1271" operator="lessThan">
      <formula>$C$4</formula>
    </cfRule>
  </conditionalFormatting>
  <conditionalFormatting sqref="AS31">
    <cfRule type="cellIs" dxfId="3271" priority="1321" operator="lessThan">
      <formula>$C$4</formula>
    </cfRule>
  </conditionalFormatting>
  <conditionalFormatting sqref="AT31">
    <cfRule type="cellIs" dxfId="3270" priority="1371" operator="lessThan">
      <formula>$C$4</formula>
    </cfRule>
  </conditionalFormatting>
  <conditionalFormatting sqref="AU31">
    <cfRule type="cellIs" dxfId="3269" priority="1421" operator="lessThan">
      <formula>$C$4</formula>
    </cfRule>
  </conditionalFormatting>
  <conditionalFormatting sqref="AV31">
    <cfRule type="cellIs" dxfId="3268" priority="1471" operator="lessThan">
      <formula>$C$4</formula>
    </cfRule>
  </conditionalFormatting>
  <conditionalFormatting sqref="AW31">
    <cfRule type="cellIs" dxfId="3267" priority="1521" operator="lessThan">
      <formula>$C$4</formula>
    </cfRule>
  </conditionalFormatting>
  <conditionalFormatting sqref="AX31">
    <cfRule type="cellIs" dxfId="3266" priority="2861" operator="lessThan">
      <formula>$C$4</formula>
    </cfRule>
    <cfRule type="cellIs" dxfId="3265" priority="2862" operator="lessThan">
      <formula>$C$4</formula>
    </cfRule>
  </conditionalFormatting>
  <conditionalFormatting sqref="AY31">
    <cfRule type="cellIs" dxfId="3264" priority="2961" operator="lessThan">
      <formula>$C$4</formula>
    </cfRule>
    <cfRule type="cellIs" dxfId="3263" priority="2962" operator="lessThan">
      <formula>$C$4</formula>
    </cfRule>
  </conditionalFormatting>
  <conditionalFormatting sqref="AZ31">
    <cfRule type="cellIs" dxfId="3262" priority="3061" operator="lessThan">
      <formula>$C$4</formula>
    </cfRule>
    <cfRule type="cellIs" dxfId="3261" priority="3062" operator="lessThan">
      <formula>$C$4</formula>
    </cfRule>
  </conditionalFormatting>
  <conditionalFormatting sqref="BA31">
    <cfRule type="cellIs" dxfId="3260" priority="3161" operator="lessThan">
      <formula>$C$4</formula>
    </cfRule>
    <cfRule type="cellIs" dxfId="3259" priority="3162" operator="lessThan">
      <formula>$C$4</formula>
    </cfRule>
  </conditionalFormatting>
  <conditionalFormatting sqref="BB31">
    <cfRule type="cellIs" dxfId="3258" priority="3261" operator="lessThan">
      <formula>$C$4</formula>
    </cfRule>
    <cfRule type="cellIs" dxfId="3257" priority="3262" operator="lessThan">
      <formula>$C$4</formula>
    </cfRule>
  </conditionalFormatting>
  <conditionalFormatting sqref="BC31">
    <cfRule type="cellIs" dxfId="3256" priority="3361" operator="lessThan">
      <formula>$C$4</formula>
    </cfRule>
    <cfRule type="cellIs" dxfId="3255" priority="3362" operator="lessThan">
      <formula>$C$4</formula>
    </cfRule>
  </conditionalFormatting>
  <conditionalFormatting sqref="BD31">
    <cfRule type="cellIs" dxfId="3254" priority="3461" operator="lessThan">
      <formula>$C$4</formula>
    </cfRule>
    <cfRule type="cellIs" dxfId="3253" priority="3462" operator="lessThan">
      <formula>$C$4</formula>
    </cfRule>
  </conditionalFormatting>
  <conditionalFormatting sqref="BE31">
    <cfRule type="cellIs" dxfId="3252" priority="3561" operator="lessThan">
      <formula>$C$4</formula>
    </cfRule>
    <cfRule type="cellIs" dxfId="3251" priority="3562" operator="lessThan">
      <formula>$C$4</formula>
    </cfRule>
  </conditionalFormatting>
  <conditionalFormatting sqref="BF31">
    <cfRule type="cellIs" dxfId="3250" priority="3661" operator="lessThan">
      <formula>$C$4</formula>
    </cfRule>
    <cfRule type="cellIs" dxfId="3249" priority="3662" operator="lessThan">
      <formula>$C$4</formula>
    </cfRule>
  </conditionalFormatting>
  <conditionalFormatting sqref="BG31">
    <cfRule type="cellIs" dxfId="3248" priority="3761" operator="lessThan">
      <formula>$C$4</formula>
    </cfRule>
    <cfRule type="cellIs" dxfId="3247" priority="3762" operator="lessThan">
      <formula>$C$4</formula>
    </cfRule>
  </conditionalFormatting>
  <conditionalFormatting sqref="BH31">
    <cfRule type="cellIs" dxfId="3246" priority="3861" operator="lessThan">
      <formula>$C$4</formula>
    </cfRule>
    <cfRule type="cellIs" dxfId="3245" priority="3862" operator="lessThan">
      <formula>$C$4</formula>
    </cfRule>
  </conditionalFormatting>
  <conditionalFormatting sqref="BI31">
    <cfRule type="cellIs" dxfId="3244" priority="3961" operator="lessThan">
      <formula>$C$4</formula>
    </cfRule>
    <cfRule type="cellIs" dxfId="3243" priority="3962" operator="lessThan">
      <formula>$C$4</formula>
    </cfRule>
  </conditionalFormatting>
  <conditionalFormatting sqref="BJ31">
    <cfRule type="cellIs" dxfId="3242" priority="4061" operator="lessThan">
      <formula>$C$4</formula>
    </cfRule>
    <cfRule type="cellIs" dxfId="3241" priority="4062" operator="lessThan">
      <formula>$C$4</formula>
    </cfRule>
  </conditionalFormatting>
  <conditionalFormatting sqref="BK31">
    <cfRule type="cellIs" dxfId="3240" priority="4161" operator="lessThan">
      <formula>$C$4</formula>
    </cfRule>
    <cfRule type="cellIs" dxfId="3239" priority="4162" operator="lessThan">
      <formula>$C$4</formula>
    </cfRule>
  </conditionalFormatting>
  <conditionalFormatting sqref="BL31">
    <cfRule type="cellIs" dxfId="3238" priority="4261" operator="lessThan">
      <formula>$C$4</formula>
    </cfRule>
    <cfRule type="cellIs" dxfId="3237" priority="4262" operator="lessThan">
      <formula>$C$4</formula>
    </cfRule>
  </conditionalFormatting>
  <conditionalFormatting sqref="BM31">
    <cfRule type="cellIs" dxfId="3236" priority="4361" operator="lessThan">
      <formula>$C$4</formula>
    </cfRule>
    <cfRule type="cellIs" dxfId="3235" priority="4362" operator="lessThan">
      <formula>$C$4</formula>
    </cfRule>
  </conditionalFormatting>
  <conditionalFormatting sqref="BN31">
    <cfRule type="cellIs" dxfId="3234" priority="4461" operator="lessThan">
      <formula>$C$4</formula>
    </cfRule>
    <cfRule type="cellIs" dxfId="3233" priority="4462" operator="lessThan">
      <formula>$C$4</formula>
    </cfRule>
  </conditionalFormatting>
  <conditionalFormatting sqref="BO31">
    <cfRule type="cellIs" dxfId="3232" priority="4561" operator="lessThan">
      <formula>$C$4</formula>
    </cfRule>
    <cfRule type="cellIs" dxfId="3231" priority="4562" operator="lessThan">
      <formula>$C$4</formula>
    </cfRule>
  </conditionalFormatting>
  <conditionalFormatting sqref="BP31">
    <cfRule type="cellIs" dxfId="3230" priority="4661" operator="lessThan">
      <formula>$C$4</formula>
    </cfRule>
    <cfRule type="cellIs" dxfId="3229" priority="4662" operator="lessThan">
      <formula>$C$4</formula>
    </cfRule>
  </conditionalFormatting>
  <conditionalFormatting sqref="BQ31">
    <cfRule type="cellIs" dxfId="3228" priority="4761" operator="lessThan">
      <formula>$C$4</formula>
    </cfRule>
    <cfRule type="cellIs" dxfId="3227" priority="4762" operator="lessThan">
      <formula>$C$4</formula>
    </cfRule>
  </conditionalFormatting>
  <conditionalFormatting sqref="BR31">
    <cfRule type="cellIs" dxfId="3226" priority="1571" operator="lessThan">
      <formula>$C$4</formula>
    </cfRule>
  </conditionalFormatting>
  <conditionalFormatting sqref="BS31">
    <cfRule type="cellIs" dxfId="3225" priority="1621" operator="lessThan">
      <formula>$C$4</formula>
    </cfRule>
  </conditionalFormatting>
  <conditionalFormatting sqref="BT31">
    <cfRule type="cellIs" dxfId="3224" priority="1671" operator="lessThan">
      <formula>$C$4</formula>
    </cfRule>
  </conditionalFormatting>
  <conditionalFormatting sqref="BU31">
    <cfRule type="cellIs" dxfId="3223" priority="1721" operator="lessThan">
      <formula>$C$4</formula>
    </cfRule>
  </conditionalFormatting>
  <conditionalFormatting sqref="BV31">
    <cfRule type="cellIs" dxfId="3222" priority="1771" operator="lessThan">
      <formula>$C$4</formula>
    </cfRule>
  </conditionalFormatting>
  <conditionalFormatting sqref="BW31">
    <cfRule type="cellIs" dxfId="3221" priority="1821" operator="lessThan">
      <formula>$C$4</formula>
    </cfRule>
  </conditionalFormatting>
  <conditionalFormatting sqref="BX31">
    <cfRule type="cellIs" dxfId="3220" priority="1871" operator="lessThan">
      <formula>$C$4</formula>
    </cfRule>
  </conditionalFormatting>
  <conditionalFormatting sqref="BY31">
    <cfRule type="cellIs" dxfId="3219" priority="1921" operator="lessThan">
      <formula>$C$4</formula>
    </cfRule>
  </conditionalFormatting>
  <conditionalFormatting sqref="BZ31">
    <cfRule type="cellIs" dxfId="3218" priority="1971" operator="lessThan">
      <formula>$C$4</formula>
    </cfRule>
  </conditionalFormatting>
  <conditionalFormatting sqref="CA31">
    <cfRule type="cellIs" dxfId="3217" priority="2021" operator="lessThan">
      <formula>$C$4</formula>
    </cfRule>
  </conditionalFormatting>
  <conditionalFormatting sqref="CB31">
    <cfRule type="cellIs" dxfId="3216" priority="2071" operator="lessThan">
      <formula>$C$4</formula>
    </cfRule>
  </conditionalFormatting>
  <conditionalFormatting sqref="CC31">
    <cfRule type="cellIs" dxfId="3215" priority="2121" operator="lessThan">
      <formula>$C$4</formula>
    </cfRule>
  </conditionalFormatting>
  <conditionalFormatting sqref="CD31">
    <cfRule type="cellIs" dxfId="3214" priority="2171" operator="lessThan">
      <formula>$C$4</formula>
    </cfRule>
  </conditionalFormatting>
  <conditionalFormatting sqref="CE31">
    <cfRule type="cellIs" dxfId="3213" priority="2221" operator="lessThan">
      <formula>$C$4</formula>
    </cfRule>
  </conditionalFormatting>
  <conditionalFormatting sqref="CF31">
    <cfRule type="cellIs" dxfId="3212" priority="2271" operator="lessThan">
      <formula>$C$4</formula>
    </cfRule>
  </conditionalFormatting>
  <conditionalFormatting sqref="CG31">
    <cfRule type="cellIs" dxfId="3211" priority="2321" operator="lessThan">
      <formula>$C$4</formula>
    </cfRule>
  </conditionalFormatting>
  <conditionalFormatting sqref="CH31">
    <cfRule type="cellIs" dxfId="3210" priority="5061" operator="lessThan">
      <formula>$C$4</formula>
    </cfRule>
    <cfRule type="cellIs" dxfId="3209" priority="5062" operator="lessThan">
      <formula>$C$4</formula>
    </cfRule>
  </conditionalFormatting>
  <conditionalFormatting sqref="CI31">
    <cfRule type="cellIs" dxfId="3208" priority="5161" operator="lessThan">
      <formula>$C$4</formula>
    </cfRule>
    <cfRule type="cellIs" dxfId="3207" priority="5162" operator="lessThan">
      <formula>$C$4</formula>
    </cfRule>
  </conditionalFormatting>
  <conditionalFormatting sqref="CJ31">
    <cfRule type="cellIs" dxfId="3206" priority="5261" operator="lessThan">
      <formula>$C$4</formula>
    </cfRule>
    <cfRule type="cellIs" dxfId="3205" priority="5262" operator="lessThan">
      <formula>$C$4</formula>
    </cfRule>
  </conditionalFormatting>
  <conditionalFormatting sqref="CK31">
    <cfRule type="cellIs" dxfId="3204" priority="5361" operator="lessThan">
      <formula>$C$4</formula>
    </cfRule>
    <cfRule type="cellIs" dxfId="3203" priority="5362" operator="lessThan">
      <formula>$C$4</formula>
    </cfRule>
  </conditionalFormatting>
  <conditionalFormatting sqref="CL31">
    <cfRule type="cellIs" dxfId="3202" priority="5461" operator="lessThan">
      <formula>$C$4</formula>
    </cfRule>
    <cfRule type="cellIs" dxfId="3201" priority="5462" operator="lessThan">
      <formula>$C$4</formula>
    </cfRule>
  </conditionalFormatting>
  <conditionalFormatting sqref="CM31">
    <cfRule type="cellIs" dxfId="3200" priority="2371" operator="lessThan">
      <formula>$C$4</formula>
    </cfRule>
  </conditionalFormatting>
  <conditionalFormatting sqref="CN31">
    <cfRule type="cellIs" dxfId="3199" priority="2421" operator="lessThan">
      <formula>$C$4</formula>
    </cfRule>
  </conditionalFormatting>
  <conditionalFormatting sqref="CO31">
    <cfRule type="cellIs" dxfId="3198" priority="2471" operator="lessThan">
      <formula>$C$4</formula>
    </cfRule>
  </conditionalFormatting>
  <conditionalFormatting sqref="CP31">
    <cfRule type="cellIs" dxfId="3197" priority="4861" operator="lessThan">
      <formula>$C$4</formula>
    </cfRule>
    <cfRule type="cellIs" dxfId="3196" priority="4862" operator="lessThan">
      <formula>$C$4</formula>
    </cfRule>
  </conditionalFormatting>
  <conditionalFormatting sqref="CR31">
    <cfRule type="cellIs" dxfId="3195" priority="2741" operator="lessThan">
      <formula>$C$4</formula>
    </cfRule>
    <cfRule type="cellIs" dxfId="3194" priority="2742" operator="lessThan">
      <formula>$C$4</formula>
    </cfRule>
  </conditionalFormatting>
  <conditionalFormatting sqref="CS31">
    <cfRule type="cellIs" dxfId="3193" priority="4961" operator="lessThan">
      <formula>$C$4</formula>
    </cfRule>
    <cfRule type="cellIs" dxfId="3192" priority="4962" operator="lessThan">
      <formula>$C$4</formula>
    </cfRule>
  </conditionalFormatting>
  <conditionalFormatting sqref="CW31">
    <cfRule type="cellIs" dxfId="3191" priority="2819" operator="lessThan">
      <formula>1</formula>
    </cfRule>
  </conditionalFormatting>
  <conditionalFormatting sqref="O32">
    <cfRule type="cellIs" dxfId="3190" priority="22" operator="lessThan">
      <formula>$C$4</formula>
    </cfRule>
  </conditionalFormatting>
  <conditionalFormatting sqref="P32">
    <cfRule type="cellIs" dxfId="3189" priority="72" operator="lessThan">
      <formula>$C$4</formula>
    </cfRule>
  </conditionalFormatting>
  <conditionalFormatting sqref="Q32">
    <cfRule type="cellIs" dxfId="3188" priority="122" operator="lessThan">
      <formula>$C$4</formula>
    </cfRule>
  </conditionalFormatting>
  <conditionalFormatting sqref="R32">
    <cfRule type="cellIs" dxfId="3187" priority="2522" operator="lessThan">
      <formula>$C$4</formula>
    </cfRule>
  </conditionalFormatting>
  <conditionalFormatting sqref="S32">
    <cfRule type="cellIs" dxfId="3186" priority="2572" operator="lessThan">
      <formula>$C$4</formula>
    </cfRule>
  </conditionalFormatting>
  <conditionalFormatting sqref="T32">
    <cfRule type="cellIs" dxfId="3185" priority="172" operator="lessThan">
      <formula>$C$4</formula>
    </cfRule>
  </conditionalFormatting>
  <conditionalFormatting sqref="U32">
    <cfRule type="cellIs" dxfId="3184" priority="2622" operator="lessThan">
      <formula>$C$4</formula>
    </cfRule>
  </conditionalFormatting>
  <conditionalFormatting sqref="V32">
    <cfRule type="cellIs" dxfId="3183" priority="2672" operator="lessThan">
      <formula>$C$4</formula>
    </cfRule>
  </conditionalFormatting>
  <conditionalFormatting sqref="W32">
    <cfRule type="cellIs" dxfId="3182" priority="222" operator="lessThan">
      <formula>$C$4</formula>
    </cfRule>
  </conditionalFormatting>
  <conditionalFormatting sqref="X32">
    <cfRule type="cellIs" dxfId="3181" priority="272" operator="lessThan">
      <formula>$C$4</formula>
    </cfRule>
  </conditionalFormatting>
  <conditionalFormatting sqref="Y32">
    <cfRule type="cellIs" dxfId="3180" priority="322" operator="lessThan">
      <formula>$C$4</formula>
    </cfRule>
  </conditionalFormatting>
  <conditionalFormatting sqref="Z32">
    <cfRule type="cellIs" dxfId="3179" priority="372" operator="lessThan">
      <formula>$C$4</formula>
    </cfRule>
  </conditionalFormatting>
  <conditionalFormatting sqref="AA32">
    <cfRule type="cellIs" dxfId="3178" priority="422" operator="lessThan">
      <formula>$C$4</formula>
    </cfRule>
  </conditionalFormatting>
  <conditionalFormatting sqref="AB32">
    <cfRule type="cellIs" dxfId="3177" priority="472" operator="lessThan">
      <formula>$C$4</formula>
    </cfRule>
  </conditionalFormatting>
  <conditionalFormatting sqref="AC32">
    <cfRule type="cellIs" dxfId="3176" priority="522" operator="lessThan">
      <formula>$C$4</formula>
    </cfRule>
  </conditionalFormatting>
  <conditionalFormatting sqref="AD32">
    <cfRule type="cellIs" dxfId="3175" priority="572" operator="lessThan">
      <formula>$C$4</formula>
    </cfRule>
  </conditionalFormatting>
  <conditionalFormatting sqref="AE32">
    <cfRule type="cellIs" dxfId="3174" priority="622" operator="lessThan">
      <formula>$C$4</formula>
    </cfRule>
  </conditionalFormatting>
  <conditionalFormatting sqref="AF32">
    <cfRule type="cellIs" dxfId="3173" priority="672" operator="lessThan">
      <formula>$C$4</formula>
    </cfRule>
  </conditionalFormatting>
  <conditionalFormatting sqref="AG32">
    <cfRule type="cellIs" dxfId="3172" priority="722" operator="lessThan">
      <formula>$C$4</formula>
    </cfRule>
  </conditionalFormatting>
  <conditionalFormatting sqref="AH32">
    <cfRule type="cellIs" dxfId="3171" priority="772" operator="lessThan">
      <formula>$C$4</formula>
    </cfRule>
  </conditionalFormatting>
  <conditionalFormatting sqref="AI32">
    <cfRule type="cellIs" dxfId="3170" priority="822" operator="lessThan">
      <formula>$C$4</formula>
    </cfRule>
  </conditionalFormatting>
  <conditionalFormatting sqref="AJ32">
    <cfRule type="cellIs" dxfId="3169" priority="872" operator="lessThan">
      <formula>$C$4</formula>
    </cfRule>
  </conditionalFormatting>
  <conditionalFormatting sqref="AK32">
    <cfRule type="cellIs" dxfId="3168" priority="922" operator="lessThan">
      <formula>$C$4</formula>
    </cfRule>
  </conditionalFormatting>
  <conditionalFormatting sqref="AL32">
    <cfRule type="cellIs" dxfId="3167" priority="972" operator="lessThan">
      <formula>$C$4</formula>
    </cfRule>
  </conditionalFormatting>
  <conditionalFormatting sqref="AM32">
    <cfRule type="cellIs" dxfId="3166" priority="1022" operator="lessThan">
      <formula>$C$4</formula>
    </cfRule>
  </conditionalFormatting>
  <conditionalFormatting sqref="AN32">
    <cfRule type="cellIs" dxfId="3165" priority="1072" operator="lessThan">
      <formula>$C$4</formula>
    </cfRule>
  </conditionalFormatting>
  <conditionalFormatting sqref="AO32">
    <cfRule type="cellIs" dxfId="3164" priority="1122" operator="lessThan">
      <formula>$C$4</formula>
    </cfRule>
  </conditionalFormatting>
  <conditionalFormatting sqref="AP32">
    <cfRule type="cellIs" dxfId="3163" priority="1172" operator="lessThan">
      <formula>$C$4</formula>
    </cfRule>
  </conditionalFormatting>
  <conditionalFormatting sqref="AQ32">
    <cfRule type="cellIs" dxfId="3162" priority="1222" operator="lessThan">
      <formula>$C$4</formula>
    </cfRule>
  </conditionalFormatting>
  <conditionalFormatting sqref="AR32">
    <cfRule type="cellIs" dxfId="3161" priority="1272" operator="lessThan">
      <formula>$C$4</formula>
    </cfRule>
  </conditionalFormatting>
  <conditionalFormatting sqref="AS32">
    <cfRule type="cellIs" dxfId="3160" priority="1322" operator="lessThan">
      <formula>$C$4</formula>
    </cfRule>
  </conditionalFormatting>
  <conditionalFormatting sqref="AT32">
    <cfRule type="cellIs" dxfId="3159" priority="1372" operator="lessThan">
      <formula>$C$4</formula>
    </cfRule>
  </conditionalFormatting>
  <conditionalFormatting sqref="AU32">
    <cfRule type="cellIs" dxfId="3158" priority="1422" operator="lessThan">
      <formula>$C$4</formula>
    </cfRule>
  </conditionalFormatting>
  <conditionalFormatting sqref="AV32">
    <cfRule type="cellIs" dxfId="3157" priority="1472" operator="lessThan">
      <formula>$C$4</formula>
    </cfRule>
  </conditionalFormatting>
  <conditionalFormatting sqref="AW32">
    <cfRule type="cellIs" dxfId="3156" priority="1522" operator="lessThan">
      <formula>$C$4</formula>
    </cfRule>
  </conditionalFormatting>
  <conditionalFormatting sqref="AX32">
    <cfRule type="cellIs" dxfId="3155" priority="2863" operator="lessThan">
      <formula>$C$4</formula>
    </cfRule>
    <cfRule type="cellIs" dxfId="3154" priority="2864" operator="lessThan">
      <formula>$C$4</formula>
    </cfRule>
  </conditionalFormatting>
  <conditionalFormatting sqref="AY32">
    <cfRule type="cellIs" dxfId="3153" priority="2963" operator="lessThan">
      <formula>$C$4</formula>
    </cfRule>
    <cfRule type="cellIs" dxfId="3152" priority="2964" operator="lessThan">
      <formula>$C$4</formula>
    </cfRule>
  </conditionalFormatting>
  <conditionalFormatting sqref="AZ32">
    <cfRule type="cellIs" dxfId="3151" priority="3063" operator="lessThan">
      <formula>$C$4</formula>
    </cfRule>
    <cfRule type="cellIs" dxfId="3150" priority="3064" operator="lessThan">
      <formula>$C$4</formula>
    </cfRule>
  </conditionalFormatting>
  <conditionalFormatting sqref="BA32">
    <cfRule type="cellIs" dxfId="3149" priority="3163" operator="lessThan">
      <formula>$C$4</formula>
    </cfRule>
    <cfRule type="cellIs" dxfId="3148" priority="3164" operator="lessThan">
      <formula>$C$4</formula>
    </cfRule>
  </conditionalFormatting>
  <conditionalFormatting sqref="BB32">
    <cfRule type="cellIs" dxfId="3147" priority="3263" operator="lessThan">
      <formula>$C$4</formula>
    </cfRule>
    <cfRule type="cellIs" dxfId="3146" priority="3264" operator="lessThan">
      <formula>$C$4</formula>
    </cfRule>
  </conditionalFormatting>
  <conditionalFormatting sqref="BC32">
    <cfRule type="cellIs" dxfId="3145" priority="3363" operator="lessThan">
      <formula>$C$4</formula>
    </cfRule>
    <cfRule type="cellIs" dxfId="3144" priority="3364" operator="lessThan">
      <formula>$C$4</formula>
    </cfRule>
  </conditionalFormatting>
  <conditionalFormatting sqref="BD32">
    <cfRule type="cellIs" dxfId="3143" priority="3463" operator="lessThan">
      <formula>$C$4</formula>
    </cfRule>
    <cfRule type="cellIs" dxfId="3142" priority="3464" operator="lessThan">
      <formula>$C$4</formula>
    </cfRule>
  </conditionalFormatting>
  <conditionalFormatting sqref="BE32">
    <cfRule type="cellIs" dxfId="3141" priority="3563" operator="lessThan">
      <formula>$C$4</formula>
    </cfRule>
    <cfRule type="cellIs" dxfId="3140" priority="3564" operator="lessThan">
      <formula>$C$4</formula>
    </cfRule>
  </conditionalFormatting>
  <conditionalFormatting sqref="BF32">
    <cfRule type="cellIs" dxfId="3139" priority="3663" operator="lessThan">
      <formula>$C$4</formula>
    </cfRule>
    <cfRule type="cellIs" dxfId="3138" priority="3664" operator="lessThan">
      <formula>$C$4</formula>
    </cfRule>
  </conditionalFormatting>
  <conditionalFormatting sqref="BG32">
    <cfRule type="cellIs" dxfId="3137" priority="3763" operator="lessThan">
      <formula>$C$4</formula>
    </cfRule>
    <cfRule type="cellIs" dxfId="3136" priority="3764" operator="lessThan">
      <formula>$C$4</formula>
    </cfRule>
  </conditionalFormatting>
  <conditionalFormatting sqref="BH32">
    <cfRule type="cellIs" dxfId="3135" priority="3863" operator="lessThan">
      <formula>$C$4</formula>
    </cfRule>
    <cfRule type="cellIs" dxfId="3134" priority="3864" operator="lessThan">
      <formula>$C$4</formula>
    </cfRule>
  </conditionalFormatting>
  <conditionalFormatting sqref="BI32">
    <cfRule type="cellIs" dxfId="3133" priority="3963" operator="lessThan">
      <formula>$C$4</formula>
    </cfRule>
    <cfRule type="cellIs" dxfId="3132" priority="3964" operator="lessThan">
      <formula>$C$4</formula>
    </cfRule>
  </conditionalFormatting>
  <conditionalFormatting sqref="BJ32">
    <cfRule type="cellIs" dxfId="3131" priority="4063" operator="lessThan">
      <formula>$C$4</formula>
    </cfRule>
    <cfRule type="cellIs" dxfId="3130" priority="4064" operator="lessThan">
      <formula>$C$4</formula>
    </cfRule>
  </conditionalFormatting>
  <conditionalFormatting sqref="BK32">
    <cfRule type="cellIs" dxfId="3129" priority="4163" operator="lessThan">
      <formula>$C$4</formula>
    </cfRule>
    <cfRule type="cellIs" dxfId="3128" priority="4164" operator="lessThan">
      <formula>$C$4</formula>
    </cfRule>
  </conditionalFormatting>
  <conditionalFormatting sqref="BL32">
    <cfRule type="cellIs" dxfId="3127" priority="4263" operator="lessThan">
      <formula>$C$4</formula>
    </cfRule>
    <cfRule type="cellIs" dxfId="3126" priority="4264" operator="lessThan">
      <formula>$C$4</formula>
    </cfRule>
  </conditionalFormatting>
  <conditionalFormatting sqref="BM32">
    <cfRule type="cellIs" dxfId="3125" priority="4363" operator="lessThan">
      <formula>$C$4</formula>
    </cfRule>
    <cfRule type="cellIs" dxfId="3124" priority="4364" operator="lessThan">
      <formula>$C$4</formula>
    </cfRule>
  </conditionalFormatting>
  <conditionalFormatting sqref="BN32">
    <cfRule type="cellIs" dxfId="3123" priority="4463" operator="lessThan">
      <formula>$C$4</formula>
    </cfRule>
    <cfRule type="cellIs" dxfId="3122" priority="4464" operator="lessThan">
      <formula>$C$4</formula>
    </cfRule>
  </conditionalFormatting>
  <conditionalFormatting sqref="BO32">
    <cfRule type="cellIs" dxfId="3121" priority="4563" operator="lessThan">
      <formula>$C$4</formula>
    </cfRule>
    <cfRule type="cellIs" dxfId="3120" priority="4564" operator="lessThan">
      <formula>$C$4</formula>
    </cfRule>
  </conditionalFormatting>
  <conditionalFormatting sqref="BP32">
    <cfRule type="cellIs" dxfId="3119" priority="4663" operator="lessThan">
      <formula>$C$4</formula>
    </cfRule>
    <cfRule type="cellIs" dxfId="3118" priority="4664" operator="lessThan">
      <formula>$C$4</formula>
    </cfRule>
  </conditionalFormatting>
  <conditionalFormatting sqref="BQ32">
    <cfRule type="cellIs" dxfId="3117" priority="4763" operator="lessThan">
      <formula>$C$4</formula>
    </cfRule>
    <cfRule type="cellIs" dxfId="3116" priority="4764" operator="lessThan">
      <formula>$C$4</formula>
    </cfRule>
  </conditionalFormatting>
  <conditionalFormatting sqref="BR32">
    <cfRule type="cellIs" dxfId="3115" priority="1572" operator="lessThan">
      <formula>$C$4</formula>
    </cfRule>
  </conditionalFormatting>
  <conditionalFormatting sqref="BS32">
    <cfRule type="cellIs" dxfId="3114" priority="1622" operator="lessThan">
      <formula>$C$4</formula>
    </cfRule>
  </conditionalFormatting>
  <conditionalFormatting sqref="BT32">
    <cfRule type="cellIs" dxfId="3113" priority="1672" operator="lessThan">
      <formula>$C$4</formula>
    </cfRule>
  </conditionalFormatting>
  <conditionalFormatting sqref="BU32">
    <cfRule type="cellIs" dxfId="3112" priority="1722" operator="lessThan">
      <formula>$C$4</formula>
    </cfRule>
  </conditionalFormatting>
  <conditionalFormatting sqref="BV32">
    <cfRule type="cellIs" dxfId="3111" priority="1772" operator="lessThan">
      <formula>$C$4</formula>
    </cfRule>
  </conditionalFormatting>
  <conditionalFormatting sqref="BW32">
    <cfRule type="cellIs" dxfId="3110" priority="1822" operator="lessThan">
      <formula>$C$4</formula>
    </cfRule>
  </conditionalFormatting>
  <conditionalFormatting sqref="BX32">
    <cfRule type="cellIs" dxfId="3109" priority="1872" operator="lessThan">
      <formula>$C$4</formula>
    </cfRule>
  </conditionalFormatting>
  <conditionalFormatting sqref="BY32">
    <cfRule type="cellIs" dxfId="3108" priority="1922" operator="lessThan">
      <formula>$C$4</formula>
    </cfRule>
  </conditionalFormatting>
  <conditionalFormatting sqref="BZ32">
    <cfRule type="cellIs" dxfId="3107" priority="1972" operator="lessThan">
      <formula>$C$4</formula>
    </cfRule>
  </conditionalFormatting>
  <conditionalFormatting sqref="CA32">
    <cfRule type="cellIs" dxfId="3106" priority="2022" operator="lessThan">
      <formula>$C$4</formula>
    </cfRule>
  </conditionalFormatting>
  <conditionalFormatting sqref="CB32">
    <cfRule type="cellIs" dxfId="3105" priority="2072" operator="lessThan">
      <formula>$C$4</formula>
    </cfRule>
  </conditionalFormatting>
  <conditionalFormatting sqref="CC32">
    <cfRule type="cellIs" dxfId="3104" priority="2122" operator="lessThan">
      <formula>$C$4</formula>
    </cfRule>
  </conditionalFormatting>
  <conditionalFormatting sqref="CD32">
    <cfRule type="cellIs" dxfId="3103" priority="2172" operator="lessThan">
      <formula>$C$4</formula>
    </cfRule>
  </conditionalFormatting>
  <conditionalFormatting sqref="CE32">
    <cfRule type="cellIs" dxfId="3102" priority="2222" operator="lessThan">
      <formula>$C$4</formula>
    </cfRule>
  </conditionalFormatting>
  <conditionalFormatting sqref="CF32">
    <cfRule type="cellIs" dxfId="3101" priority="2272" operator="lessThan">
      <formula>$C$4</formula>
    </cfRule>
  </conditionalFormatting>
  <conditionalFormatting sqref="CG32">
    <cfRule type="cellIs" dxfId="3100" priority="2322" operator="lessThan">
      <formula>$C$4</formula>
    </cfRule>
  </conditionalFormatting>
  <conditionalFormatting sqref="CH32">
    <cfRule type="cellIs" dxfId="3099" priority="5063" operator="lessThan">
      <formula>$C$4</formula>
    </cfRule>
    <cfRule type="cellIs" dxfId="3098" priority="5064" operator="lessThan">
      <formula>$C$4</formula>
    </cfRule>
  </conditionalFormatting>
  <conditionalFormatting sqref="CI32">
    <cfRule type="cellIs" dxfId="3097" priority="5163" operator="lessThan">
      <formula>$C$4</formula>
    </cfRule>
    <cfRule type="cellIs" dxfId="3096" priority="5164" operator="lessThan">
      <formula>$C$4</formula>
    </cfRule>
  </conditionalFormatting>
  <conditionalFormatting sqref="CJ32">
    <cfRule type="cellIs" dxfId="3095" priority="5263" operator="lessThan">
      <formula>$C$4</formula>
    </cfRule>
    <cfRule type="cellIs" dxfId="3094" priority="5264" operator="lessThan">
      <formula>$C$4</formula>
    </cfRule>
  </conditionalFormatting>
  <conditionalFormatting sqref="CK32">
    <cfRule type="cellIs" dxfId="3093" priority="5363" operator="lessThan">
      <formula>$C$4</formula>
    </cfRule>
    <cfRule type="cellIs" dxfId="3092" priority="5364" operator="lessThan">
      <formula>$C$4</formula>
    </cfRule>
  </conditionalFormatting>
  <conditionalFormatting sqref="CL32">
    <cfRule type="cellIs" dxfId="3091" priority="5463" operator="lessThan">
      <formula>$C$4</formula>
    </cfRule>
    <cfRule type="cellIs" dxfId="3090" priority="5464" operator="lessThan">
      <formula>$C$4</formula>
    </cfRule>
  </conditionalFormatting>
  <conditionalFormatting sqref="CM32">
    <cfRule type="cellIs" dxfId="3089" priority="2372" operator="lessThan">
      <formula>$C$4</formula>
    </cfRule>
  </conditionalFormatting>
  <conditionalFormatting sqref="CN32">
    <cfRule type="cellIs" dxfId="3088" priority="2422" operator="lessThan">
      <formula>$C$4</formula>
    </cfRule>
  </conditionalFormatting>
  <conditionalFormatting sqref="CO32">
    <cfRule type="cellIs" dxfId="3087" priority="2472" operator="lessThan">
      <formula>$C$4</formula>
    </cfRule>
  </conditionalFormatting>
  <conditionalFormatting sqref="CP32">
    <cfRule type="cellIs" dxfId="3086" priority="4863" operator="lessThan">
      <formula>$C$4</formula>
    </cfRule>
    <cfRule type="cellIs" dxfId="3085" priority="4864" operator="lessThan">
      <formula>$C$4</formula>
    </cfRule>
  </conditionalFormatting>
  <conditionalFormatting sqref="CR32">
    <cfRule type="cellIs" dxfId="3084" priority="2743" operator="lessThan">
      <formula>$C$4</formula>
    </cfRule>
    <cfRule type="cellIs" dxfId="3083" priority="2744" operator="lessThan">
      <formula>$C$4</formula>
    </cfRule>
  </conditionalFormatting>
  <conditionalFormatting sqref="CS32">
    <cfRule type="cellIs" dxfId="3082" priority="4963" operator="lessThan">
      <formula>$C$4</formula>
    </cfRule>
    <cfRule type="cellIs" dxfId="3081" priority="4964" operator="lessThan">
      <formula>$C$4</formula>
    </cfRule>
  </conditionalFormatting>
  <conditionalFormatting sqref="CW32">
    <cfRule type="cellIs" dxfId="3080" priority="2820" operator="lessThan">
      <formula>1</formula>
    </cfRule>
  </conditionalFormatting>
  <conditionalFormatting sqref="O33">
    <cfRule type="cellIs" dxfId="3079" priority="23" operator="lessThan">
      <formula>$C$4</formula>
    </cfRule>
  </conditionalFormatting>
  <conditionalFormatting sqref="P33">
    <cfRule type="cellIs" dxfId="3078" priority="73" operator="lessThan">
      <formula>$C$4</formula>
    </cfRule>
  </conditionalFormatting>
  <conditionalFormatting sqref="Q33">
    <cfRule type="cellIs" dxfId="3077" priority="123" operator="lessThan">
      <formula>$C$4</formula>
    </cfRule>
  </conditionalFormatting>
  <conditionalFormatting sqref="R33">
    <cfRule type="cellIs" dxfId="3076" priority="2523" operator="lessThan">
      <formula>$C$4</formula>
    </cfRule>
  </conditionalFormatting>
  <conditionalFormatting sqref="S33">
    <cfRule type="cellIs" dxfId="3075" priority="2573" operator="lessThan">
      <formula>$C$4</formula>
    </cfRule>
  </conditionalFormatting>
  <conditionalFormatting sqref="T33">
    <cfRule type="cellIs" dxfId="3074" priority="173" operator="lessThan">
      <formula>$C$4</formula>
    </cfRule>
  </conditionalFormatting>
  <conditionalFormatting sqref="U33">
    <cfRule type="cellIs" dxfId="3073" priority="2623" operator="lessThan">
      <formula>$C$4</formula>
    </cfRule>
  </conditionalFormatting>
  <conditionalFormatting sqref="V33">
    <cfRule type="cellIs" dxfId="3072" priority="2673" operator="lessThan">
      <formula>$C$4</formula>
    </cfRule>
  </conditionalFormatting>
  <conditionalFormatting sqref="W33">
    <cfRule type="cellIs" dxfId="3071" priority="223" operator="lessThan">
      <formula>$C$4</formula>
    </cfRule>
  </conditionalFormatting>
  <conditionalFormatting sqref="X33">
    <cfRule type="cellIs" dxfId="3070" priority="273" operator="lessThan">
      <formula>$C$4</formula>
    </cfRule>
  </conditionalFormatting>
  <conditionalFormatting sqref="Y33">
    <cfRule type="cellIs" dxfId="3069" priority="323" operator="lessThan">
      <formula>$C$4</formula>
    </cfRule>
  </conditionalFormatting>
  <conditionalFormatting sqref="Z33">
    <cfRule type="cellIs" dxfId="3068" priority="373" operator="lessThan">
      <formula>$C$4</formula>
    </cfRule>
  </conditionalFormatting>
  <conditionalFormatting sqref="AA33">
    <cfRule type="cellIs" dxfId="3067" priority="423" operator="lessThan">
      <formula>$C$4</formula>
    </cfRule>
  </conditionalFormatting>
  <conditionalFormatting sqref="AB33">
    <cfRule type="cellIs" dxfId="3066" priority="473" operator="lessThan">
      <formula>$C$4</formula>
    </cfRule>
  </conditionalFormatting>
  <conditionalFormatting sqref="AC33">
    <cfRule type="cellIs" dxfId="3065" priority="523" operator="lessThan">
      <formula>$C$4</formula>
    </cfRule>
  </conditionalFormatting>
  <conditionalFormatting sqref="AD33">
    <cfRule type="cellIs" dxfId="3064" priority="573" operator="lessThan">
      <formula>$C$4</formula>
    </cfRule>
  </conditionalFormatting>
  <conditionalFormatting sqref="AE33">
    <cfRule type="cellIs" dxfId="3063" priority="623" operator="lessThan">
      <formula>$C$4</formula>
    </cfRule>
  </conditionalFormatting>
  <conditionalFormatting sqref="AF33">
    <cfRule type="cellIs" dxfId="3062" priority="673" operator="lessThan">
      <formula>$C$4</formula>
    </cfRule>
  </conditionalFormatting>
  <conditionalFormatting sqref="AG33">
    <cfRule type="cellIs" dxfId="3061" priority="723" operator="lessThan">
      <formula>$C$4</formula>
    </cfRule>
  </conditionalFormatting>
  <conditionalFormatting sqref="AH33">
    <cfRule type="cellIs" dxfId="3060" priority="773" operator="lessThan">
      <formula>$C$4</formula>
    </cfRule>
  </conditionalFormatting>
  <conditionalFormatting sqref="AI33">
    <cfRule type="cellIs" dxfId="3059" priority="823" operator="lessThan">
      <formula>$C$4</formula>
    </cfRule>
  </conditionalFormatting>
  <conditionalFormatting sqref="AJ33">
    <cfRule type="cellIs" dxfId="3058" priority="873" operator="lessThan">
      <formula>$C$4</formula>
    </cfRule>
  </conditionalFormatting>
  <conditionalFormatting sqref="AK33">
    <cfRule type="cellIs" dxfId="3057" priority="923" operator="lessThan">
      <formula>$C$4</formula>
    </cfRule>
  </conditionalFormatting>
  <conditionalFormatting sqref="AL33">
    <cfRule type="cellIs" dxfId="3056" priority="973" operator="lessThan">
      <formula>$C$4</formula>
    </cfRule>
  </conditionalFormatting>
  <conditionalFormatting sqref="AM33">
    <cfRule type="cellIs" dxfId="3055" priority="1023" operator="lessThan">
      <formula>$C$4</formula>
    </cfRule>
  </conditionalFormatting>
  <conditionalFormatting sqref="AN33">
    <cfRule type="cellIs" dxfId="3054" priority="1073" operator="lessThan">
      <formula>$C$4</formula>
    </cfRule>
  </conditionalFormatting>
  <conditionalFormatting sqref="AO33">
    <cfRule type="cellIs" dxfId="3053" priority="1123" operator="lessThan">
      <formula>$C$4</formula>
    </cfRule>
  </conditionalFormatting>
  <conditionalFormatting sqref="AP33">
    <cfRule type="cellIs" dxfId="3052" priority="1173" operator="lessThan">
      <formula>$C$4</formula>
    </cfRule>
  </conditionalFormatting>
  <conditionalFormatting sqref="AQ33">
    <cfRule type="cellIs" dxfId="3051" priority="1223" operator="lessThan">
      <formula>$C$4</formula>
    </cfRule>
  </conditionalFormatting>
  <conditionalFormatting sqref="AR33">
    <cfRule type="cellIs" dxfId="3050" priority="1273" operator="lessThan">
      <formula>$C$4</formula>
    </cfRule>
  </conditionalFormatting>
  <conditionalFormatting sqref="AS33">
    <cfRule type="cellIs" dxfId="3049" priority="1323" operator="lessThan">
      <formula>$C$4</formula>
    </cfRule>
  </conditionalFormatting>
  <conditionalFormatting sqref="AT33">
    <cfRule type="cellIs" dxfId="3048" priority="1373" operator="lessThan">
      <formula>$C$4</formula>
    </cfRule>
  </conditionalFormatting>
  <conditionalFormatting sqref="AU33">
    <cfRule type="cellIs" dxfId="3047" priority="1423" operator="lessThan">
      <formula>$C$4</formula>
    </cfRule>
  </conditionalFormatting>
  <conditionalFormatting sqref="AV33">
    <cfRule type="cellIs" dxfId="3046" priority="1473" operator="lessThan">
      <formula>$C$4</formula>
    </cfRule>
  </conditionalFormatting>
  <conditionalFormatting sqref="AW33">
    <cfRule type="cellIs" dxfId="3045" priority="1523" operator="lessThan">
      <formula>$C$4</formula>
    </cfRule>
  </conditionalFormatting>
  <conditionalFormatting sqref="AX33">
    <cfRule type="cellIs" dxfId="3044" priority="2865" operator="lessThan">
      <formula>$C$4</formula>
    </cfRule>
    <cfRule type="cellIs" dxfId="3043" priority="2866" operator="lessThan">
      <formula>$C$4</formula>
    </cfRule>
  </conditionalFormatting>
  <conditionalFormatting sqref="AY33">
    <cfRule type="cellIs" dxfId="3042" priority="2965" operator="lessThan">
      <formula>$C$4</formula>
    </cfRule>
    <cfRule type="cellIs" dxfId="3041" priority="2966" operator="lessThan">
      <formula>$C$4</formula>
    </cfRule>
  </conditionalFormatting>
  <conditionalFormatting sqref="AZ33">
    <cfRule type="cellIs" dxfId="3040" priority="3065" operator="lessThan">
      <formula>$C$4</formula>
    </cfRule>
    <cfRule type="cellIs" dxfId="3039" priority="3066" operator="lessThan">
      <formula>$C$4</formula>
    </cfRule>
  </conditionalFormatting>
  <conditionalFormatting sqref="BA33">
    <cfRule type="cellIs" dxfId="3038" priority="3165" operator="lessThan">
      <formula>$C$4</formula>
    </cfRule>
    <cfRule type="cellIs" dxfId="3037" priority="3166" operator="lessThan">
      <formula>$C$4</formula>
    </cfRule>
  </conditionalFormatting>
  <conditionalFormatting sqref="BB33">
    <cfRule type="cellIs" dxfId="3036" priority="3265" operator="lessThan">
      <formula>$C$4</formula>
    </cfRule>
    <cfRule type="cellIs" dxfId="3035" priority="3266" operator="lessThan">
      <formula>$C$4</formula>
    </cfRule>
  </conditionalFormatting>
  <conditionalFormatting sqref="BC33">
    <cfRule type="cellIs" dxfId="3034" priority="3365" operator="lessThan">
      <formula>$C$4</formula>
    </cfRule>
    <cfRule type="cellIs" dxfId="3033" priority="3366" operator="lessThan">
      <formula>$C$4</formula>
    </cfRule>
  </conditionalFormatting>
  <conditionalFormatting sqref="BD33">
    <cfRule type="cellIs" dxfId="3032" priority="3465" operator="lessThan">
      <formula>$C$4</formula>
    </cfRule>
    <cfRule type="cellIs" dxfId="3031" priority="3466" operator="lessThan">
      <formula>$C$4</formula>
    </cfRule>
  </conditionalFormatting>
  <conditionalFormatting sqref="BE33">
    <cfRule type="cellIs" dxfId="3030" priority="3565" operator="lessThan">
      <formula>$C$4</formula>
    </cfRule>
    <cfRule type="cellIs" dxfId="3029" priority="3566" operator="lessThan">
      <formula>$C$4</formula>
    </cfRule>
  </conditionalFormatting>
  <conditionalFormatting sqref="BF33">
    <cfRule type="cellIs" dxfId="3028" priority="3665" operator="lessThan">
      <formula>$C$4</formula>
    </cfRule>
    <cfRule type="cellIs" dxfId="3027" priority="3666" operator="lessThan">
      <formula>$C$4</formula>
    </cfRule>
  </conditionalFormatting>
  <conditionalFormatting sqref="BG33">
    <cfRule type="cellIs" dxfId="3026" priority="3765" operator="lessThan">
      <formula>$C$4</formula>
    </cfRule>
    <cfRule type="cellIs" dxfId="3025" priority="3766" operator="lessThan">
      <formula>$C$4</formula>
    </cfRule>
  </conditionalFormatting>
  <conditionalFormatting sqref="BH33">
    <cfRule type="cellIs" dxfId="3024" priority="3865" operator="lessThan">
      <formula>$C$4</formula>
    </cfRule>
    <cfRule type="cellIs" dxfId="3023" priority="3866" operator="lessThan">
      <formula>$C$4</formula>
    </cfRule>
  </conditionalFormatting>
  <conditionalFormatting sqref="BI33">
    <cfRule type="cellIs" dxfId="3022" priority="3965" operator="lessThan">
      <formula>$C$4</formula>
    </cfRule>
    <cfRule type="cellIs" dxfId="3021" priority="3966" operator="lessThan">
      <formula>$C$4</formula>
    </cfRule>
  </conditionalFormatting>
  <conditionalFormatting sqref="BJ33">
    <cfRule type="cellIs" dxfId="3020" priority="4065" operator="lessThan">
      <formula>$C$4</formula>
    </cfRule>
    <cfRule type="cellIs" dxfId="3019" priority="4066" operator="lessThan">
      <formula>$C$4</formula>
    </cfRule>
  </conditionalFormatting>
  <conditionalFormatting sqref="BK33">
    <cfRule type="cellIs" dxfId="3018" priority="4165" operator="lessThan">
      <formula>$C$4</formula>
    </cfRule>
    <cfRule type="cellIs" dxfId="3017" priority="4166" operator="lessThan">
      <formula>$C$4</formula>
    </cfRule>
  </conditionalFormatting>
  <conditionalFormatting sqref="BL33">
    <cfRule type="cellIs" dxfId="3016" priority="4265" operator="lessThan">
      <formula>$C$4</formula>
    </cfRule>
    <cfRule type="cellIs" dxfId="3015" priority="4266" operator="lessThan">
      <formula>$C$4</formula>
    </cfRule>
  </conditionalFormatting>
  <conditionalFormatting sqref="BM33">
    <cfRule type="cellIs" dxfId="3014" priority="4365" operator="lessThan">
      <formula>$C$4</formula>
    </cfRule>
    <cfRule type="cellIs" dxfId="3013" priority="4366" operator="lessThan">
      <formula>$C$4</formula>
    </cfRule>
  </conditionalFormatting>
  <conditionalFormatting sqref="BN33">
    <cfRule type="cellIs" dxfId="3012" priority="4465" operator="lessThan">
      <formula>$C$4</formula>
    </cfRule>
    <cfRule type="cellIs" dxfId="3011" priority="4466" operator="lessThan">
      <formula>$C$4</formula>
    </cfRule>
  </conditionalFormatting>
  <conditionalFormatting sqref="BO33">
    <cfRule type="cellIs" dxfId="3010" priority="4565" operator="lessThan">
      <formula>$C$4</formula>
    </cfRule>
    <cfRule type="cellIs" dxfId="3009" priority="4566" operator="lessThan">
      <formula>$C$4</formula>
    </cfRule>
  </conditionalFormatting>
  <conditionalFormatting sqref="BP33">
    <cfRule type="cellIs" dxfId="3008" priority="4665" operator="lessThan">
      <formula>$C$4</formula>
    </cfRule>
    <cfRule type="cellIs" dxfId="3007" priority="4666" operator="lessThan">
      <formula>$C$4</formula>
    </cfRule>
  </conditionalFormatting>
  <conditionalFormatting sqref="BQ33">
    <cfRule type="cellIs" dxfId="3006" priority="4765" operator="lessThan">
      <formula>$C$4</formula>
    </cfRule>
    <cfRule type="cellIs" dxfId="3005" priority="4766" operator="lessThan">
      <formula>$C$4</formula>
    </cfRule>
  </conditionalFormatting>
  <conditionalFormatting sqref="BR33">
    <cfRule type="cellIs" dxfId="3004" priority="1573" operator="lessThan">
      <formula>$C$4</formula>
    </cfRule>
  </conditionalFormatting>
  <conditionalFormatting sqref="BS33">
    <cfRule type="cellIs" dxfId="3003" priority="1623" operator="lessThan">
      <formula>$C$4</formula>
    </cfRule>
  </conditionalFormatting>
  <conditionalFormatting sqref="BT33">
    <cfRule type="cellIs" dxfId="3002" priority="1673" operator="lessThan">
      <formula>$C$4</formula>
    </cfRule>
  </conditionalFormatting>
  <conditionalFormatting sqref="BU33">
    <cfRule type="cellIs" dxfId="3001" priority="1723" operator="lessThan">
      <formula>$C$4</formula>
    </cfRule>
  </conditionalFormatting>
  <conditionalFormatting sqref="BV33">
    <cfRule type="cellIs" dxfId="3000" priority="1773" operator="lessThan">
      <formula>$C$4</formula>
    </cfRule>
  </conditionalFormatting>
  <conditionalFormatting sqref="BW33">
    <cfRule type="cellIs" dxfId="2999" priority="1823" operator="lessThan">
      <formula>$C$4</formula>
    </cfRule>
  </conditionalFormatting>
  <conditionalFormatting sqref="BX33">
    <cfRule type="cellIs" dxfId="2998" priority="1873" operator="lessThan">
      <formula>$C$4</formula>
    </cfRule>
  </conditionalFormatting>
  <conditionalFormatting sqref="BY33">
    <cfRule type="cellIs" dxfId="2997" priority="1923" operator="lessThan">
      <formula>$C$4</formula>
    </cfRule>
  </conditionalFormatting>
  <conditionalFormatting sqref="BZ33">
    <cfRule type="cellIs" dxfId="2996" priority="1973" operator="lessThan">
      <formula>$C$4</formula>
    </cfRule>
  </conditionalFormatting>
  <conditionalFormatting sqref="CA33">
    <cfRule type="cellIs" dxfId="2995" priority="2023" operator="lessThan">
      <formula>$C$4</formula>
    </cfRule>
  </conditionalFormatting>
  <conditionalFormatting sqref="CB33">
    <cfRule type="cellIs" dxfId="2994" priority="2073" operator="lessThan">
      <formula>$C$4</formula>
    </cfRule>
  </conditionalFormatting>
  <conditionalFormatting sqref="CC33">
    <cfRule type="cellIs" dxfId="2993" priority="2123" operator="lessThan">
      <formula>$C$4</formula>
    </cfRule>
  </conditionalFormatting>
  <conditionalFormatting sqref="CD33">
    <cfRule type="cellIs" dxfId="2992" priority="2173" operator="lessThan">
      <formula>$C$4</formula>
    </cfRule>
  </conditionalFormatting>
  <conditionalFormatting sqref="CE33">
    <cfRule type="cellIs" dxfId="2991" priority="2223" operator="lessThan">
      <formula>$C$4</formula>
    </cfRule>
  </conditionalFormatting>
  <conditionalFormatting sqref="CF33">
    <cfRule type="cellIs" dxfId="2990" priority="2273" operator="lessThan">
      <formula>$C$4</formula>
    </cfRule>
  </conditionalFormatting>
  <conditionalFormatting sqref="CG33">
    <cfRule type="cellIs" dxfId="2989" priority="2323" operator="lessThan">
      <formula>$C$4</formula>
    </cfRule>
  </conditionalFormatting>
  <conditionalFormatting sqref="CH33">
    <cfRule type="cellIs" dxfId="2988" priority="5065" operator="lessThan">
      <formula>$C$4</formula>
    </cfRule>
    <cfRule type="cellIs" dxfId="2987" priority="5066" operator="lessThan">
      <formula>$C$4</formula>
    </cfRule>
  </conditionalFormatting>
  <conditionalFormatting sqref="CI33">
    <cfRule type="cellIs" dxfId="2986" priority="5165" operator="lessThan">
      <formula>$C$4</formula>
    </cfRule>
    <cfRule type="cellIs" dxfId="2985" priority="5166" operator="lessThan">
      <formula>$C$4</formula>
    </cfRule>
  </conditionalFormatting>
  <conditionalFormatting sqref="CJ33">
    <cfRule type="cellIs" dxfId="2984" priority="5265" operator="lessThan">
      <formula>$C$4</formula>
    </cfRule>
    <cfRule type="cellIs" dxfId="2983" priority="5266" operator="lessThan">
      <formula>$C$4</formula>
    </cfRule>
  </conditionalFormatting>
  <conditionalFormatting sqref="CK33">
    <cfRule type="cellIs" dxfId="2982" priority="5365" operator="lessThan">
      <formula>$C$4</formula>
    </cfRule>
    <cfRule type="cellIs" dxfId="2981" priority="5366" operator="lessThan">
      <formula>$C$4</formula>
    </cfRule>
  </conditionalFormatting>
  <conditionalFormatting sqref="CL33">
    <cfRule type="cellIs" dxfId="2980" priority="5465" operator="lessThan">
      <formula>$C$4</formula>
    </cfRule>
    <cfRule type="cellIs" dxfId="2979" priority="5466" operator="lessThan">
      <formula>$C$4</formula>
    </cfRule>
  </conditionalFormatting>
  <conditionalFormatting sqref="CM33">
    <cfRule type="cellIs" dxfId="2978" priority="2373" operator="lessThan">
      <formula>$C$4</formula>
    </cfRule>
  </conditionalFormatting>
  <conditionalFormatting sqref="CN33">
    <cfRule type="cellIs" dxfId="2977" priority="2423" operator="lessThan">
      <formula>$C$4</formula>
    </cfRule>
  </conditionalFormatting>
  <conditionalFormatting sqref="CO33">
    <cfRule type="cellIs" dxfId="2976" priority="2473" operator="lessThan">
      <formula>$C$4</formula>
    </cfRule>
  </conditionalFormatting>
  <conditionalFormatting sqref="CP33">
    <cfRule type="cellIs" dxfId="2975" priority="4865" operator="lessThan">
      <formula>$C$4</formula>
    </cfRule>
    <cfRule type="cellIs" dxfId="2974" priority="4866" operator="lessThan">
      <formula>$C$4</formula>
    </cfRule>
  </conditionalFormatting>
  <conditionalFormatting sqref="CR33">
    <cfRule type="cellIs" dxfId="2973" priority="2745" operator="lessThan">
      <formula>$C$4</formula>
    </cfRule>
    <cfRule type="cellIs" dxfId="2972" priority="2746" operator="lessThan">
      <formula>$C$4</formula>
    </cfRule>
  </conditionalFormatting>
  <conditionalFormatting sqref="CS33">
    <cfRule type="cellIs" dxfId="2971" priority="4965" operator="lessThan">
      <formula>$C$4</formula>
    </cfRule>
    <cfRule type="cellIs" dxfId="2970" priority="4966" operator="lessThan">
      <formula>$C$4</formula>
    </cfRule>
  </conditionalFormatting>
  <conditionalFormatting sqref="O34">
    <cfRule type="cellIs" dxfId="2969" priority="24" operator="lessThan">
      <formula>$C$4</formula>
    </cfRule>
  </conditionalFormatting>
  <conditionalFormatting sqref="P34">
    <cfRule type="cellIs" dxfId="2968" priority="74" operator="lessThan">
      <formula>$C$4</formula>
    </cfRule>
  </conditionalFormatting>
  <conditionalFormatting sqref="Q34">
    <cfRule type="cellIs" dxfId="2967" priority="124" operator="lessThan">
      <formula>$C$4</formula>
    </cfRule>
  </conditionalFormatting>
  <conditionalFormatting sqref="R34">
    <cfRule type="cellIs" dxfId="2966" priority="2524" operator="lessThan">
      <formula>$C$4</formula>
    </cfRule>
  </conditionalFormatting>
  <conditionalFormatting sqref="S34">
    <cfRule type="cellIs" dxfId="2965" priority="2574" operator="lessThan">
      <formula>$C$4</formula>
    </cfRule>
  </conditionalFormatting>
  <conditionalFormatting sqref="T34">
    <cfRule type="cellIs" dxfId="2964" priority="174" operator="lessThan">
      <formula>$C$4</formula>
    </cfRule>
  </conditionalFormatting>
  <conditionalFormatting sqref="U34">
    <cfRule type="cellIs" dxfId="2963" priority="2624" operator="lessThan">
      <formula>$C$4</formula>
    </cfRule>
  </conditionalFormatting>
  <conditionalFormatting sqref="V34">
    <cfRule type="cellIs" dxfId="2962" priority="2674" operator="lessThan">
      <formula>$C$4</formula>
    </cfRule>
  </conditionalFormatting>
  <conditionalFormatting sqref="W34">
    <cfRule type="cellIs" dxfId="2961" priority="224" operator="lessThan">
      <formula>$C$4</formula>
    </cfRule>
  </conditionalFormatting>
  <conditionalFormatting sqref="X34">
    <cfRule type="cellIs" dxfId="2960" priority="274" operator="lessThan">
      <formula>$C$4</formula>
    </cfRule>
  </conditionalFormatting>
  <conditionalFormatting sqref="Y34">
    <cfRule type="cellIs" dxfId="2959" priority="324" operator="lessThan">
      <formula>$C$4</formula>
    </cfRule>
  </conditionalFormatting>
  <conditionalFormatting sqref="Z34">
    <cfRule type="cellIs" dxfId="2958" priority="374" operator="lessThan">
      <formula>$C$4</formula>
    </cfRule>
  </conditionalFormatting>
  <conditionalFormatting sqref="AA34">
    <cfRule type="cellIs" dxfId="2957" priority="424" operator="lessThan">
      <formula>$C$4</formula>
    </cfRule>
  </conditionalFormatting>
  <conditionalFormatting sqref="AB34">
    <cfRule type="cellIs" dxfId="2956" priority="474" operator="lessThan">
      <formula>$C$4</formula>
    </cfRule>
  </conditionalFormatting>
  <conditionalFormatting sqref="AC34">
    <cfRule type="cellIs" dxfId="2955" priority="524" operator="lessThan">
      <formula>$C$4</formula>
    </cfRule>
  </conditionalFormatting>
  <conditionalFormatting sqref="AD34">
    <cfRule type="cellIs" dxfId="2954" priority="574" operator="lessThan">
      <formula>$C$4</formula>
    </cfRule>
  </conditionalFormatting>
  <conditionalFormatting sqref="AE34">
    <cfRule type="cellIs" dxfId="2953" priority="624" operator="lessThan">
      <formula>$C$4</formula>
    </cfRule>
  </conditionalFormatting>
  <conditionalFormatting sqref="AF34">
    <cfRule type="cellIs" dxfId="2952" priority="674" operator="lessThan">
      <formula>$C$4</formula>
    </cfRule>
  </conditionalFormatting>
  <conditionalFormatting sqref="AG34">
    <cfRule type="cellIs" dxfId="2951" priority="724" operator="lessThan">
      <formula>$C$4</formula>
    </cfRule>
  </conditionalFormatting>
  <conditionalFormatting sqref="AH34">
    <cfRule type="cellIs" dxfId="2950" priority="774" operator="lessThan">
      <formula>$C$4</formula>
    </cfRule>
  </conditionalFormatting>
  <conditionalFormatting sqref="AI34">
    <cfRule type="cellIs" dxfId="2949" priority="824" operator="lessThan">
      <formula>$C$4</formula>
    </cfRule>
  </conditionalFormatting>
  <conditionalFormatting sqref="AJ34">
    <cfRule type="cellIs" dxfId="2948" priority="874" operator="lessThan">
      <formula>$C$4</formula>
    </cfRule>
  </conditionalFormatting>
  <conditionalFormatting sqref="AK34">
    <cfRule type="cellIs" dxfId="2947" priority="924" operator="lessThan">
      <formula>$C$4</formula>
    </cfRule>
  </conditionalFormatting>
  <conditionalFormatting sqref="AL34">
    <cfRule type="cellIs" dxfId="2946" priority="974" operator="lessThan">
      <formula>$C$4</formula>
    </cfRule>
  </conditionalFormatting>
  <conditionalFormatting sqref="AM34">
    <cfRule type="cellIs" dxfId="2945" priority="1024" operator="lessThan">
      <formula>$C$4</formula>
    </cfRule>
  </conditionalFormatting>
  <conditionalFormatting sqref="AN34">
    <cfRule type="cellIs" dxfId="2944" priority="1074" operator="lessThan">
      <formula>$C$4</formula>
    </cfRule>
  </conditionalFormatting>
  <conditionalFormatting sqref="AO34">
    <cfRule type="cellIs" dxfId="2943" priority="1124" operator="lessThan">
      <formula>$C$4</formula>
    </cfRule>
  </conditionalFormatting>
  <conditionalFormatting sqref="AP34">
    <cfRule type="cellIs" dxfId="2942" priority="1174" operator="lessThan">
      <formula>$C$4</formula>
    </cfRule>
  </conditionalFormatting>
  <conditionalFormatting sqref="AQ34">
    <cfRule type="cellIs" dxfId="2941" priority="1224" operator="lessThan">
      <formula>$C$4</formula>
    </cfRule>
  </conditionalFormatting>
  <conditionalFormatting sqref="AR34">
    <cfRule type="cellIs" dxfId="2940" priority="1274" operator="lessThan">
      <formula>$C$4</formula>
    </cfRule>
  </conditionalFormatting>
  <conditionalFormatting sqref="AS34">
    <cfRule type="cellIs" dxfId="2939" priority="1324" operator="lessThan">
      <formula>$C$4</formula>
    </cfRule>
  </conditionalFormatting>
  <conditionalFormatting sqref="AT34">
    <cfRule type="cellIs" dxfId="2938" priority="1374" operator="lessThan">
      <formula>$C$4</formula>
    </cfRule>
  </conditionalFormatting>
  <conditionalFormatting sqref="AU34">
    <cfRule type="cellIs" dxfId="2937" priority="1424" operator="lessThan">
      <formula>$C$4</formula>
    </cfRule>
  </conditionalFormatting>
  <conditionalFormatting sqref="AV34">
    <cfRule type="cellIs" dxfId="2936" priority="1474" operator="lessThan">
      <formula>$C$4</formula>
    </cfRule>
  </conditionalFormatting>
  <conditionalFormatting sqref="AW34">
    <cfRule type="cellIs" dxfId="2935" priority="1524" operator="lessThan">
      <formula>$C$4</formula>
    </cfRule>
  </conditionalFormatting>
  <conditionalFormatting sqref="AX34">
    <cfRule type="cellIs" dxfId="2934" priority="2867" operator="lessThan">
      <formula>$C$4</formula>
    </cfRule>
    <cfRule type="cellIs" dxfId="2933" priority="2868" operator="lessThan">
      <formula>$C$4</formula>
    </cfRule>
  </conditionalFormatting>
  <conditionalFormatting sqref="AY34">
    <cfRule type="cellIs" dxfId="2932" priority="2967" operator="lessThan">
      <formula>$C$4</formula>
    </cfRule>
    <cfRule type="cellIs" dxfId="2931" priority="2968" operator="lessThan">
      <formula>$C$4</formula>
    </cfRule>
  </conditionalFormatting>
  <conditionalFormatting sqref="AZ34">
    <cfRule type="cellIs" dxfId="2930" priority="3067" operator="lessThan">
      <formula>$C$4</formula>
    </cfRule>
    <cfRule type="cellIs" dxfId="2929" priority="3068" operator="lessThan">
      <formula>$C$4</formula>
    </cfRule>
  </conditionalFormatting>
  <conditionalFormatting sqref="BA34">
    <cfRule type="cellIs" dxfId="2928" priority="3167" operator="lessThan">
      <formula>$C$4</formula>
    </cfRule>
    <cfRule type="cellIs" dxfId="2927" priority="3168" operator="lessThan">
      <formula>$C$4</formula>
    </cfRule>
  </conditionalFormatting>
  <conditionalFormatting sqref="BB34">
    <cfRule type="cellIs" dxfId="2926" priority="3267" operator="lessThan">
      <formula>$C$4</formula>
    </cfRule>
    <cfRule type="cellIs" dxfId="2925" priority="3268" operator="lessThan">
      <formula>$C$4</formula>
    </cfRule>
  </conditionalFormatting>
  <conditionalFormatting sqref="BC34">
    <cfRule type="cellIs" dxfId="2924" priority="3367" operator="lessThan">
      <formula>$C$4</formula>
    </cfRule>
    <cfRule type="cellIs" dxfId="2923" priority="3368" operator="lessThan">
      <formula>$C$4</formula>
    </cfRule>
  </conditionalFormatting>
  <conditionalFormatting sqref="BD34">
    <cfRule type="cellIs" dxfId="2922" priority="3467" operator="lessThan">
      <formula>$C$4</formula>
    </cfRule>
    <cfRule type="cellIs" dxfId="2921" priority="3468" operator="lessThan">
      <formula>$C$4</formula>
    </cfRule>
  </conditionalFormatting>
  <conditionalFormatting sqref="BE34">
    <cfRule type="cellIs" dxfId="2920" priority="3567" operator="lessThan">
      <formula>$C$4</formula>
    </cfRule>
    <cfRule type="cellIs" dxfId="2919" priority="3568" operator="lessThan">
      <formula>$C$4</formula>
    </cfRule>
  </conditionalFormatting>
  <conditionalFormatting sqref="BF34">
    <cfRule type="cellIs" dxfId="2918" priority="3667" operator="lessThan">
      <formula>$C$4</formula>
    </cfRule>
    <cfRule type="cellIs" dxfId="2917" priority="3668" operator="lessThan">
      <formula>$C$4</formula>
    </cfRule>
  </conditionalFormatting>
  <conditionalFormatting sqref="BG34">
    <cfRule type="cellIs" dxfId="2916" priority="3767" operator="lessThan">
      <formula>$C$4</formula>
    </cfRule>
    <cfRule type="cellIs" dxfId="2915" priority="3768" operator="lessThan">
      <formula>$C$4</formula>
    </cfRule>
  </conditionalFormatting>
  <conditionalFormatting sqref="BH34">
    <cfRule type="cellIs" dxfId="2914" priority="3867" operator="lessThan">
      <formula>$C$4</formula>
    </cfRule>
    <cfRule type="cellIs" dxfId="2913" priority="3868" operator="lessThan">
      <formula>$C$4</formula>
    </cfRule>
  </conditionalFormatting>
  <conditionalFormatting sqref="BI34">
    <cfRule type="cellIs" dxfId="2912" priority="3967" operator="lessThan">
      <formula>$C$4</formula>
    </cfRule>
    <cfRule type="cellIs" dxfId="2911" priority="3968" operator="lessThan">
      <formula>$C$4</formula>
    </cfRule>
  </conditionalFormatting>
  <conditionalFormatting sqref="BJ34">
    <cfRule type="cellIs" dxfId="2910" priority="4067" operator="lessThan">
      <formula>$C$4</formula>
    </cfRule>
    <cfRule type="cellIs" dxfId="2909" priority="4068" operator="lessThan">
      <formula>$C$4</formula>
    </cfRule>
  </conditionalFormatting>
  <conditionalFormatting sqref="BK34">
    <cfRule type="cellIs" dxfId="2908" priority="4167" operator="lessThan">
      <formula>$C$4</formula>
    </cfRule>
    <cfRule type="cellIs" dxfId="2907" priority="4168" operator="lessThan">
      <formula>$C$4</formula>
    </cfRule>
  </conditionalFormatting>
  <conditionalFormatting sqref="BL34">
    <cfRule type="cellIs" dxfId="2906" priority="4267" operator="lessThan">
      <formula>$C$4</formula>
    </cfRule>
    <cfRule type="cellIs" dxfId="2905" priority="4268" operator="lessThan">
      <formula>$C$4</formula>
    </cfRule>
  </conditionalFormatting>
  <conditionalFormatting sqref="BM34">
    <cfRule type="cellIs" dxfId="2904" priority="4367" operator="lessThan">
      <formula>$C$4</formula>
    </cfRule>
    <cfRule type="cellIs" dxfId="2903" priority="4368" operator="lessThan">
      <formula>$C$4</formula>
    </cfRule>
  </conditionalFormatting>
  <conditionalFormatting sqref="BN34">
    <cfRule type="cellIs" dxfId="2902" priority="4467" operator="lessThan">
      <formula>$C$4</formula>
    </cfRule>
    <cfRule type="cellIs" dxfId="2901" priority="4468" operator="lessThan">
      <formula>$C$4</formula>
    </cfRule>
  </conditionalFormatting>
  <conditionalFormatting sqref="BO34">
    <cfRule type="cellIs" dxfId="2900" priority="4567" operator="lessThan">
      <formula>$C$4</formula>
    </cfRule>
    <cfRule type="cellIs" dxfId="2899" priority="4568" operator="lessThan">
      <formula>$C$4</formula>
    </cfRule>
  </conditionalFormatting>
  <conditionalFormatting sqref="BP34">
    <cfRule type="cellIs" dxfId="2898" priority="4667" operator="lessThan">
      <formula>$C$4</formula>
    </cfRule>
    <cfRule type="cellIs" dxfId="2897" priority="4668" operator="lessThan">
      <formula>$C$4</formula>
    </cfRule>
  </conditionalFormatting>
  <conditionalFormatting sqref="BQ34">
    <cfRule type="cellIs" dxfId="2896" priority="4767" operator="lessThan">
      <formula>$C$4</formula>
    </cfRule>
    <cfRule type="cellIs" dxfId="2895" priority="4768" operator="lessThan">
      <formula>$C$4</formula>
    </cfRule>
  </conditionalFormatting>
  <conditionalFormatting sqref="BR34">
    <cfRule type="cellIs" dxfId="2894" priority="1574" operator="lessThan">
      <formula>$C$4</formula>
    </cfRule>
  </conditionalFormatting>
  <conditionalFormatting sqref="BS34">
    <cfRule type="cellIs" dxfId="2893" priority="1624" operator="lessThan">
      <formula>$C$4</formula>
    </cfRule>
  </conditionalFormatting>
  <conditionalFormatting sqref="BT34">
    <cfRule type="cellIs" dxfId="2892" priority="1674" operator="lessThan">
      <formula>$C$4</formula>
    </cfRule>
  </conditionalFormatting>
  <conditionalFormatting sqref="BU34">
    <cfRule type="cellIs" dxfId="2891" priority="1724" operator="lessThan">
      <formula>$C$4</formula>
    </cfRule>
  </conditionalFormatting>
  <conditionalFormatting sqref="BV34">
    <cfRule type="cellIs" dxfId="2890" priority="1774" operator="lessThan">
      <formula>$C$4</formula>
    </cfRule>
  </conditionalFormatting>
  <conditionalFormatting sqref="BW34">
    <cfRule type="cellIs" dxfId="2889" priority="1824" operator="lessThan">
      <formula>$C$4</formula>
    </cfRule>
  </conditionalFormatting>
  <conditionalFormatting sqref="BX34">
    <cfRule type="cellIs" dxfId="2888" priority="1874" operator="lessThan">
      <formula>$C$4</formula>
    </cfRule>
  </conditionalFormatting>
  <conditionalFormatting sqref="BY34">
    <cfRule type="cellIs" dxfId="2887" priority="1924" operator="lessThan">
      <formula>$C$4</formula>
    </cfRule>
  </conditionalFormatting>
  <conditionalFormatting sqref="BZ34">
    <cfRule type="cellIs" dxfId="2886" priority="1974" operator="lessThan">
      <formula>$C$4</formula>
    </cfRule>
  </conditionalFormatting>
  <conditionalFormatting sqref="CA34">
    <cfRule type="cellIs" dxfId="2885" priority="2024" operator="lessThan">
      <formula>$C$4</formula>
    </cfRule>
  </conditionalFormatting>
  <conditionalFormatting sqref="CB34">
    <cfRule type="cellIs" dxfId="2884" priority="2074" operator="lessThan">
      <formula>$C$4</formula>
    </cfRule>
  </conditionalFormatting>
  <conditionalFormatting sqref="CC34">
    <cfRule type="cellIs" dxfId="2883" priority="2124" operator="lessThan">
      <formula>$C$4</formula>
    </cfRule>
  </conditionalFormatting>
  <conditionalFormatting sqref="CD34">
    <cfRule type="cellIs" dxfId="2882" priority="2174" operator="lessThan">
      <formula>$C$4</formula>
    </cfRule>
  </conditionalFormatting>
  <conditionalFormatting sqref="CE34">
    <cfRule type="cellIs" dxfId="2881" priority="2224" operator="lessThan">
      <formula>$C$4</formula>
    </cfRule>
  </conditionalFormatting>
  <conditionalFormatting sqref="CF34">
    <cfRule type="cellIs" dxfId="2880" priority="2274" operator="lessThan">
      <formula>$C$4</formula>
    </cfRule>
  </conditionalFormatting>
  <conditionalFormatting sqref="CG34">
    <cfRule type="cellIs" dxfId="2879" priority="2324" operator="lessThan">
      <formula>$C$4</formula>
    </cfRule>
  </conditionalFormatting>
  <conditionalFormatting sqref="CH34">
    <cfRule type="cellIs" dxfId="2878" priority="5067" operator="lessThan">
      <formula>$C$4</formula>
    </cfRule>
    <cfRule type="cellIs" dxfId="2877" priority="5068" operator="lessThan">
      <formula>$C$4</formula>
    </cfRule>
  </conditionalFormatting>
  <conditionalFormatting sqref="CI34">
    <cfRule type="cellIs" dxfId="2876" priority="5167" operator="lessThan">
      <formula>$C$4</formula>
    </cfRule>
    <cfRule type="cellIs" dxfId="2875" priority="5168" operator="lessThan">
      <formula>$C$4</formula>
    </cfRule>
  </conditionalFormatting>
  <conditionalFormatting sqref="CJ34">
    <cfRule type="cellIs" dxfId="2874" priority="5267" operator="lessThan">
      <formula>$C$4</formula>
    </cfRule>
    <cfRule type="cellIs" dxfId="2873" priority="5268" operator="lessThan">
      <formula>$C$4</formula>
    </cfRule>
  </conditionalFormatting>
  <conditionalFormatting sqref="CK34">
    <cfRule type="cellIs" dxfId="2872" priority="5367" operator="lessThan">
      <formula>$C$4</formula>
    </cfRule>
    <cfRule type="cellIs" dxfId="2871" priority="5368" operator="lessThan">
      <formula>$C$4</formula>
    </cfRule>
  </conditionalFormatting>
  <conditionalFormatting sqref="CL34">
    <cfRule type="cellIs" dxfId="2870" priority="5467" operator="lessThan">
      <formula>$C$4</formula>
    </cfRule>
    <cfRule type="cellIs" dxfId="2869" priority="5468" operator="lessThan">
      <formula>$C$4</formula>
    </cfRule>
  </conditionalFormatting>
  <conditionalFormatting sqref="CM34">
    <cfRule type="cellIs" dxfId="2868" priority="2374" operator="lessThan">
      <formula>$C$4</formula>
    </cfRule>
  </conditionalFormatting>
  <conditionalFormatting sqref="CN34">
    <cfRule type="cellIs" dxfId="2867" priority="2424" operator="lessThan">
      <formula>$C$4</formula>
    </cfRule>
  </conditionalFormatting>
  <conditionalFormatting sqref="CO34">
    <cfRule type="cellIs" dxfId="2866" priority="2474" operator="lessThan">
      <formula>$C$4</formula>
    </cfRule>
  </conditionalFormatting>
  <conditionalFormatting sqref="CP34">
    <cfRule type="cellIs" dxfId="2865" priority="4867" operator="lessThan">
      <formula>$C$4</formula>
    </cfRule>
    <cfRule type="cellIs" dxfId="2864" priority="4868" operator="lessThan">
      <formula>$C$4</formula>
    </cfRule>
  </conditionalFormatting>
  <conditionalFormatting sqref="CR34">
    <cfRule type="cellIs" dxfId="2863" priority="2747" operator="lessThan">
      <formula>$C$4</formula>
    </cfRule>
    <cfRule type="cellIs" dxfId="2862" priority="2748" operator="lessThan">
      <formula>$C$4</formula>
    </cfRule>
  </conditionalFormatting>
  <conditionalFormatting sqref="CS34">
    <cfRule type="cellIs" dxfId="2861" priority="4967" operator="lessThan">
      <formula>$C$4</formula>
    </cfRule>
    <cfRule type="cellIs" dxfId="2860" priority="4968" operator="lessThan">
      <formula>$C$4</formula>
    </cfRule>
  </conditionalFormatting>
  <conditionalFormatting sqref="O35">
    <cfRule type="cellIs" dxfId="2859" priority="25" operator="lessThan">
      <formula>$C$4</formula>
    </cfRule>
  </conditionalFormatting>
  <conditionalFormatting sqref="P35">
    <cfRule type="cellIs" dxfId="2858" priority="75" operator="lessThan">
      <formula>$C$4</formula>
    </cfRule>
  </conditionalFormatting>
  <conditionalFormatting sqref="Q35">
    <cfRule type="cellIs" dxfId="2857" priority="125" operator="lessThan">
      <formula>$C$4</formula>
    </cfRule>
  </conditionalFormatting>
  <conditionalFormatting sqref="R35">
    <cfRule type="cellIs" dxfId="2856" priority="2525" operator="lessThan">
      <formula>$C$4</formula>
    </cfRule>
  </conditionalFormatting>
  <conditionalFormatting sqref="S35">
    <cfRule type="cellIs" dxfId="2855" priority="2575" operator="lessThan">
      <formula>$C$4</formula>
    </cfRule>
  </conditionalFormatting>
  <conditionalFormatting sqref="T35">
    <cfRule type="cellIs" dxfId="2854" priority="175" operator="lessThan">
      <formula>$C$4</formula>
    </cfRule>
  </conditionalFormatting>
  <conditionalFormatting sqref="U35">
    <cfRule type="cellIs" dxfId="2853" priority="2625" operator="lessThan">
      <formula>$C$4</formula>
    </cfRule>
  </conditionalFormatting>
  <conditionalFormatting sqref="V35">
    <cfRule type="cellIs" dxfId="2852" priority="2675" operator="lessThan">
      <formula>$C$4</formula>
    </cfRule>
  </conditionalFormatting>
  <conditionalFormatting sqref="W35">
    <cfRule type="cellIs" dxfId="2851" priority="225" operator="lessThan">
      <formula>$C$4</formula>
    </cfRule>
  </conditionalFormatting>
  <conditionalFormatting sqref="X35">
    <cfRule type="cellIs" dxfId="2850" priority="275" operator="lessThan">
      <formula>$C$4</formula>
    </cfRule>
  </conditionalFormatting>
  <conditionalFormatting sqref="Y35">
    <cfRule type="cellIs" dxfId="2849" priority="325" operator="lessThan">
      <formula>$C$4</formula>
    </cfRule>
  </conditionalFormatting>
  <conditionalFormatting sqref="Z35">
    <cfRule type="cellIs" dxfId="2848" priority="375" operator="lessThan">
      <formula>$C$4</formula>
    </cfRule>
  </conditionalFormatting>
  <conditionalFormatting sqref="AA35">
    <cfRule type="cellIs" dxfId="2847" priority="425" operator="lessThan">
      <formula>$C$4</formula>
    </cfRule>
  </conditionalFormatting>
  <conditionalFormatting sqref="AB35">
    <cfRule type="cellIs" dxfId="2846" priority="475" operator="lessThan">
      <formula>$C$4</formula>
    </cfRule>
  </conditionalFormatting>
  <conditionalFormatting sqref="AC35">
    <cfRule type="cellIs" dxfId="2845" priority="525" operator="lessThan">
      <formula>$C$4</formula>
    </cfRule>
  </conditionalFormatting>
  <conditionalFormatting sqref="AD35">
    <cfRule type="cellIs" dxfId="2844" priority="575" operator="lessThan">
      <formula>$C$4</formula>
    </cfRule>
  </conditionalFormatting>
  <conditionalFormatting sqref="AE35">
    <cfRule type="cellIs" dxfId="2843" priority="625" operator="lessThan">
      <formula>$C$4</formula>
    </cfRule>
  </conditionalFormatting>
  <conditionalFormatting sqref="AF35">
    <cfRule type="cellIs" dxfId="2842" priority="675" operator="lessThan">
      <formula>$C$4</formula>
    </cfRule>
  </conditionalFormatting>
  <conditionalFormatting sqref="AG35">
    <cfRule type="cellIs" dxfId="2841" priority="725" operator="lessThan">
      <formula>$C$4</formula>
    </cfRule>
  </conditionalFormatting>
  <conditionalFormatting sqref="AH35">
    <cfRule type="cellIs" dxfId="2840" priority="775" operator="lessThan">
      <formula>$C$4</formula>
    </cfRule>
  </conditionalFormatting>
  <conditionalFormatting sqref="AI35">
    <cfRule type="cellIs" dxfId="2839" priority="825" operator="lessThan">
      <formula>$C$4</formula>
    </cfRule>
  </conditionalFormatting>
  <conditionalFormatting sqref="AJ35">
    <cfRule type="cellIs" dxfId="2838" priority="875" operator="lessThan">
      <formula>$C$4</formula>
    </cfRule>
  </conditionalFormatting>
  <conditionalFormatting sqref="AK35">
    <cfRule type="cellIs" dxfId="2837" priority="925" operator="lessThan">
      <formula>$C$4</formula>
    </cfRule>
  </conditionalFormatting>
  <conditionalFormatting sqref="AL35">
    <cfRule type="cellIs" dxfId="2836" priority="975" operator="lessThan">
      <formula>$C$4</formula>
    </cfRule>
  </conditionalFormatting>
  <conditionalFormatting sqref="AM35">
    <cfRule type="cellIs" dxfId="2835" priority="1025" operator="lessThan">
      <formula>$C$4</formula>
    </cfRule>
  </conditionalFormatting>
  <conditionalFormatting sqref="AN35">
    <cfRule type="cellIs" dxfId="2834" priority="1075" operator="lessThan">
      <formula>$C$4</formula>
    </cfRule>
  </conditionalFormatting>
  <conditionalFormatting sqref="AO35">
    <cfRule type="cellIs" dxfId="2833" priority="1125" operator="lessThan">
      <formula>$C$4</formula>
    </cfRule>
  </conditionalFormatting>
  <conditionalFormatting sqref="AP35">
    <cfRule type="cellIs" dxfId="2832" priority="1175" operator="lessThan">
      <formula>$C$4</formula>
    </cfRule>
  </conditionalFormatting>
  <conditionalFormatting sqref="AQ35">
    <cfRule type="cellIs" dxfId="2831" priority="1225" operator="lessThan">
      <formula>$C$4</formula>
    </cfRule>
  </conditionalFormatting>
  <conditionalFormatting sqref="AR35">
    <cfRule type="cellIs" dxfId="2830" priority="1275" operator="lessThan">
      <formula>$C$4</formula>
    </cfRule>
  </conditionalFormatting>
  <conditionalFormatting sqref="AS35">
    <cfRule type="cellIs" dxfId="2829" priority="1325" operator="lessThan">
      <formula>$C$4</formula>
    </cfRule>
  </conditionalFormatting>
  <conditionalFormatting sqref="AT35">
    <cfRule type="cellIs" dxfId="2828" priority="1375" operator="lessThan">
      <formula>$C$4</formula>
    </cfRule>
  </conditionalFormatting>
  <conditionalFormatting sqref="AU35">
    <cfRule type="cellIs" dxfId="2827" priority="1425" operator="lessThan">
      <formula>$C$4</formula>
    </cfRule>
  </conditionalFormatting>
  <conditionalFormatting sqref="AV35">
    <cfRule type="cellIs" dxfId="2826" priority="1475" operator="lessThan">
      <formula>$C$4</formula>
    </cfRule>
  </conditionalFormatting>
  <conditionalFormatting sqref="AW35">
    <cfRule type="cellIs" dxfId="2825" priority="1525" operator="lessThan">
      <formula>$C$4</formula>
    </cfRule>
  </conditionalFormatting>
  <conditionalFormatting sqref="AX35">
    <cfRule type="cellIs" dxfId="2824" priority="2869" operator="lessThan">
      <formula>$C$4</formula>
    </cfRule>
    <cfRule type="cellIs" dxfId="2823" priority="2870" operator="lessThan">
      <formula>$C$4</formula>
    </cfRule>
  </conditionalFormatting>
  <conditionalFormatting sqref="AY35">
    <cfRule type="cellIs" dxfId="2822" priority="2969" operator="lessThan">
      <formula>$C$4</formula>
    </cfRule>
    <cfRule type="cellIs" dxfId="2821" priority="2970" operator="lessThan">
      <formula>$C$4</formula>
    </cfRule>
  </conditionalFormatting>
  <conditionalFormatting sqref="AZ35">
    <cfRule type="cellIs" dxfId="2820" priority="3069" operator="lessThan">
      <formula>$C$4</formula>
    </cfRule>
    <cfRule type="cellIs" dxfId="2819" priority="3070" operator="lessThan">
      <formula>$C$4</formula>
    </cfRule>
  </conditionalFormatting>
  <conditionalFormatting sqref="BA35">
    <cfRule type="cellIs" dxfId="2818" priority="3169" operator="lessThan">
      <formula>$C$4</formula>
    </cfRule>
    <cfRule type="cellIs" dxfId="2817" priority="3170" operator="lessThan">
      <formula>$C$4</formula>
    </cfRule>
  </conditionalFormatting>
  <conditionalFormatting sqref="BB35">
    <cfRule type="cellIs" dxfId="2816" priority="3269" operator="lessThan">
      <formula>$C$4</formula>
    </cfRule>
    <cfRule type="cellIs" dxfId="2815" priority="3270" operator="lessThan">
      <formula>$C$4</formula>
    </cfRule>
  </conditionalFormatting>
  <conditionalFormatting sqref="BC35">
    <cfRule type="cellIs" dxfId="2814" priority="3369" operator="lessThan">
      <formula>$C$4</formula>
    </cfRule>
    <cfRule type="cellIs" dxfId="2813" priority="3370" operator="lessThan">
      <formula>$C$4</formula>
    </cfRule>
  </conditionalFormatting>
  <conditionalFormatting sqref="BD35">
    <cfRule type="cellIs" dxfId="2812" priority="3469" operator="lessThan">
      <formula>$C$4</formula>
    </cfRule>
    <cfRule type="cellIs" dxfId="2811" priority="3470" operator="lessThan">
      <formula>$C$4</formula>
    </cfRule>
  </conditionalFormatting>
  <conditionalFormatting sqref="BE35">
    <cfRule type="cellIs" dxfId="2810" priority="3569" operator="lessThan">
      <formula>$C$4</formula>
    </cfRule>
    <cfRule type="cellIs" dxfId="2809" priority="3570" operator="lessThan">
      <formula>$C$4</formula>
    </cfRule>
  </conditionalFormatting>
  <conditionalFormatting sqref="BF35">
    <cfRule type="cellIs" dxfId="2808" priority="3669" operator="lessThan">
      <formula>$C$4</formula>
    </cfRule>
    <cfRule type="cellIs" dxfId="2807" priority="3670" operator="lessThan">
      <formula>$C$4</formula>
    </cfRule>
  </conditionalFormatting>
  <conditionalFormatting sqref="BG35">
    <cfRule type="cellIs" dxfId="2806" priority="3769" operator="lessThan">
      <formula>$C$4</formula>
    </cfRule>
    <cfRule type="cellIs" dxfId="2805" priority="3770" operator="lessThan">
      <formula>$C$4</formula>
    </cfRule>
  </conditionalFormatting>
  <conditionalFormatting sqref="BH35">
    <cfRule type="cellIs" dxfId="2804" priority="3869" operator="lessThan">
      <formula>$C$4</formula>
    </cfRule>
    <cfRule type="cellIs" dxfId="2803" priority="3870" operator="lessThan">
      <formula>$C$4</formula>
    </cfRule>
  </conditionalFormatting>
  <conditionalFormatting sqref="BI35">
    <cfRule type="cellIs" dxfId="2802" priority="3969" operator="lessThan">
      <formula>$C$4</formula>
    </cfRule>
    <cfRule type="cellIs" dxfId="2801" priority="3970" operator="lessThan">
      <formula>$C$4</formula>
    </cfRule>
  </conditionalFormatting>
  <conditionalFormatting sqref="BJ35">
    <cfRule type="cellIs" dxfId="2800" priority="4069" operator="lessThan">
      <formula>$C$4</formula>
    </cfRule>
    <cfRule type="cellIs" dxfId="2799" priority="4070" operator="lessThan">
      <formula>$C$4</formula>
    </cfRule>
  </conditionalFormatting>
  <conditionalFormatting sqref="BK35">
    <cfRule type="cellIs" dxfId="2798" priority="4169" operator="lessThan">
      <formula>$C$4</formula>
    </cfRule>
    <cfRule type="cellIs" dxfId="2797" priority="4170" operator="lessThan">
      <formula>$C$4</formula>
    </cfRule>
  </conditionalFormatting>
  <conditionalFormatting sqref="BL35">
    <cfRule type="cellIs" dxfId="2796" priority="4269" operator="lessThan">
      <formula>$C$4</formula>
    </cfRule>
    <cfRule type="cellIs" dxfId="2795" priority="4270" operator="lessThan">
      <formula>$C$4</formula>
    </cfRule>
  </conditionalFormatting>
  <conditionalFormatting sqref="BM35">
    <cfRule type="cellIs" dxfId="2794" priority="4369" operator="lessThan">
      <formula>$C$4</formula>
    </cfRule>
    <cfRule type="cellIs" dxfId="2793" priority="4370" operator="lessThan">
      <formula>$C$4</formula>
    </cfRule>
  </conditionalFormatting>
  <conditionalFormatting sqref="BN35">
    <cfRule type="cellIs" dxfId="2792" priority="4469" operator="lessThan">
      <formula>$C$4</formula>
    </cfRule>
    <cfRule type="cellIs" dxfId="2791" priority="4470" operator="lessThan">
      <formula>$C$4</formula>
    </cfRule>
  </conditionalFormatting>
  <conditionalFormatting sqref="BO35">
    <cfRule type="cellIs" dxfId="2790" priority="4569" operator="lessThan">
      <formula>$C$4</formula>
    </cfRule>
    <cfRule type="cellIs" dxfId="2789" priority="4570" operator="lessThan">
      <formula>$C$4</formula>
    </cfRule>
  </conditionalFormatting>
  <conditionalFormatting sqref="BP35">
    <cfRule type="cellIs" dxfId="2788" priority="4669" operator="lessThan">
      <formula>$C$4</formula>
    </cfRule>
    <cfRule type="cellIs" dxfId="2787" priority="4670" operator="lessThan">
      <formula>$C$4</formula>
    </cfRule>
  </conditionalFormatting>
  <conditionalFormatting sqref="BQ35">
    <cfRule type="cellIs" dxfId="2786" priority="4769" operator="lessThan">
      <formula>$C$4</formula>
    </cfRule>
    <cfRule type="cellIs" dxfId="2785" priority="4770" operator="lessThan">
      <formula>$C$4</formula>
    </cfRule>
  </conditionalFormatting>
  <conditionalFormatting sqref="BR35">
    <cfRule type="cellIs" dxfId="2784" priority="1575" operator="lessThan">
      <formula>$C$4</formula>
    </cfRule>
  </conditionalFormatting>
  <conditionalFormatting sqref="BS35">
    <cfRule type="cellIs" dxfId="2783" priority="1625" operator="lessThan">
      <formula>$C$4</formula>
    </cfRule>
  </conditionalFormatting>
  <conditionalFormatting sqref="BT35">
    <cfRule type="cellIs" dxfId="2782" priority="1675" operator="lessThan">
      <formula>$C$4</formula>
    </cfRule>
  </conditionalFormatting>
  <conditionalFormatting sqref="BU35">
    <cfRule type="cellIs" dxfId="2781" priority="1725" operator="lessThan">
      <formula>$C$4</formula>
    </cfRule>
  </conditionalFormatting>
  <conditionalFormatting sqref="BV35">
    <cfRule type="cellIs" dxfId="2780" priority="1775" operator="lessThan">
      <formula>$C$4</formula>
    </cfRule>
  </conditionalFormatting>
  <conditionalFormatting sqref="BW35">
    <cfRule type="cellIs" dxfId="2779" priority="1825" operator="lessThan">
      <formula>$C$4</formula>
    </cfRule>
  </conditionalFormatting>
  <conditionalFormatting sqref="BX35">
    <cfRule type="cellIs" dxfId="2778" priority="1875" operator="lessThan">
      <formula>$C$4</formula>
    </cfRule>
  </conditionalFormatting>
  <conditionalFormatting sqref="BY35">
    <cfRule type="cellIs" dxfId="2777" priority="1925" operator="lessThan">
      <formula>$C$4</formula>
    </cfRule>
  </conditionalFormatting>
  <conditionalFormatting sqref="BZ35">
    <cfRule type="cellIs" dxfId="2776" priority="1975" operator="lessThan">
      <formula>$C$4</formula>
    </cfRule>
  </conditionalFormatting>
  <conditionalFormatting sqref="CA35">
    <cfRule type="cellIs" dxfId="2775" priority="2025" operator="lessThan">
      <formula>$C$4</formula>
    </cfRule>
  </conditionalFormatting>
  <conditionalFormatting sqref="CB35">
    <cfRule type="cellIs" dxfId="2774" priority="2075" operator="lessThan">
      <formula>$C$4</formula>
    </cfRule>
  </conditionalFormatting>
  <conditionalFormatting sqref="CC35">
    <cfRule type="cellIs" dxfId="2773" priority="2125" operator="lessThan">
      <formula>$C$4</formula>
    </cfRule>
  </conditionalFormatting>
  <conditionalFormatting sqref="CD35">
    <cfRule type="cellIs" dxfId="2772" priority="2175" operator="lessThan">
      <formula>$C$4</formula>
    </cfRule>
  </conditionalFormatting>
  <conditionalFormatting sqref="CE35">
    <cfRule type="cellIs" dxfId="2771" priority="2225" operator="lessThan">
      <formula>$C$4</formula>
    </cfRule>
  </conditionalFormatting>
  <conditionalFormatting sqref="CF35">
    <cfRule type="cellIs" dxfId="2770" priority="2275" operator="lessThan">
      <formula>$C$4</formula>
    </cfRule>
  </conditionalFormatting>
  <conditionalFormatting sqref="CG35">
    <cfRule type="cellIs" dxfId="2769" priority="2325" operator="lessThan">
      <formula>$C$4</formula>
    </cfRule>
  </conditionalFormatting>
  <conditionalFormatting sqref="CH35">
    <cfRule type="cellIs" dxfId="2768" priority="5069" operator="lessThan">
      <formula>$C$4</formula>
    </cfRule>
    <cfRule type="cellIs" dxfId="2767" priority="5070" operator="lessThan">
      <formula>$C$4</formula>
    </cfRule>
  </conditionalFormatting>
  <conditionalFormatting sqref="CI35">
    <cfRule type="cellIs" dxfId="2766" priority="5169" operator="lessThan">
      <formula>$C$4</formula>
    </cfRule>
    <cfRule type="cellIs" dxfId="2765" priority="5170" operator="lessThan">
      <formula>$C$4</formula>
    </cfRule>
  </conditionalFormatting>
  <conditionalFormatting sqref="CJ35">
    <cfRule type="cellIs" dxfId="2764" priority="5269" operator="lessThan">
      <formula>$C$4</formula>
    </cfRule>
    <cfRule type="cellIs" dxfId="2763" priority="5270" operator="lessThan">
      <formula>$C$4</formula>
    </cfRule>
  </conditionalFormatting>
  <conditionalFormatting sqref="CK35">
    <cfRule type="cellIs" dxfId="2762" priority="5369" operator="lessThan">
      <formula>$C$4</formula>
    </cfRule>
    <cfRule type="cellIs" dxfId="2761" priority="5370" operator="lessThan">
      <formula>$C$4</formula>
    </cfRule>
  </conditionalFormatting>
  <conditionalFormatting sqref="CL35">
    <cfRule type="cellIs" dxfId="2760" priority="5469" operator="lessThan">
      <formula>$C$4</formula>
    </cfRule>
    <cfRule type="cellIs" dxfId="2759" priority="5470" operator="lessThan">
      <formula>$C$4</formula>
    </cfRule>
  </conditionalFormatting>
  <conditionalFormatting sqref="CM35">
    <cfRule type="cellIs" dxfId="2758" priority="2375" operator="lessThan">
      <formula>$C$4</formula>
    </cfRule>
  </conditionalFormatting>
  <conditionalFormatting sqref="CN35">
    <cfRule type="cellIs" dxfId="2757" priority="2425" operator="lessThan">
      <formula>$C$4</formula>
    </cfRule>
  </conditionalFormatting>
  <conditionalFormatting sqref="CO35">
    <cfRule type="cellIs" dxfId="2756" priority="2475" operator="lessThan">
      <formula>$C$4</formula>
    </cfRule>
  </conditionalFormatting>
  <conditionalFormatting sqref="CP35">
    <cfRule type="cellIs" dxfId="2755" priority="4869" operator="lessThan">
      <formula>$C$4</formula>
    </cfRule>
    <cfRule type="cellIs" dxfId="2754" priority="4870" operator="lessThan">
      <formula>$C$4</formula>
    </cfRule>
  </conditionalFormatting>
  <conditionalFormatting sqref="CR35">
    <cfRule type="cellIs" dxfId="2753" priority="2749" operator="lessThan">
      <formula>$C$4</formula>
    </cfRule>
    <cfRule type="cellIs" dxfId="2752" priority="2750" operator="lessThan">
      <formula>$C$4</formula>
    </cfRule>
  </conditionalFormatting>
  <conditionalFormatting sqref="CS35">
    <cfRule type="cellIs" dxfId="2751" priority="4969" operator="lessThan">
      <formula>$C$4</formula>
    </cfRule>
    <cfRule type="cellIs" dxfId="2750" priority="4970" operator="lessThan">
      <formula>$C$4</formula>
    </cfRule>
  </conditionalFormatting>
  <conditionalFormatting sqref="O36">
    <cfRule type="cellIs" dxfId="2749" priority="26" operator="lessThan">
      <formula>$C$4</formula>
    </cfRule>
  </conditionalFormatting>
  <conditionalFormatting sqref="P36">
    <cfRule type="cellIs" dxfId="2748" priority="76" operator="lessThan">
      <formula>$C$4</formula>
    </cfRule>
  </conditionalFormatting>
  <conditionalFormatting sqref="Q36">
    <cfRule type="cellIs" dxfId="2747" priority="126" operator="lessThan">
      <formula>$C$4</formula>
    </cfRule>
  </conditionalFormatting>
  <conditionalFormatting sqref="R36">
    <cfRule type="cellIs" dxfId="2746" priority="2526" operator="lessThan">
      <formula>$C$4</formula>
    </cfRule>
  </conditionalFormatting>
  <conditionalFormatting sqref="S36">
    <cfRule type="cellIs" dxfId="2745" priority="2576" operator="lessThan">
      <formula>$C$4</formula>
    </cfRule>
  </conditionalFormatting>
  <conditionalFormatting sqref="T36">
    <cfRule type="cellIs" dxfId="2744" priority="176" operator="lessThan">
      <formula>$C$4</formula>
    </cfRule>
  </conditionalFormatting>
  <conditionalFormatting sqref="U36">
    <cfRule type="cellIs" dxfId="2743" priority="2626" operator="lessThan">
      <formula>$C$4</formula>
    </cfRule>
  </conditionalFormatting>
  <conditionalFormatting sqref="V36">
    <cfRule type="cellIs" dxfId="2742" priority="2676" operator="lessThan">
      <formula>$C$4</formula>
    </cfRule>
  </conditionalFormatting>
  <conditionalFormatting sqref="W36">
    <cfRule type="cellIs" dxfId="2741" priority="226" operator="lessThan">
      <formula>$C$4</formula>
    </cfRule>
  </conditionalFormatting>
  <conditionalFormatting sqref="X36">
    <cfRule type="cellIs" dxfId="2740" priority="276" operator="lessThan">
      <formula>$C$4</formula>
    </cfRule>
  </conditionalFormatting>
  <conditionalFormatting sqref="Y36">
    <cfRule type="cellIs" dxfId="2739" priority="326" operator="lessThan">
      <formula>$C$4</formula>
    </cfRule>
  </conditionalFormatting>
  <conditionalFormatting sqref="Z36">
    <cfRule type="cellIs" dxfId="2738" priority="376" operator="lessThan">
      <formula>$C$4</formula>
    </cfRule>
  </conditionalFormatting>
  <conditionalFormatting sqref="AA36">
    <cfRule type="cellIs" dxfId="2737" priority="426" operator="lessThan">
      <formula>$C$4</formula>
    </cfRule>
  </conditionalFormatting>
  <conditionalFormatting sqref="AB36">
    <cfRule type="cellIs" dxfId="2736" priority="476" operator="lessThan">
      <formula>$C$4</formula>
    </cfRule>
  </conditionalFormatting>
  <conditionalFormatting sqref="AC36">
    <cfRule type="cellIs" dxfId="2735" priority="526" operator="lessThan">
      <formula>$C$4</formula>
    </cfRule>
  </conditionalFormatting>
  <conditionalFormatting sqref="AD36">
    <cfRule type="cellIs" dxfId="2734" priority="576" operator="lessThan">
      <formula>$C$4</formula>
    </cfRule>
  </conditionalFormatting>
  <conditionalFormatting sqref="AE36">
    <cfRule type="cellIs" dxfId="2733" priority="626" operator="lessThan">
      <formula>$C$4</formula>
    </cfRule>
  </conditionalFormatting>
  <conditionalFormatting sqref="AF36">
    <cfRule type="cellIs" dxfId="2732" priority="676" operator="lessThan">
      <formula>$C$4</formula>
    </cfRule>
  </conditionalFormatting>
  <conditionalFormatting sqref="AG36">
    <cfRule type="cellIs" dxfId="2731" priority="726" operator="lessThan">
      <formula>$C$4</formula>
    </cfRule>
  </conditionalFormatting>
  <conditionalFormatting sqref="AH36">
    <cfRule type="cellIs" dxfId="2730" priority="776" operator="lessThan">
      <formula>$C$4</formula>
    </cfRule>
  </conditionalFormatting>
  <conditionalFormatting sqref="AI36">
    <cfRule type="cellIs" dxfId="2729" priority="826" operator="lessThan">
      <formula>$C$4</formula>
    </cfRule>
  </conditionalFormatting>
  <conditionalFormatting sqref="AJ36">
    <cfRule type="cellIs" dxfId="2728" priority="876" operator="lessThan">
      <formula>$C$4</formula>
    </cfRule>
  </conditionalFormatting>
  <conditionalFormatting sqref="AK36">
    <cfRule type="cellIs" dxfId="2727" priority="926" operator="lessThan">
      <formula>$C$4</formula>
    </cfRule>
  </conditionalFormatting>
  <conditionalFormatting sqref="AL36">
    <cfRule type="cellIs" dxfId="2726" priority="976" operator="lessThan">
      <formula>$C$4</formula>
    </cfRule>
  </conditionalFormatting>
  <conditionalFormatting sqref="AM36">
    <cfRule type="cellIs" dxfId="2725" priority="1026" operator="lessThan">
      <formula>$C$4</formula>
    </cfRule>
  </conditionalFormatting>
  <conditionalFormatting sqref="AN36">
    <cfRule type="cellIs" dxfId="2724" priority="1076" operator="lessThan">
      <formula>$C$4</formula>
    </cfRule>
  </conditionalFormatting>
  <conditionalFormatting sqref="AO36">
    <cfRule type="cellIs" dxfId="2723" priority="1126" operator="lessThan">
      <formula>$C$4</formula>
    </cfRule>
  </conditionalFormatting>
  <conditionalFormatting sqref="AP36">
    <cfRule type="cellIs" dxfId="2722" priority="1176" operator="lessThan">
      <formula>$C$4</formula>
    </cfRule>
  </conditionalFormatting>
  <conditionalFormatting sqref="AQ36">
    <cfRule type="cellIs" dxfId="2721" priority="1226" operator="lessThan">
      <formula>$C$4</formula>
    </cfRule>
  </conditionalFormatting>
  <conditionalFormatting sqref="AR36">
    <cfRule type="cellIs" dxfId="2720" priority="1276" operator="lessThan">
      <formula>$C$4</formula>
    </cfRule>
  </conditionalFormatting>
  <conditionalFormatting sqref="AS36">
    <cfRule type="cellIs" dxfId="2719" priority="1326" operator="lessThan">
      <formula>$C$4</formula>
    </cfRule>
  </conditionalFormatting>
  <conditionalFormatting sqref="AT36">
    <cfRule type="cellIs" dxfId="2718" priority="1376" operator="lessThan">
      <formula>$C$4</formula>
    </cfRule>
  </conditionalFormatting>
  <conditionalFormatting sqref="AU36">
    <cfRule type="cellIs" dxfId="2717" priority="1426" operator="lessThan">
      <formula>$C$4</formula>
    </cfRule>
  </conditionalFormatting>
  <conditionalFormatting sqref="AV36">
    <cfRule type="cellIs" dxfId="2716" priority="1476" operator="lessThan">
      <formula>$C$4</formula>
    </cfRule>
  </conditionalFormatting>
  <conditionalFormatting sqref="AW36">
    <cfRule type="cellIs" dxfId="2715" priority="1526" operator="lessThan">
      <formula>$C$4</formula>
    </cfRule>
  </conditionalFormatting>
  <conditionalFormatting sqref="AX36">
    <cfRule type="cellIs" dxfId="2714" priority="2871" operator="lessThan">
      <formula>$C$4</formula>
    </cfRule>
    <cfRule type="cellIs" dxfId="2713" priority="2872" operator="lessThan">
      <formula>$C$4</formula>
    </cfRule>
  </conditionalFormatting>
  <conditionalFormatting sqref="AY36">
    <cfRule type="cellIs" dxfId="2712" priority="2971" operator="lessThan">
      <formula>$C$4</formula>
    </cfRule>
    <cfRule type="cellIs" dxfId="2711" priority="2972" operator="lessThan">
      <formula>$C$4</formula>
    </cfRule>
  </conditionalFormatting>
  <conditionalFormatting sqref="AZ36">
    <cfRule type="cellIs" dxfId="2710" priority="3071" operator="lessThan">
      <formula>$C$4</formula>
    </cfRule>
    <cfRule type="cellIs" dxfId="2709" priority="3072" operator="lessThan">
      <formula>$C$4</formula>
    </cfRule>
  </conditionalFormatting>
  <conditionalFormatting sqref="BA36">
    <cfRule type="cellIs" dxfId="2708" priority="3171" operator="lessThan">
      <formula>$C$4</formula>
    </cfRule>
    <cfRule type="cellIs" dxfId="2707" priority="3172" operator="lessThan">
      <formula>$C$4</formula>
    </cfRule>
  </conditionalFormatting>
  <conditionalFormatting sqref="BB36">
    <cfRule type="cellIs" dxfId="2706" priority="3271" operator="lessThan">
      <formula>$C$4</formula>
    </cfRule>
    <cfRule type="cellIs" dxfId="2705" priority="3272" operator="lessThan">
      <formula>$C$4</formula>
    </cfRule>
  </conditionalFormatting>
  <conditionalFormatting sqref="BC36">
    <cfRule type="cellIs" dxfId="2704" priority="3371" operator="lessThan">
      <formula>$C$4</formula>
    </cfRule>
    <cfRule type="cellIs" dxfId="2703" priority="3372" operator="lessThan">
      <formula>$C$4</formula>
    </cfRule>
  </conditionalFormatting>
  <conditionalFormatting sqref="BD36">
    <cfRule type="cellIs" dxfId="2702" priority="3471" operator="lessThan">
      <formula>$C$4</formula>
    </cfRule>
    <cfRule type="cellIs" dxfId="2701" priority="3472" operator="lessThan">
      <formula>$C$4</formula>
    </cfRule>
  </conditionalFormatting>
  <conditionalFormatting sqref="BE36">
    <cfRule type="cellIs" dxfId="2700" priority="3571" operator="lessThan">
      <formula>$C$4</formula>
    </cfRule>
    <cfRule type="cellIs" dxfId="2699" priority="3572" operator="lessThan">
      <formula>$C$4</formula>
    </cfRule>
  </conditionalFormatting>
  <conditionalFormatting sqref="BF36">
    <cfRule type="cellIs" dxfId="2698" priority="3671" operator="lessThan">
      <formula>$C$4</formula>
    </cfRule>
    <cfRule type="cellIs" dxfId="2697" priority="3672" operator="lessThan">
      <formula>$C$4</formula>
    </cfRule>
  </conditionalFormatting>
  <conditionalFormatting sqref="BG36">
    <cfRule type="cellIs" dxfId="2696" priority="3771" operator="lessThan">
      <formula>$C$4</formula>
    </cfRule>
    <cfRule type="cellIs" dxfId="2695" priority="3772" operator="lessThan">
      <formula>$C$4</formula>
    </cfRule>
  </conditionalFormatting>
  <conditionalFormatting sqref="BH36">
    <cfRule type="cellIs" dxfId="2694" priority="3871" operator="lessThan">
      <formula>$C$4</formula>
    </cfRule>
    <cfRule type="cellIs" dxfId="2693" priority="3872" operator="lessThan">
      <formula>$C$4</formula>
    </cfRule>
  </conditionalFormatting>
  <conditionalFormatting sqref="BI36">
    <cfRule type="cellIs" dxfId="2692" priority="3971" operator="lessThan">
      <formula>$C$4</formula>
    </cfRule>
    <cfRule type="cellIs" dxfId="2691" priority="3972" operator="lessThan">
      <formula>$C$4</formula>
    </cfRule>
  </conditionalFormatting>
  <conditionalFormatting sqref="BJ36">
    <cfRule type="cellIs" dxfId="2690" priority="4071" operator="lessThan">
      <formula>$C$4</formula>
    </cfRule>
    <cfRule type="cellIs" dxfId="2689" priority="4072" operator="lessThan">
      <formula>$C$4</formula>
    </cfRule>
  </conditionalFormatting>
  <conditionalFormatting sqref="BK36">
    <cfRule type="cellIs" dxfId="2688" priority="4171" operator="lessThan">
      <formula>$C$4</formula>
    </cfRule>
    <cfRule type="cellIs" dxfId="2687" priority="4172" operator="lessThan">
      <formula>$C$4</formula>
    </cfRule>
  </conditionalFormatting>
  <conditionalFormatting sqref="BL36">
    <cfRule type="cellIs" dxfId="2686" priority="4271" operator="lessThan">
      <formula>$C$4</formula>
    </cfRule>
    <cfRule type="cellIs" dxfId="2685" priority="4272" operator="lessThan">
      <formula>$C$4</formula>
    </cfRule>
  </conditionalFormatting>
  <conditionalFormatting sqref="BM36">
    <cfRule type="cellIs" dxfId="2684" priority="4371" operator="lessThan">
      <formula>$C$4</formula>
    </cfRule>
    <cfRule type="cellIs" dxfId="2683" priority="4372" operator="lessThan">
      <formula>$C$4</formula>
    </cfRule>
  </conditionalFormatting>
  <conditionalFormatting sqref="BN36">
    <cfRule type="cellIs" dxfId="2682" priority="4471" operator="lessThan">
      <formula>$C$4</formula>
    </cfRule>
    <cfRule type="cellIs" dxfId="2681" priority="4472" operator="lessThan">
      <formula>$C$4</formula>
    </cfRule>
  </conditionalFormatting>
  <conditionalFormatting sqref="BO36">
    <cfRule type="cellIs" dxfId="2680" priority="4571" operator="lessThan">
      <formula>$C$4</formula>
    </cfRule>
    <cfRule type="cellIs" dxfId="2679" priority="4572" operator="lessThan">
      <formula>$C$4</formula>
    </cfRule>
  </conditionalFormatting>
  <conditionalFormatting sqref="BP36">
    <cfRule type="cellIs" dxfId="2678" priority="4671" operator="lessThan">
      <formula>$C$4</formula>
    </cfRule>
    <cfRule type="cellIs" dxfId="2677" priority="4672" operator="lessThan">
      <formula>$C$4</formula>
    </cfRule>
  </conditionalFormatting>
  <conditionalFormatting sqref="BQ36">
    <cfRule type="cellIs" dxfId="2676" priority="4771" operator="lessThan">
      <formula>$C$4</formula>
    </cfRule>
    <cfRule type="cellIs" dxfId="2675" priority="4772" operator="lessThan">
      <formula>$C$4</formula>
    </cfRule>
  </conditionalFormatting>
  <conditionalFormatting sqref="BR36">
    <cfRule type="cellIs" dxfId="2674" priority="1576" operator="lessThan">
      <formula>$C$4</formula>
    </cfRule>
  </conditionalFormatting>
  <conditionalFormatting sqref="BS36">
    <cfRule type="cellIs" dxfId="2673" priority="1626" operator="lessThan">
      <formula>$C$4</formula>
    </cfRule>
  </conditionalFormatting>
  <conditionalFormatting sqref="BT36">
    <cfRule type="cellIs" dxfId="2672" priority="1676" operator="lessThan">
      <formula>$C$4</formula>
    </cfRule>
  </conditionalFormatting>
  <conditionalFormatting sqref="BU36">
    <cfRule type="cellIs" dxfId="2671" priority="1726" operator="lessThan">
      <formula>$C$4</formula>
    </cfRule>
  </conditionalFormatting>
  <conditionalFormatting sqref="BV36">
    <cfRule type="cellIs" dxfId="2670" priority="1776" operator="lessThan">
      <formula>$C$4</formula>
    </cfRule>
  </conditionalFormatting>
  <conditionalFormatting sqref="BW36">
    <cfRule type="cellIs" dxfId="2669" priority="1826" operator="lessThan">
      <formula>$C$4</formula>
    </cfRule>
  </conditionalFormatting>
  <conditionalFormatting sqref="BX36">
    <cfRule type="cellIs" dxfId="2668" priority="1876" operator="lessThan">
      <formula>$C$4</formula>
    </cfRule>
  </conditionalFormatting>
  <conditionalFormatting sqref="BY36">
    <cfRule type="cellIs" dxfId="2667" priority="1926" operator="lessThan">
      <formula>$C$4</formula>
    </cfRule>
  </conditionalFormatting>
  <conditionalFormatting sqref="BZ36">
    <cfRule type="cellIs" dxfId="2666" priority="1976" operator="lessThan">
      <formula>$C$4</formula>
    </cfRule>
  </conditionalFormatting>
  <conditionalFormatting sqref="CA36">
    <cfRule type="cellIs" dxfId="2665" priority="2026" operator="lessThan">
      <formula>$C$4</formula>
    </cfRule>
  </conditionalFormatting>
  <conditionalFormatting sqref="CB36">
    <cfRule type="cellIs" dxfId="2664" priority="2076" operator="lessThan">
      <formula>$C$4</formula>
    </cfRule>
  </conditionalFormatting>
  <conditionalFormatting sqref="CC36">
    <cfRule type="cellIs" dxfId="2663" priority="2126" operator="lessThan">
      <formula>$C$4</formula>
    </cfRule>
  </conditionalFormatting>
  <conditionalFormatting sqref="CD36">
    <cfRule type="cellIs" dxfId="2662" priority="2176" operator="lessThan">
      <formula>$C$4</formula>
    </cfRule>
  </conditionalFormatting>
  <conditionalFormatting sqref="CE36">
    <cfRule type="cellIs" dxfId="2661" priority="2226" operator="lessThan">
      <formula>$C$4</formula>
    </cfRule>
  </conditionalFormatting>
  <conditionalFormatting sqref="CF36">
    <cfRule type="cellIs" dxfId="2660" priority="2276" operator="lessThan">
      <formula>$C$4</formula>
    </cfRule>
  </conditionalFormatting>
  <conditionalFormatting sqref="CG36">
    <cfRule type="cellIs" dxfId="2659" priority="2326" operator="lessThan">
      <formula>$C$4</formula>
    </cfRule>
  </conditionalFormatting>
  <conditionalFormatting sqref="CH36">
    <cfRule type="cellIs" dxfId="2658" priority="5071" operator="lessThan">
      <formula>$C$4</formula>
    </cfRule>
    <cfRule type="cellIs" dxfId="2657" priority="5072" operator="lessThan">
      <formula>$C$4</formula>
    </cfRule>
  </conditionalFormatting>
  <conditionalFormatting sqref="CI36">
    <cfRule type="cellIs" dxfId="2656" priority="5171" operator="lessThan">
      <formula>$C$4</formula>
    </cfRule>
    <cfRule type="cellIs" dxfId="2655" priority="5172" operator="lessThan">
      <formula>$C$4</formula>
    </cfRule>
  </conditionalFormatting>
  <conditionalFormatting sqref="CJ36">
    <cfRule type="cellIs" dxfId="2654" priority="5271" operator="lessThan">
      <formula>$C$4</formula>
    </cfRule>
    <cfRule type="cellIs" dxfId="2653" priority="5272" operator="lessThan">
      <formula>$C$4</formula>
    </cfRule>
  </conditionalFormatting>
  <conditionalFormatting sqref="CK36">
    <cfRule type="cellIs" dxfId="2652" priority="5371" operator="lessThan">
      <formula>$C$4</formula>
    </cfRule>
    <cfRule type="cellIs" dxfId="2651" priority="5372" operator="lessThan">
      <formula>$C$4</formula>
    </cfRule>
  </conditionalFormatting>
  <conditionalFormatting sqref="CL36">
    <cfRule type="cellIs" dxfId="2650" priority="5471" operator="lessThan">
      <formula>$C$4</formula>
    </cfRule>
    <cfRule type="cellIs" dxfId="2649" priority="5472" operator="lessThan">
      <formula>$C$4</formula>
    </cfRule>
  </conditionalFormatting>
  <conditionalFormatting sqref="CM36">
    <cfRule type="cellIs" dxfId="2648" priority="2376" operator="lessThan">
      <formula>$C$4</formula>
    </cfRule>
  </conditionalFormatting>
  <conditionalFormatting sqref="CN36">
    <cfRule type="cellIs" dxfId="2647" priority="2426" operator="lessThan">
      <formula>$C$4</formula>
    </cfRule>
  </conditionalFormatting>
  <conditionalFormatting sqref="CO36">
    <cfRule type="cellIs" dxfId="2646" priority="2476" operator="lessThan">
      <formula>$C$4</formula>
    </cfRule>
  </conditionalFormatting>
  <conditionalFormatting sqref="CP36">
    <cfRule type="cellIs" dxfId="2645" priority="4871" operator="lessThan">
      <formula>$C$4</formula>
    </cfRule>
    <cfRule type="cellIs" dxfId="2644" priority="4872" operator="lessThan">
      <formula>$C$4</formula>
    </cfRule>
  </conditionalFormatting>
  <conditionalFormatting sqref="CR36">
    <cfRule type="cellIs" dxfId="2643" priority="2751" operator="lessThan">
      <formula>$C$4</formula>
    </cfRule>
    <cfRule type="cellIs" dxfId="2642" priority="2752" operator="lessThan">
      <formula>$C$4</formula>
    </cfRule>
  </conditionalFormatting>
  <conditionalFormatting sqref="CS36">
    <cfRule type="cellIs" dxfId="2641" priority="4971" operator="lessThan">
      <formula>$C$4</formula>
    </cfRule>
    <cfRule type="cellIs" dxfId="2640" priority="4972" operator="lessThan">
      <formula>$C$4</formula>
    </cfRule>
  </conditionalFormatting>
  <conditionalFormatting sqref="O37">
    <cfRule type="cellIs" dxfId="2639" priority="27" operator="lessThan">
      <formula>$C$4</formula>
    </cfRule>
  </conditionalFormatting>
  <conditionalFormatting sqref="P37">
    <cfRule type="cellIs" dxfId="2638" priority="77" operator="lessThan">
      <formula>$C$4</formula>
    </cfRule>
  </conditionalFormatting>
  <conditionalFormatting sqref="Q37">
    <cfRule type="cellIs" dxfId="2637" priority="127" operator="lessThan">
      <formula>$C$4</formula>
    </cfRule>
  </conditionalFormatting>
  <conditionalFormatting sqref="R37">
    <cfRule type="cellIs" dxfId="2636" priority="2527" operator="lessThan">
      <formula>$C$4</formula>
    </cfRule>
  </conditionalFormatting>
  <conditionalFormatting sqref="S37">
    <cfRule type="cellIs" dxfId="2635" priority="2577" operator="lessThan">
      <formula>$C$4</formula>
    </cfRule>
  </conditionalFormatting>
  <conditionalFormatting sqref="T37">
    <cfRule type="cellIs" dxfId="2634" priority="177" operator="lessThan">
      <formula>$C$4</formula>
    </cfRule>
  </conditionalFormatting>
  <conditionalFormatting sqref="U37">
    <cfRule type="cellIs" dxfId="2633" priority="2627" operator="lessThan">
      <formula>$C$4</formula>
    </cfRule>
  </conditionalFormatting>
  <conditionalFormatting sqref="V37">
    <cfRule type="cellIs" dxfId="2632" priority="2677" operator="lessThan">
      <formula>$C$4</formula>
    </cfRule>
  </conditionalFormatting>
  <conditionalFormatting sqref="W37">
    <cfRule type="cellIs" dxfId="2631" priority="227" operator="lessThan">
      <formula>$C$4</formula>
    </cfRule>
  </conditionalFormatting>
  <conditionalFormatting sqref="X37">
    <cfRule type="cellIs" dxfId="2630" priority="277" operator="lessThan">
      <formula>$C$4</formula>
    </cfRule>
  </conditionalFormatting>
  <conditionalFormatting sqref="Y37">
    <cfRule type="cellIs" dxfId="2629" priority="327" operator="lessThan">
      <formula>$C$4</formula>
    </cfRule>
  </conditionalFormatting>
  <conditionalFormatting sqref="Z37">
    <cfRule type="cellIs" dxfId="2628" priority="377" operator="lessThan">
      <formula>$C$4</formula>
    </cfRule>
  </conditionalFormatting>
  <conditionalFormatting sqref="AA37">
    <cfRule type="cellIs" dxfId="2627" priority="427" operator="lessThan">
      <formula>$C$4</formula>
    </cfRule>
  </conditionalFormatting>
  <conditionalFormatting sqref="AB37">
    <cfRule type="cellIs" dxfId="2626" priority="477" operator="lessThan">
      <formula>$C$4</formula>
    </cfRule>
  </conditionalFormatting>
  <conditionalFormatting sqref="AC37">
    <cfRule type="cellIs" dxfId="2625" priority="527" operator="lessThan">
      <formula>$C$4</formula>
    </cfRule>
  </conditionalFormatting>
  <conditionalFormatting sqref="AD37">
    <cfRule type="cellIs" dxfId="2624" priority="577" operator="lessThan">
      <formula>$C$4</formula>
    </cfRule>
  </conditionalFormatting>
  <conditionalFormatting sqref="AE37">
    <cfRule type="cellIs" dxfId="2623" priority="627" operator="lessThan">
      <formula>$C$4</formula>
    </cfRule>
  </conditionalFormatting>
  <conditionalFormatting sqref="AF37">
    <cfRule type="cellIs" dxfId="2622" priority="677" operator="lessThan">
      <formula>$C$4</formula>
    </cfRule>
  </conditionalFormatting>
  <conditionalFormatting sqref="AG37">
    <cfRule type="cellIs" dxfId="2621" priority="727" operator="lessThan">
      <formula>$C$4</formula>
    </cfRule>
  </conditionalFormatting>
  <conditionalFormatting sqref="AH37">
    <cfRule type="cellIs" dxfId="2620" priority="777" operator="lessThan">
      <formula>$C$4</formula>
    </cfRule>
  </conditionalFormatting>
  <conditionalFormatting sqref="AI37">
    <cfRule type="cellIs" dxfId="2619" priority="827" operator="lessThan">
      <formula>$C$4</formula>
    </cfRule>
  </conditionalFormatting>
  <conditionalFormatting sqref="AJ37">
    <cfRule type="cellIs" dxfId="2618" priority="877" operator="lessThan">
      <formula>$C$4</formula>
    </cfRule>
  </conditionalFormatting>
  <conditionalFormatting sqref="AK37">
    <cfRule type="cellIs" dxfId="2617" priority="927" operator="lessThan">
      <formula>$C$4</formula>
    </cfRule>
  </conditionalFormatting>
  <conditionalFormatting sqref="AL37">
    <cfRule type="cellIs" dxfId="2616" priority="977" operator="lessThan">
      <formula>$C$4</formula>
    </cfRule>
  </conditionalFormatting>
  <conditionalFormatting sqref="AM37">
    <cfRule type="cellIs" dxfId="2615" priority="1027" operator="lessThan">
      <formula>$C$4</formula>
    </cfRule>
  </conditionalFormatting>
  <conditionalFormatting sqref="AN37">
    <cfRule type="cellIs" dxfId="2614" priority="1077" operator="lessThan">
      <formula>$C$4</formula>
    </cfRule>
  </conditionalFormatting>
  <conditionalFormatting sqref="AO37">
    <cfRule type="cellIs" dxfId="2613" priority="1127" operator="lessThan">
      <formula>$C$4</formula>
    </cfRule>
  </conditionalFormatting>
  <conditionalFormatting sqref="AP37">
    <cfRule type="cellIs" dxfId="2612" priority="1177" operator="lessThan">
      <formula>$C$4</formula>
    </cfRule>
  </conditionalFormatting>
  <conditionalFormatting sqref="AQ37">
    <cfRule type="cellIs" dxfId="2611" priority="1227" operator="lessThan">
      <formula>$C$4</formula>
    </cfRule>
  </conditionalFormatting>
  <conditionalFormatting sqref="AR37">
    <cfRule type="cellIs" dxfId="2610" priority="1277" operator="lessThan">
      <formula>$C$4</formula>
    </cfRule>
  </conditionalFormatting>
  <conditionalFormatting sqref="AS37">
    <cfRule type="cellIs" dxfId="2609" priority="1327" operator="lessThan">
      <formula>$C$4</formula>
    </cfRule>
  </conditionalFormatting>
  <conditionalFormatting sqref="AT37">
    <cfRule type="cellIs" dxfId="2608" priority="1377" operator="lessThan">
      <formula>$C$4</formula>
    </cfRule>
  </conditionalFormatting>
  <conditionalFormatting sqref="AU37">
    <cfRule type="cellIs" dxfId="2607" priority="1427" operator="lessThan">
      <formula>$C$4</formula>
    </cfRule>
  </conditionalFormatting>
  <conditionalFormatting sqref="AV37">
    <cfRule type="cellIs" dxfId="2606" priority="1477" operator="lessThan">
      <formula>$C$4</formula>
    </cfRule>
  </conditionalFormatting>
  <conditionalFormatting sqref="AW37">
    <cfRule type="cellIs" dxfId="2605" priority="1527" operator="lessThan">
      <formula>$C$4</formula>
    </cfRule>
  </conditionalFormatting>
  <conditionalFormatting sqref="AX37">
    <cfRule type="cellIs" dxfId="2604" priority="2873" operator="lessThan">
      <formula>$C$4</formula>
    </cfRule>
    <cfRule type="cellIs" dxfId="2603" priority="2874" operator="lessThan">
      <formula>$C$4</formula>
    </cfRule>
  </conditionalFormatting>
  <conditionalFormatting sqref="AY37">
    <cfRule type="cellIs" dxfId="2602" priority="2973" operator="lessThan">
      <formula>$C$4</formula>
    </cfRule>
    <cfRule type="cellIs" dxfId="2601" priority="2974" operator="lessThan">
      <formula>$C$4</formula>
    </cfRule>
  </conditionalFormatting>
  <conditionalFormatting sqref="AZ37">
    <cfRule type="cellIs" dxfId="2600" priority="3073" operator="lessThan">
      <formula>$C$4</formula>
    </cfRule>
    <cfRule type="cellIs" dxfId="2599" priority="3074" operator="lessThan">
      <formula>$C$4</formula>
    </cfRule>
  </conditionalFormatting>
  <conditionalFormatting sqref="BA37">
    <cfRule type="cellIs" dxfId="2598" priority="3173" operator="lessThan">
      <formula>$C$4</formula>
    </cfRule>
    <cfRule type="cellIs" dxfId="2597" priority="3174" operator="lessThan">
      <formula>$C$4</formula>
    </cfRule>
  </conditionalFormatting>
  <conditionalFormatting sqref="BB37">
    <cfRule type="cellIs" dxfId="2596" priority="3273" operator="lessThan">
      <formula>$C$4</formula>
    </cfRule>
    <cfRule type="cellIs" dxfId="2595" priority="3274" operator="lessThan">
      <formula>$C$4</formula>
    </cfRule>
  </conditionalFormatting>
  <conditionalFormatting sqref="BC37">
    <cfRule type="cellIs" dxfId="2594" priority="3373" operator="lessThan">
      <formula>$C$4</formula>
    </cfRule>
    <cfRule type="cellIs" dxfId="2593" priority="3374" operator="lessThan">
      <formula>$C$4</formula>
    </cfRule>
  </conditionalFormatting>
  <conditionalFormatting sqref="BD37">
    <cfRule type="cellIs" dxfId="2592" priority="3473" operator="lessThan">
      <formula>$C$4</formula>
    </cfRule>
    <cfRule type="cellIs" dxfId="2591" priority="3474" operator="lessThan">
      <formula>$C$4</formula>
    </cfRule>
  </conditionalFormatting>
  <conditionalFormatting sqref="BE37">
    <cfRule type="cellIs" dxfId="2590" priority="3573" operator="lessThan">
      <formula>$C$4</formula>
    </cfRule>
    <cfRule type="cellIs" dxfId="2589" priority="3574" operator="lessThan">
      <formula>$C$4</formula>
    </cfRule>
  </conditionalFormatting>
  <conditionalFormatting sqref="BF37">
    <cfRule type="cellIs" dxfId="2588" priority="3673" operator="lessThan">
      <formula>$C$4</formula>
    </cfRule>
    <cfRule type="cellIs" dxfId="2587" priority="3674" operator="lessThan">
      <formula>$C$4</formula>
    </cfRule>
  </conditionalFormatting>
  <conditionalFormatting sqref="BG37">
    <cfRule type="cellIs" dxfId="2586" priority="3773" operator="lessThan">
      <formula>$C$4</formula>
    </cfRule>
    <cfRule type="cellIs" dxfId="2585" priority="3774" operator="lessThan">
      <formula>$C$4</formula>
    </cfRule>
  </conditionalFormatting>
  <conditionalFormatting sqref="BH37">
    <cfRule type="cellIs" dxfId="2584" priority="3873" operator="lessThan">
      <formula>$C$4</formula>
    </cfRule>
    <cfRule type="cellIs" dxfId="2583" priority="3874" operator="lessThan">
      <formula>$C$4</formula>
    </cfRule>
  </conditionalFormatting>
  <conditionalFormatting sqref="BI37">
    <cfRule type="cellIs" dxfId="2582" priority="3973" operator="lessThan">
      <formula>$C$4</formula>
    </cfRule>
    <cfRule type="cellIs" dxfId="2581" priority="3974" operator="lessThan">
      <formula>$C$4</formula>
    </cfRule>
  </conditionalFormatting>
  <conditionalFormatting sqref="BJ37">
    <cfRule type="cellIs" dxfId="2580" priority="4073" operator="lessThan">
      <formula>$C$4</formula>
    </cfRule>
    <cfRule type="cellIs" dxfId="2579" priority="4074" operator="lessThan">
      <formula>$C$4</formula>
    </cfRule>
  </conditionalFormatting>
  <conditionalFormatting sqref="BK37">
    <cfRule type="cellIs" dxfId="2578" priority="4173" operator="lessThan">
      <formula>$C$4</formula>
    </cfRule>
    <cfRule type="cellIs" dxfId="2577" priority="4174" operator="lessThan">
      <formula>$C$4</formula>
    </cfRule>
  </conditionalFormatting>
  <conditionalFormatting sqref="BL37">
    <cfRule type="cellIs" dxfId="2576" priority="4273" operator="lessThan">
      <formula>$C$4</formula>
    </cfRule>
    <cfRule type="cellIs" dxfId="2575" priority="4274" operator="lessThan">
      <formula>$C$4</formula>
    </cfRule>
  </conditionalFormatting>
  <conditionalFormatting sqref="BM37">
    <cfRule type="cellIs" dxfId="2574" priority="4373" operator="lessThan">
      <formula>$C$4</formula>
    </cfRule>
    <cfRule type="cellIs" dxfId="2573" priority="4374" operator="lessThan">
      <formula>$C$4</formula>
    </cfRule>
  </conditionalFormatting>
  <conditionalFormatting sqref="BN37">
    <cfRule type="cellIs" dxfId="2572" priority="4473" operator="lessThan">
      <formula>$C$4</formula>
    </cfRule>
    <cfRule type="cellIs" dxfId="2571" priority="4474" operator="lessThan">
      <formula>$C$4</formula>
    </cfRule>
  </conditionalFormatting>
  <conditionalFormatting sqref="BO37">
    <cfRule type="cellIs" dxfId="2570" priority="4573" operator="lessThan">
      <formula>$C$4</formula>
    </cfRule>
    <cfRule type="cellIs" dxfId="2569" priority="4574" operator="lessThan">
      <formula>$C$4</formula>
    </cfRule>
  </conditionalFormatting>
  <conditionalFormatting sqref="BP37">
    <cfRule type="cellIs" dxfId="2568" priority="4673" operator="lessThan">
      <formula>$C$4</formula>
    </cfRule>
    <cfRule type="cellIs" dxfId="2567" priority="4674" operator="lessThan">
      <formula>$C$4</formula>
    </cfRule>
  </conditionalFormatting>
  <conditionalFormatting sqref="BQ37">
    <cfRule type="cellIs" dxfId="2566" priority="4773" operator="lessThan">
      <formula>$C$4</formula>
    </cfRule>
    <cfRule type="cellIs" dxfId="2565" priority="4774" operator="lessThan">
      <formula>$C$4</formula>
    </cfRule>
  </conditionalFormatting>
  <conditionalFormatting sqref="BR37">
    <cfRule type="cellIs" dxfId="2564" priority="1577" operator="lessThan">
      <formula>$C$4</formula>
    </cfRule>
  </conditionalFormatting>
  <conditionalFormatting sqref="BS37">
    <cfRule type="cellIs" dxfId="2563" priority="1627" operator="lessThan">
      <formula>$C$4</formula>
    </cfRule>
  </conditionalFormatting>
  <conditionalFormatting sqref="BT37">
    <cfRule type="cellIs" dxfId="2562" priority="1677" operator="lessThan">
      <formula>$C$4</formula>
    </cfRule>
  </conditionalFormatting>
  <conditionalFormatting sqref="BU37">
    <cfRule type="cellIs" dxfId="2561" priority="1727" operator="lessThan">
      <formula>$C$4</formula>
    </cfRule>
  </conditionalFormatting>
  <conditionalFormatting sqref="BV37">
    <cfRule type="cellIs" dxfId="2560" priority="1777" operator="lessThan">
      <formula>$C$4</formula>
    </cfRule>
  </conditionalFormatting>
  <conditionalFormatting sqref="BW37">
    <cfRule type="cellIs" dxfId="2559" priority="1827" operator="lessThan">
      <formula>$C$4</formula>
    </cfRule>
  </conditionalFormatting>
  <conditionalFormatting sqref="BX37">
    <cfRule type="cellIs" dxfId="2558" priority="1877" operator="lessThan">
      <formula>$C$4</formula>
    </cfRule>
  </conditionalFormatting>
  <conditionalFormatting sqref="BY37">
    <cfRule type="cellIs" dxfId="2557" priority="1927" operator="lessThan">
      <formula>$C$4</formula>
    </cfRule>
  </conditionalFormatting>
  <conditionalFormatting sqref="BZ37">
    <cfRule type="cellIs" dxfId="2556" priority="1977" operator="lessThan">
      <formula>$C$4</formula>
    </cfRule>
  </conditionalFormatting>
  <conditionalFormatting sqref="CA37">
    <cfRule type="cellIs" dxfId="2555" priority="2027" operator="lessThan">
      <formula>$C$4</formula>
    </cfRule>
  </conditionalFormatting>
  <conditionalFormatting sqref="CB37">
    <cfRule type="cellIs" dxfId="2554" priority="2077" operator="lessThan">
      <formula>$C$4</formula>
    </cfRule>
  </conditionalFormatting>
  <conditionalFormatting sqref="CC37">
    <cfRule type="cellIs" dxfId="2553" priority="2127" operator="lessThan">
      <formula>$C$4</formula>
    </cfRule>
  </conditionalFormatting>
  <conditionalFormatting sqref="CD37">
    <cfRule type="cellIs" dxfId="2552" priority="2177" operator="lessThan">
      <formula>$C$4</formula>
    </cfRule>
  </conditionalFormatting>
  <conditionalFormatting sqref="CE37">
    <cfRule type="cellIs" dxfId="2551" priority="2227" operator="lessThan">
      <formula>$C$4</formula>
    </cfRule>
  </conditionalFormatting>
  <conditionalFormatting sqref="CF37">
    <cfRule type="cellIs" dxfId="2550" priority="2277" operator="lessThan">
      <formula>$C$4</formula>
    </cfRule>
  </conditionalFormatting>
  <conditionalFormatting sqref="CG37">
    <cfRule type="cellIs" dxfId="2549" priority="2327" operator="lessThan">
      <formula>$C$4</formula>
    </cfRule>
  </conditionalFormatting>
  <conditionalFormatting sqref="CH37">
    <cfRule type="cellIs" dxfId="2548" priority="5073" operator="lessThan">
      <formula>$C$4</formula>
    </cfRule>
    <cfRule type="cellIs" dxfId="2547" priority="5074" operator="lessThan">
      <formula>$C$4</formula>
    </cfRule>
  </conditionalFormatting>
  <conditionalFormatting sqref="CI37">
    <cfRule type="cellIs" dxfId="2546" priority="5173" operator="lessThan">
      <formula>$C$4</formula>
    </cfRule>
    <cfRule type="cellIs" dxfId="2545" priority="5174" operator="lessThan">
      <formula>$C$4</formula>
    </cfRule>
  </conditionalFormatting>
  <conditionalFormatting sqref="CJ37">
    <cfRule type="cellIs" dxfId="2544" priority="5273" operator="lessThan">
      <formula>$C$4</formula>
    </cfRule>
    <cfRule type="cellIs" dxfId="2543" priority="5274" operator="lessThan">
      <formula>$C$4</formula>
    </cfRule>
  </conditionalFormatting>
  <conditionalFormatting sqref="CK37">
    <cfRule type="cellIs" dxfId="2542" priority="5373" operator="lessThan">
      <formula>$C$4</formula>
    </cfRule>
    <cfRule type="cellIs" dxfId="2541" priority="5374" operator="lessThan">
      <formula>$C$4</formula>
    </cfRule>
  </conditionalFormatting>
  <conditionalFormatting sqref="CL37">
    <cfRule type="cellIs" dxfId="2540" priority="5473" operator="lessThan">
      <formula>$C$4</formula>
    </cfRule>
    <cfRule type="cellIs" dxfId="2539" priority="5474" operator="lessThan">
      <formula>$C$4</formula>
    </cfRule>
  </conditionalFormatting>
  <conditionalFormatting sqref="CM37">
    <cfRule type="cellIs" dxfId="2538" priority="2377" operator="lessThan">
      <formula>$C$4</formula>
    </cfRule>
  </conditionalFormatting>
  <conditionalFormatting sqref="CN37">
    <cfRule type="cellIs" dxfId="2537" priority="2427" operator="lessThan">
      <formula>$C$4</formula>
    </cfRule>
  </conditionalFormatting>
  <conditionalFormatting sqref="CO37">
    <cfRule type="cellIs" dxfId="2536" priority="2477" operator="lessThan">
      <formula>$C$4</formula>
    </cfRule>
  </conditionalFormatting>
  <conditionalFormatting sqref="CP37">
    <cfRule type="cellIs" dxfId="2535" priority="4873" operator="lessThan">
      <formula>$C$4</formula>
    </cfRule>
    <cfRule type="cellIs" dxfId="2534" priority="4874" operator="lessThan">
      <formula>$C$4</formula>
    </cfRule>
  </conditionalFormatting>
  <conditionalFormatting sqref="CR37">
    <cfRule type="cellIs" dxfId="2533" priority="2753" operator="lessThan">
      <formula>$C$4</formula>
    </cfRule>
    <cfRule type="cellIs" dxfId="2532" priority="2754" operator="lessThan">
      <formula>$C$4</formula>
    </cfRule>
  </conditionalFormatting>
  <conditionalFormatting sqref="CS37">
    <cfRule type="cellIs" dxfId="2531" priority="4973" operator="lessThan">
      <formula>$C$4</formula>
    </cfRule>
    <cfRule type="cellIs" dxfId="2530" priority="4974" operator="lessThan">
      <formula>$C$4</formula>
    </cfRule>
  </conditionalFormatting>
  <conditionalFormatting sqref="O38">
    <cfRule type="cellIs" dxfId="2529" priority="28" operator="lessThan">
      <formula>$C$4</formula>
    </cfRule>
  </conditionalFormatting>
  <conditionalFormatting sqref="P38">
    <cfRule type="cellIs" dxfId="2528" priority="78" operator="lessThan">
      <formula>$C$4</formula>
    </cfRule>
  </conditionalFormatting>
  <conditionalFormatting sqref="Q38">
    <cfRule type="cellIs" dxfId="2527" priority="128" operator="lessThan">
      <formula>$C$4</formula>
    </cfRule>
  </conditionalFormatting>
  <conditionalFormatting sqref="R38">
    <cfRule type="cellIs" dxfId="2526" priority="2528" operator="lessThan">
      <formula>$C$4</formula>
    </cfRule>
  </conditionalFormatting>
  <conditionalFormatting sqref="S38">
    <cfRule type="cellIs" dxfId="2525" priority="2578" operator="lessThan">
      <formula>$C$4</formula>
    </cfRule>
  </conditionalFormatting>
  <conditionalFormatting sqref="T38">
    <cfRule type="cellIs" dxfId="2524" priority="178" operator="lessThan">
      <formula>$C$4</formula>
    </cfRule>
  </conditionalFormatting>
  <conditionalFormatting sqref="U38">
    <cfRule type="cellIs" dxfId="2523" priority="2628" operator="lessThan">
      <formula>$C$4</formula>
    </cfRule>
  </conditionalFormatting>
  <conditionalFormatting sqref="V38">
    <cfRule type="cellIs" dxfId="2522" priority="2678" operator="lessThan">
      <formula>$C$4</formula>
    </cfRule>
  </conditionalFormatting>
  <conditionalFormatting sqref="W38">
    <cfRule type="cellIs" dxfId="2521" priority="228" operator="lessThan">
      <formula>$C$4</formula>
    </cfRule>
  </conditionalFormatting>
  <conditionalFormatting sqref="X38">
    <cfRule type="cellIs" dxfId="2520" priority="278" operator="lessThan">
      <formula>$C$4</formula>
    </cfRule>
  </conditionalFormatting>
  <conditionalFormatting sqref="Y38">
    <cfRule type="cellIs" dxfId="2519" priority="328" operator="lessThan">
      <formula>$C$4</formula>
    </cfRule>
  </conditionalFormatting>
  <conditionalFormatting sqref="Z38">
    <cfRule type="cellIs" dxfId="2518" priority="378" operator="lessThan">
      <formula>$C$4</formula>
    </cfRule>
  </conditionalFormatting>
  <conditionalFormatting sqref="AA38">
    <cfRule type="cellIs" dxfId="2517" priority="428" operator="lessThan">
      <formula>$C$4</formula>
    </cfRule>
  </conditionalFormatting>
  <conditionalFormatting sqref="AB38">
    <cfRule type="cellIs" dxfId="2516" priority="478" operator="lessThan">
      <formula>$C$4</formula>
    </cfRule>
  </conditionalFormatting>
  <conditionalFormatting sqref="AC38">
    <cfRule type="cellIs" dxfId="2515" priority="528" operator="lessThan">
      <formula>$C$4</formula>
    </cfRule>
  </conditionalFormatting>
  <conditionalFormatting sqref="AD38">
    <cfRule type="cellIs" dxfId="2514" priority="578" operator="lessThan">
      <formula>$C$4</formula>
    </cfRule>
  </conditionalFormatting>
  <conditionalFormatting sqref="AE38">
    <cfRule type="cellIs" dxfId="2513" priority="628" operator="lessThan">
      <formula>$C$4</formula>
    </cfRule>
  </conditionalFormatting>
  <conditionalFormatting sqref="AF38">
    <cfRule type="cellIs" dxfId="2512" priority="678" operator="lessThan">
      <formula>$C$4</formula>
    </cfRule>
  </conditionalFormatting>
  <conditionalFormatting sqref="AG38">
    <cfRule type="cellIs" dxfId="2511" priority="728" operator="lessThan">
      <formula>$C$4</formula>
    </cfRule>
  </conditionalFormatting>
  <conditionalFormatting sqref="AH38">
    <cfRule type="cellIs" dxfId="2510" priority="778" operator="lessThan">
      <formula>$C$4</formula>
    </cfRule>
  </conditionalFormatting>
  <conditionalFormatting sqref="AI38">
    <cfRule type="cellIs" dxfId="2509" priority="828" operator="lessThan">
      <formula>$C$4</formula>
    </cfRule>
  </conditionalFormatting>
  <conditionalFormatting sqref="AJ38">
    <cfRule type="cellIs" dxfId="2508" priority="878" operator="lessThan">
      <formula>$C$4</formula>
    </cfRule>
  </conditionalFormatting>
  <conditionalFormatting sqref="AK38">
    <cfRule type="cellIs" dxfId="2507" priority="928" operator="lessThan">
      <formula>$C$4</formula>
    </cfRule>
  </conditionalFormatting>
  <conditionalFormatting sqref="AL38">
    <cfRule type="cellIs" dxfId="2506" priority="978" operator="lessThan">
      <formula>$C$4</formula>
    </cfRule>
  </conditionalFormatting>
  <conditionalFormatting sqref="AM38">
    <cfRule type="cellIs" dxfId="2505" priority="1028" operator="lessThan">
      <formula>$C$4</formula>
    </cfRule>
  </conditionalFormatting>
  <conditionalFormatting sqref="AN38">
    <cfRule type="cellIs" dxfId="2504" priority="1078" operator="lessThan">
      <formula>$C$4</formula>
    </cfRule>
  </conditionalFormatting>
  <conditionalFormatting sqref="AO38">
    <cfRule type="cellIs" dxfId="2503" priority="1128" operator="lessThan">
      <formula>$C$4</formula>
    </cfRule>
  </conditionalFormatting>
  <conditionalFormatting sqref="AP38">
    <cfRule type="cellIs" dxfId="2502" priority="1178" operator="lessThan">
      <formula>$C$4</formula>
    </cfRule>
  </conditionalFormatting>
  <conditionalFormatting sqref="AQ38">
    <cfRule type="cellIs" dxfId="2501" priority="1228" operator="lessThan">
      <formula>$C$4</formula>
    </cfRule>
  </conditionalFormatting>
  <conditionalFormatting sqref="AR38">
    <cfRule type="cellIs" dxfId="2500" priority="1278" operator="lessThan">
      <formula>$C$4</formula>
    </cfRule>
  </conditionalFormatting>
  <conditionalFormatting sqref="AS38">
    <cfRule type="cellIs" dxfId="2499" priority="1328" operator="lessThan">
      <formula>$C$4</formula>
    </cfRule>
  </conditionalFormatting>
  <conditionalFormatting sqref="AT38">
    <cfRule type="cellIs" dxfId="2498" priority="1378" operator="lessThan">
      <formula>$C$4</formula>
    </cfRule>
  </conditionalFormatting>
  <conditionalFormatting sqref="AU38">
    <cfRule type="cellIs" dxfId="2497" priority="1428" operator="lessThan">
      <formula>$C$4</formula>
    </cfRule>
  </conditionalFormatting>
  <conditionalFormatting sqref="AV38">
    <cfRule type="cellIs" dxfId="2496" priority="1478" operator="lessThan">
      <formula>$C$4</formula>
    </cfRule>
  </conditionalFormatting>
  <conditionalFormatting sqref="AW38">
    <cfRule type="cellIs" dxfId="2495" priority="1528" operator="lessThan">
      <formula>$C$4</formula>
    </cfRule>
  </conditionalFormatting>
  <conditionalFormatting sqref="AX38">
    <cfRule type="cellIs" dxfId="2494" priority="2875" operator="lessThan">
      <formula>$C$4</formula>
    </cfRule>
    <cfRule type="cellIs" dxfId="2493" priority="2876" operator="lessThan">
      <formula>$C$4</formula>
    </cfRule>
  </conditionalFormatting>
  <conditionalFormatting sqref="AY38">
    <cfRule type="cellIs" dxfId="2492" priority="2975" operator="lessThan">
      <formula>$C$4</formula>
    </cfRule>
    <cfRule type="cellIs" dxfId="2491" priority="2976" operator="lessThan">
      <formula>$C$4</formula>
    </cfRule>
  </conditionalFormatting>
  <conditionalFormatting sqref="AZ38">
    <cfRule type="cellIs" dxfId="2490" priority="3075" operator="lessThan">
      <formula>$C$4</formula>
    </cfRule>
    <cfRule type="cellIs" dxfId="2489" priority="3076" operator="lessThan">
      <formula>$C$4</formula>
    </cfRule>
  </conditionalFormatting>
  <conditionalFormatting sqref="BA38">
    <cfRule type="cellIs" dxfId="2488" priority="3175" operator="lessThan">
      <formula>$C$4</formula>
    </cfRule>
    <cfRule type="cellIs" dxfId="2487" priority="3176" operator="lessThan">
      <formula>$C$4</formula>
    </cfRule>
  </conditionalFormatting>
  <conditionalFormatting sqref="BB38">
    <cfRule type="cellIs" dxfId="2486" priority="3275" operator="lessThan">
      <formula>$C$4</formula>
    </cfRule>
    <cfRule type="cellIs" dxfId="2485" priority="3276" operator="lessThan">
      <formula>$C$4</formula>
    </cfRule>
  </conditionalFormatting>
  <conditionalFormatting sqref="BC38">
    <cfRule type="cellIs" dxfId="2484" priority="3375" operator="lessThan">
      <formula>$C$4</formula>
    </cfRule>
    <cfRule type="cellIs" dxfId="2483" priority="3376" operator="lessThan">
      <formula>$C$4</formula>
    </cfRule>
  </conditionalFormatting>
  <conditionalFormatting sqref="BD38">
    <cfRule type="cellIs" dxfId="2482" priority="3475" operator="lessThan">
      <formula>$C$4</formula>
    </cfRule>
    <cfRule type="cellIs" dxfId="2481" priority="3476" operator="lessThan">
      <formula>$C$4</formula>
    </cfRule>
  </conditionalFormatting>
  <conditionalFormatting sqref="BE38">
    <cfRule type="cellIs" dxfId="2480" priority="3575" operator="lessThan">
      <formula>$C$4</formula>
    </cfRule>
    <cfRule type="cellIs" dxfId="2479" priority="3576" operator="lessThan">
      <formula>$C$4</formula>
    </cfRule>
  </conditionalFormatting>
  <conditionalFormatting sqref="BF38">
    <cfRule type="cellIs" dxfId="2478" priority="3675" operator="lessThan">
      <formula>$C$4</formula>
    </cfRule>
    <cfRule type="cellIs" dxfId="2477" priority="3676" operator="lessThan">
      <formula>$C$4</formula>
    </cfRule>
  </conditionalFormatting>
  <conditionalFormatting sqref="BG38">
    <cfRule type="cellIs" dxfId="2476" priority="3775" operator="lessThan">
      <formula>$C$4</formula>
    </cfRule>
    <cfRule type="cellIs" dxfId="2475" priority="3776" operator="lessThan">
      <formula>$C$4</formula>
    </cfRule>
  </conditionalFormatting>
  <conditionalFormatting sqref="BH38">
    <cfRule type="cellIs" dxfId="2474" priority="3875" operator="lessThan">
      <formula>$C$4</formula>
    </cfRule>
    <cfRule type="cellIs" dxfId="2473" priority="3876" operator="lessThan">
      <formula>$C$4</formula>
    </cfRule>
  </conditionalFormatting>
  <conditionalFormatting sqref="BI38">
    <cfRule type="cellIs" dxfId="2472" priority="3975" operator="lessThan">
      <formula>$C$4</formula>
    </cfRule>
    <cfRule type="cellIs" dxfId="2471" priority="3976" operator="lessThan">
      <formula>$C$4</formula>
    </cfRule>
  </conditionalFormatting>
  <conditionalFormatting sqref="BJ38">
    <cfRule type="cellIs" dxfId="2470" priority="4075" operator="lessThan">
      <formula>$C$4</formula>
    </cfRule>
    <cfRule type="cellIs" dxfId="2469" priority="4076" operator="lessThan">
      <formula>$C$4</formula>
    </cfRule>
  </conditionalFormatting>
  <conditionalFormatting sqref="BK38">
    <cfRule type="cellIs" dxfId="2468" priority="4175" operator="lessThan">
      <formula>$C$4</formula>
    </cfRule>
    <cfRule type="cellIs" dxfId="2467" priority="4176" operator="lessThan">
      <formula>$C$4</formula>
    </cfRule>
  </conditionalFormatting>
  <conditionalFormatting sqref="BL38">
    <cfRule type="cellIs" dxfId="2466" priority="4275" operator="lessThan">
      <formula>$C$4</formula>
    </cfRule>
    <cfRule type="cellIs" dxfId="2465" priority="4276" operator="lessThan">
      <formula>$C$4</formula>
    </cfRule>
  </conditionalFormatting>
  <conditionalFormatting sqref="BM38">
    <cfRule type="cellIs" dxfId="2464" priority="4375" operator="lessThan">
      <formula>$C$4</formula>
    </cfRule>
    <cfRule type="cellIs" dxfId="2463" priority="4376" operator="lessThan">
      <formula>$C$4</formula>
    </cfRule>
  </conditionalFormatting>
  <conditionalFormatting sqref="BN38">
    <cfRule type="cellIs" dxfId="2462" priority="4475" operator="lessThan">
      <formula>$C$4</formula>
    </cfRule>
    <cfRule type="cellIs" dxfId="2461" priority="4476" operator="lessThan">
      <formula>$C$4</formula>
    </cfRule>
  </conditionalFormatting>
  <conditionalFormatting sqref="BO38">
    <cfRule type="cellIs" dxfId="2460" priority="4575" operator="lessThan">
      <formula>$C$4</formula>
    </cfRule>
    <cfRule type="cellIs" dxfId="2459" priority="4576" operator="lessThan">
      <formula>$C$4</formula>
    </cfRule>
  </conditionalFormatting>
  <conditionalFormatting sqref="BP38">
    <cfRule type="cellIs" dxfId="2458" priority="4675" operator="lessThan">
      <formula>$C$4</formula>
    </cfRule>
    <cfRule type="cellIs" dxfId="2457" priority="4676" operator="lessThan">
      <formula>$C$4</formula>
    </cfRule>
  </conditionalFormatting>
  <conditionalFormatting sqref="BQ38">
    <cfRule type="cellIs" dxfId="2456" priority="4775" operator="lessThan">
      <formula>$C$4</formula>
    </cfRule>
    <cfRule type="cellIs" dxfId="2455" priority="4776" operator="lessThan">
      <formula>$C$4</formula>
    </cfRule>
  </conditionalFormatting>
  <conditionalFormatting sqref="BR38">
    <cfRule type="cellIs" dxfId="2454" priority="1578" operator="lessThan">
      <formula>$C$4</formula>
    </cfRule>
  </conditionalFormatting>
  <conditionalFormatting sqref="BS38">
    <cfRule type="cellIs" dxfId="2453" priority="1628" operator="lessThan">
      <formula>$C$4</formula>
    </cfRule>
  </conditionalFormatting>
  <conditionalFormatting sqref="BT38">
    <cfRule type="cellIs" dxfId="2452" priority="1678" operator="lessThan">
      <formula>$C$4</formula>
    </cfRule>
  </conditionalFormatting>
  <conditionalFormatting sqref="BU38">
    <cfRule type="cellIs" dxfId="2451" priority="1728" operator="lessThan">
      <formula>$C$4</formula>
    </cfRule>
  </conditionalFormatting>
  <conditionalFormatting sqref="BV38">
    <cfRule type="cellIs" dxfId="2450" priority="1778" operator="lessThan">
      <formula>$C$4</formula>
    </cfRule>
  </conditionalFormatting>
  <conditionalFormatting sqref="BW38">
    <cfRule type="cellIs" dxfId="2449" priority="1828" operator="lessThan">
      <formula>$C$4</formula>
    </cfRule>
  </conditionalFormatting>
  <conditionalFormatting sqref="BX38">
    <cfRule type="cellIs" dxfId="2448" priority="1878" operator="lessThan">
      <formula>$C$4</formula>
    </cfRule>
  </conditionalFormatting>
  <conditionalFormatting sqref="BY38">
    <cfRule type="cellIs" dxfId="2447" priority="1928" operator="lessThan">
      <formula>$C$4</formula>
    </cfRule>
  </conditionalFormatting>
  <conditionalFormatting sqref="BZ38">
    <cfRule type="cellIs" dxfId="2446" priority="1978" operator="lessThan">
      <formula>$C$4</formula>
    </cfRule>
  </conditionalFormatting>
  <conditionalFormatting sqref="CA38">
    <cfRule type="cellIs" dxfId="2445" priority="2028" operator="lessThan">
      <formula>$C$4</formula>
    </cfRule>
  </conditionalFormatting>
  <conditionalFormatting sqref="CB38">
    <cfRule type="cellIs" dxfId="2444" priority="2078" operator="lessThan">
      <formula>$C$4</formula>
    </cfRule>
  </conditionalFormatting>
  <conditionalFormatting sqref="CC38">
    <cfRule type="cellIs" dxfId="2443" priority="2128" operator="lessThan">
      <formula>$C$4</formula>
    </cfRule>
  </conditionalFormatting>
  <conditionalFormatting sqref="CD38">
    <cfRule type="cellIs" dxfId="2442" priority="2178" operator="lessThan">
      <formula>$C$4</formula>
    </cfRule>
  </conditionalFormatting>
  <conditionalFormatting sqref="CE38">
    <cfRule type="cellIs" dxfId="2441" priority="2228" operator="lessThan">
      <formula>$C$4</formula>
    </cfRule>
  </conditionalFormatting>
  <conditionalFormatting sqref="CF38">
    <cfRule type="cellIs" dxfId="2440" priority="2278" operator="lessThan">
      <formula>$C$4</formula>
    </cfRule>
  </conditionalFormatting>
  <conditionalFormatting sqref="CG38">
    <cfRule type="cellIs" dxfId="2439" priority="2328" operator="lessThan">
      <formula>$C$4</formula>
    </cfRule>
  </conditionalFormatting>
  <conditionalFormatting sqref="CH38">
    <cfRule type="cellIs" dxfId="2438" priority="5075" operator="lessThan">
      <formula>$C$4</formula>
    </cfRule>
    <cfRule type="cellIs" dxfId="2437" priority="5076" operator="lessThan">
      <formula>$C$4</formula>
    </cfRule>
  </conditionalFormatting>
  <conditionalFormatting sqref="CI38">
    <cfRule type="cellIs" dxfId="2436" priority="5175" operator="lessThan">
      <formula>$C$4</formula>
    </cfRule>
    <cfRule type="cellIs" dxfId="2435" priority="5176" operator="lessThan">
      <formula>$C$4</formula>
    </cfRule>
  </conditionalFormatting>
  <conditionalFormatting sqref="CJ38">
    <cfRule type="cellIs" dxfId="2434" priority="5275" operator="lessThan">
      <formula>$C$4</formula>
    </cfRule>
    <cfRule type="cellIs" dxfId="2433" priority="5276" operator="lessThan">
      <formula>$C$4</formula>
    </cfRule>
  </conditionalFormatting>
  <conditionalFormatting sqref="CK38">
    <cfRule type="cellIs" dxfId="2432" priority="5375" operator="lessThan">
      <formula>$C$4</formula>
    </cfRule>
    <cfRule type="cellIs" dxfId="2431" priority="5376" operator="lessThan">
      <formula>$C$4</formula>
    </cfRule>
  </conditionalFormatting>
  <conditionalFormatting sqref="CL38">
    <cfRule type="cellIs" dxfId="2430" priority="5475" operator="lessThan">
      <formula>$C$4</formula>
    </cfRule>
    <cfRule type="cellIs" dxfId="2429" priority="5476" operator="lessThan">
      <formula>$C$4</formula>
    </cfRule>
  </conditionalFormatting>
  <conditionalFormatting sqref="CM38">
    <cfRule type="cellIs" dxfId="2428" priority="2378" operator="lessThan">
      <formula>$C$4</formula>
    </cfRule>
  </conditionalFormatting>
  <conditionalFormatting sqref="CN38">
    <cfRule type="cellIs" dxfId="2427" priority="2428" operator="lessThan">
      <formula>$C$4</formula>
    </cfRule>
  </conditionalFormatting>
  <conditionalFormatting sqref="CO38">
    <cfRule type="cellIs" dxfId="2426" priority="2478" operator="lessThan">
      <formula>$C$4</formula>
    </cfRule>
  </conditionalFormatting>
  <conditionalFormatting sqref="CP38">
    <cfRule type="cellIs" dxfId="2425" priority="4875" operator="lessThan">
      <formula>$C$4</formula>
    </cfRule>
    <cfRule type="cellIs" dxfId="2424" priority="4876" operator="lessThan">
      <formula>$C$4</formula>
    </cfRule>
  </conditionalFormatting>
  <conditionalFormatting sqref="CR38">
    <cfRule type="cellIs" dxfId="2423" priority="2755" operator="lessThan">
      <formula>$C$4</formula>
    </cfRule>
    <cfRule type="cellIs" dxfId="2422" priority="2756" operator="lessThan">
      <formula>$C$4</formula>
    </cfRule>
  </conditionalFormatting>
  <conditionalFormatting sqref="CS38">
    <cfRule type="cellIs" dxfId="2421" priority="4975" operator="lessThan">
      <formula>$C$4</formula>
    </cfRule>
    <cfRule type="cellIs" dxfId="2420" priority="4976" operator="lessThan">
      <formula>$C$4</formula>
    </cfRule>
  </conditionalFormatting>
  <conditionalFormatting sqref="O39">
    <cfRule type="cellIs" dxfId="2419" priority="29" operator="lessThan">
      <formula>$C$4</formula>
    </cfRule>
  </conditionalFormatting>
  <conditionalFormatting sqref="P39">
    <cfRule type="cellIs" dxfId="2418" priority="79" operator="lessThan">
      <formula>$C$4</formula>
    </cfRule>
  </conditionalFormatting>
  <conditionalFormatting sqref="Q39">
    <cfRule type="cellIs" dxfId="2417" priority="129" operator="lessThan">
      <formula>$C$4</formula>
    </cfRule>
  </conditionalFormatting>
  <conditionalFormatting sqref="R39">
    <cfRule type="cellIs" dxfId="2416" priority="2529" operator="lessThan">
      <formula>$C$4</formula>
    </cfRule>
  </conditionalFormatting>
  <conditionalFormatting sqref="S39">
    <cfRule type="cellIs" dxfId="2415" priority="2579" operator="lessThan">
      <formula>$C$4</formula>
    </cfRule>
  </conditionalFormatting>
  <conditionalFormatting sqref="T39">
    <cfRule type="cellIs" dxfId="2414" priority="179" operator="lessThan">
      <formula>$C$4</formula>
    </cfRule>
  </conditionalFormatting>
  <conditionalFormatting sqref="U39">
    <cfRule type="cellIs" dxfId="2413" priority="2629" operator="lessThan">
      <formula>$C$4</formula>
    </cfRule>
  </conditionalFormatting>
  <conditionalFormatting sqref="V39">
    <cfRule type="cellIs" dxfId="2412" priority="2679" operator="lessThan">
      <formula>$C$4</formula>
    </cfRule>
  </conditionalFormatting>
  <conditionalFormatting sqref="W39">
    <cfRule type="cellIs" dxfId="2411" priority="229" operator="lessThan">
      <formula>$C$4</formula>
    </cfRule>
  </conditionalFormatting>
  <conditionalFormatting sqref="X39">
    <cfRule type="cellIs" dxfId="2410" priority="279" operator="lessThan">
      <formula>$C$4</formula>
    </cfRule>
  </conditionalFormatting>
  <conditionalFormatting sqref="Y39">
    <cfRule type="cellIs" dxfId="2409" priority="329" operator="lessThan">
      <formula>$C$4</formula>
    </cfRule>
  </conditionalFormatting>
  <conditionalFormatting sqref="Z39">
    <cfRule type="cellIs" dxfId="2408" priority="379" operator="lessThan">
      <formula>$C$4</formula>
    </cfRule>
  </conditionalFormatting>
  <conditionalFormatting sqref="AA39">
    <cfRule type="cellIs" dxfId="2407" priority="429" operator="lessThan">
      <formula>$C$4</formula>
    </cfRule>
  </conditionalFormatting>
  <conditionalFormatting sqref="AB39">
    <cfRule type="cellIs" dxfId="2406" priority="479" operator="lessThan">
      <formula>$C$4</formula>
    </cfRule>
  </conditionalFormatting>
  <conditionalFormatting sqref="AC39">
    <cfRule type="cellIs" dxfId="2405" priority="529" operator="lessThan">
      <formula>$C$4</formula>
    </cfRule>
  </conditionalFormatting>
  <conditionalFormatting sqref="AD39">
    <cfRule type="cellIs" dxfId="2404" priority="579" operator="lessThan">
      <formula>$C$4</formula>
    </cfRule>
  </conditionalFormatting>
  <conditionalFormatting sqref="AE39">
    <cfRule type="cellIs" dxfId="2403" priority="629" operator="lessThan">
      <formula>$C$4</formula>
    </cfRule>
  </conditionalFormatting>
  <conditionalFormatting sqref="AF39">
    <cfRule type="cellIs" dxfId="2402" priority="679" operator="lessThan">
      <formula>$C$4</formula>
    </cfRule>
  </conditionalFormatting>
  <conditionalFormatting sqref="AG39">
    <cfRule type="cellIs" dxfId="2401" priority="729" operator="lessThan">
      <formula>$C$4</formula>
    </cfRule>
  </conditionalFormatting>
  <conditionalFormatting sqref="AH39">
    <cfRule type="cellIs" dxfId="2400" priority="779" operator="lessThan">
      <formula>$C$4</formula>
    </cfRule>
  </conditionalFormatting>
  <conditionalFormatting sqref="AI39">
    <cfRule type="cellIs" dxfId="2399" priority="829" operator="lessThan">
      <formula>$C$4</formula>
    </cfRule>
  </conditionalFormatting>
  <conditionalFormatting sqref="AJ39">
    <cfRule type="cellIs" dxfId="2398" priority="879" operator="lessThan">
      <formula>$C$4</formula>
    </cfRule>
  </conditionalFormatting>
  <conditionalFormatting sqref="AK39">
    <cfRule type="cellIs" dxfId="2397" priority="929" operator="lessThan">
      <formula>$C$4</formula>
    </cfRule>
  </conditionalFormatting>
  <conditionalFormatting sqref="AL39">
    <cfRule type="cellIs" dxfId="2396" priority="979" operator="lessThan">
      <formula>$C$4</formula>
    </cfRule>
  </conditionalFormatting>
  <conditionalFormatting sqref="AM39">
    <cfRule type="cellIs" dxfId="2395" priority="1029" operator="lessThan">
      <formula>$C$4</formula>
    </cfRule>
  </conditionalFormatting>
  <conditionalFormatting sqref="AN39">
    <cfRule type="cellIs" dxfId="2394" priority="1079" operator="lessThan">
      <formula>$C$4</formula>
    </cfRule>
  </conditionalFormatting>
  <conditionalFormatting sqref="AO39">
    <cfRule type="cellIs" dxfId="2393" priority="1129" operator="lessThan">
      <formula>$C$4</formula>
    </cfRule>
  </conditionalFormatting>
  <conditionalFormatting sqref="AP39">
    <cfRule type="cellIs" dxfId="2392" priority="1179" operator="lessThan">
      <formula>$C$4</formula>
    </cfRule>
  </conditionalFormatting>
  <conditionalFormatting sqref="AQ39">
    <cfRule type="cellIs" dxfId="2391" priority="1229" operator="lessThan">
      <formula>$C$4</formula>
    </cfRule>
  </conditionalFormatting>
  <conditionalFormatting sqref="AR39">
    <cfRule type="cellIs" dxfId="2390" priority="1279" operator="lessThan">
      <formula>$C$4</formula>
    </cfRule>
  </conditionalFormatting>
  <conditionalFormatting sqref="AS39">
    <cfRule type="cellIs" dxfId="2389" priority="1329" operator="lessThan">
      <formula>$C$4</formula>
    </cfRule>
  </conditionalFormatting>
  <conditionalFormatting sqref="AT39">
    <cfRule type="cellIs" dxfId="2388" priority="1379" operator="lessThan">
      <formula>$C$4</formula>
    </cfRule>
  </conditionalFormatting>
  <conditionalFormatting sqref="AU39">
    <cfRule type="cellIs" dxfId="2387" priority="1429" operator="lessThan">
      <formula>$C$4</formula>
    </cfRule>
  </conditionalFormatting>
  <conditionalFormatting sqref="AV39">
    <cfRule type="cellIs" dxfId="2386" priority="1479" operator="lessThan">
      <formula>$C$4</formula>
    </cfRule>
  </conditionalFormatting>
  <conditionalFormatting sqref="AW39">
    <cfRule type="cellIs" dxfId="2385" priority="1529" operator="lessThan">
      <formula>$C$4</formula>
    </cfRule>
  </conditionalFormatting>
  <conditionalFormatting sqref="AX39">
    <cfRule type="cellIs" dxfId="2384" priority="2877" operator="lessThan">
      <formula>$C$4</formula>
    </cfRule>
    <cfRule type="cellIs" dxfId="2383" priority="2878" operator="lessThan">
      <formula>$C$4</formula>
    </cfRule>
  </conditionalFormatting>
  <conditionalFormatting sqref="AY39">
    <cfRule type="cellIs" dxfId="2382" priority="2977" operator="lessThan">
      <formula>$C$4</formula>
    </cfRule>
    <cfRule type="cellIs" dxfId="2381" priority="2978" operator="lessThan">
      <formula>$C$4</formula>
    </cfRule>
  </conditionalFormatting>
  <conditionalFormatting sqref="AZ39">
    <cfRule type="cellIs" dxfId="2380" priority="3077" operator="lessThan">
      <formula>$C$4</formula>
    </cfRule>
    <cfRule type="cellIs" dxfId="2379" priority="3078" operator="lessThan">
      <formula>$C$4</formula>
    </cfRule>
  </conditionalFormatting>
  <conditionalFormatting sqref="BA39">
    <cfRule type="cellIs" dxfId="2378" priority="3177" operator="lessThan">
      <formula>$C$4</formula>
    </cfRule>
    <cfRule type="cellIs" dxfId="2377" priority="3178" operator="lessThan">
      <formula>$C$4</formula>
    </cfRule>
  </conditionalFormatting>
  <conditionalFormatting sqref="BB39">
    <cfRule type="cellIs" dxfId="2376" priority="3277" operator="lessThan">
      <formula>$C$4</formula>
    </cfRule>
    <cfRule type="cellIs" dxfId="2375" priority="3278" operator="lessThan">
      <formula>$C$4</formula>
    </cfRule>
  </conditionalFormatting>
  <conditionalFormatting sqref="BC39">
    <cfRule type="cellIs" dxfId="2374" priority="3377" operator="lessThan">
      <formula>$C$4</formula>
    </cfRule>
    <cfRule type="cellIs" dxfId="2373" priority="3378" operator="lessThan">
      <formula>$C$4</formula>
    </cfRule>
  </conditionalFormatting>
  <conditionalFormatting sqref="BD39">
    <cfRule type="cellIs" dxfId="2372" priority="3477" operator="lessThan">
      <formula>$C$4</formula>
    </cfRule>
    <cfRule type="cellIs" dxfId="2371" priority="3478" operator="lessThan">
      <formula>$C$4</formula>
    </cfRule>
  </conditionalFormatting>
  <conditionalFormatting sqref="BE39">
    <cfRule type="cellIs" dxfId="2370" priority="3577" operator="lessThan">
      <formula>$C$4</formula>
    </cfRule>
    <cfRule type="cellIs" dxfId="2369" priority="3578" operator="lessThan">
      <formula>$C$4</formula>
    </cfRule>
  </conditionalFormatting>
  <conditionalFormatting sqref="BF39">
    <cfRule type="cellIs" dxfId="2368" priority="3677" operator="lessThan">
      <formula>$C$4</formula>
    </cfRule>
    <cfRule type="cellIs" dxfId="2367" priority="3678" operator="lessThan">
      <formula>$C$4</formula>
    </cfRule>
  </conditionalFormatting>
  <conditionalFormatting sqref="BG39">
    <cfRule type="cellIs" dxfId="2366" priority="3777" operator="lessThan">
      <formula>$C$4</formula>
    </cfRule>
    <cfRule type="cellIs" dxfId="2365" priority="3778" operator="lessThan">
      <formula>$C$4</formula>
    </cfRule>
  </conditionalFormatting>
  <conditionalFormatting sqref="BH39">
    <cfRule type="cellIs" dxfId="2364" priority="3877" operator="lessThan">
      <formula>$C$4</formula>
    </cfRule>
    <cfRule type="cellIs" dxfId="2363" priority="3878" operator="lessThan">
      <formula>$C$4</formula>
    </cfRule>
  </conditionalFormatting>
  <conditionalFormatting sqref="BI39">
    <cfRule type="cellIs" dxfId="2362" priority="3977" operator="lessThan">
      <formula>$C$4</formula>
    </cfRule>
    <cfRule type="cellIs" dxfId="2361" priority="3978" operator="lessThan">
      <formula>$C$4</formula>
    </cfRule>
  </conditionalFormatting>
  <conditionalFormatting sqref="BJ39">
    <cfRule type="cellIs" dxfId="2360" priority="4077" operator="lessThan">
      <formula>$C$4</formula>
    </cfRule>
    <cfRule type="cellIs" dxfId="2359" priority="4078" operator="lessThan">
      <formula>$C$4</formula>
    </cfRule>
  </conditionalFormatting>
  <conditionalFormatting sqref="BK39">
    <cfRule type="cellIs" dxfId="2358" priority="4177" operator="lessThan">
      <formula>$C$4</formula>
    </cfRule>
    <cfRule type="cellIs" dxfId="2357" priority="4178" operator="lessThan">
      <formula>$C$4</formula>
    </cfRule>
  </conditionalFormatting>
  <conditionalFormatting sqref="BL39">
    <cfRule type="cellIs" dxfId="2356" priority="4277" operator="lessThan">
      <formula>$C$4</formula>
    </cfRule>
    <cfRule type="cellIs" dxfId="2355" priority="4278" operator="lessThan">
      <formula>$C$4</formula>
    </cfRule>
  </conditionalFormatting>
  <conditionalFormatting sqref="BM39">
    <cfRule type="cellIs" dxfId="2354" priority="4377" operator="lessThan">
      <formula>$C$4</formula>
    </cfRule>
    <cfRule type="cellIs" dxfId="2353" priority="4378" operator="lessThan">
      <formula>$C$4</formula>
    </cfRule>
  </conditionalFormatting>
  <conditionalFormatting sqref="BN39">
    <cfRule type="cellIs" dxfId="2352" priority="4477" operator="lessThan">
      <formula>$C$4</formula>
    </cfRule>
    <cfRule type="cellIs" dxfId="2351" priority="4478" operator="lessThan">
      <formula>$C$4</formula>
    </cfRule>
  </conditionalFormatting>
  <conditionalFormatting sqref="BO39">
    <cfRule type="cellIs" dxfId="2350" priority="4577" operator="lessThan">
      <formula>$C$4</formula>
    </cfRule>
    <cfRule type="cellIs" dxfId="2349" priority="4578" operator="lessThan">
      <formula>$C$4</formula>
    </cfRule>
  </conditionalFormatting>
  <conditionalFormatting sqref="BP39">
    <cfRule type="cellIs" dxfId="2348" priority="4677" operator="lessThan">
      <formula>$C$4</formula>
    </cfRule>
    <cfRule type="cellIs" dxfId="2347" priority="4678" operator="lessThan">
      <formula>$C$4</formula>
    </cfRule>
  </conditionalFormatting>
  <conditionalFormatting sqref="BQ39">
    <cfRule type="cellIs" dxfId="2346" priority="4777" operator="lessThan">
      <formula>$C$4</formula>
    </cfRule>
    <cfRule type="cellIs" dxfId="2345" priority="4778" operator="lessThan">
      <formula>$C$4</formula>
    </cfRule>
  </conditionalFormatting>
  <conditionalFormatting sqref="BR39">
    <cfRule type="cellIs" dxfId="2344" priority="1579" operator="lessThan">
      <formula>$C$4</formula>
    </cfRule>
  </conditionalFormatting>
  <conditionalFormatting sqref="BS39">
    <cfRule type="cellIs" dxfId="2343" priority="1629" operator="lessThan">
      <formula>$C$4</formula>
    </cfRule>
  </conditionalFormatting>
  <conditionalFormatting sqref="BT39">
    <cfRule type="cellIs" dxfId="2342" priority="1679" operator="lessThan">
      <formula>$C$4</formula>
    </cfRule>
  </conditionalFormatting>
  <conditionalFormatting sqref="BU39">
    <cfRule type="cellIs" dxfId="2341" priority="1729" operator="lessThan">
      <formula>$C$4</formula>
    </cfRule>
  </conditionalFormatting>
  <conditionalFormatting sqref="BV39">
    <cfRule type="cellIs" dxfId="2340" priority="1779" operator="lessThan">
      <formula>$C$4</formula>
    </cfRule>
  </conditionalFormatting>
  <conditionalFormatting sqref="BW39">
    <cfRule type="cellIs" dxfId="2339" priority="1829" operator="lessThan">
      <formula>$C$4</formula>
    </cfRule>
  </conditionalFormatting>
  <conditionalFormatting sqref="BX39">
    <cfRule type="cellIs" dxfId="2338" priority="1879" operator="lessThan">
      <formula>$C$4</formula>
    </cfRule>
  </conditionalFormatting>
  <conditionalFormatting sqref="BY39">
    <cfRule type="cellIs" dxfId="2337" priority="1929" operator="lessThan">
      <formula>$C$4</formula>
    </cfRule>
  </conditionalFormatting>
  <conditionalFormatting sqref="BZ39">
    <cfRule type="cellIs" dxfId="2336" priority="1979" operator="lessThan">
      <formula>$C$4</formula>
    </cfRule>
  </conditionalFormatting>
  <conditionalFormatting sqref="CA39">
    <cfRule type="cellIs" dxfId="2335" priority="2029" operator="lessThan">
      <formula>$C$4</formula>
    </cfRule>
  </conditionalFormatting>
  <conditionalFormatting sqref="CB39">
    <cfRule type="cellIs" dxfId="2334" priority="2079" operator="lessThan">
      <formula>$C$4</formula>
    </cfRule>
  </conditionalFormatting>
  <conditionalFormatting sqref="CC39">
    <cfRule type="cellIs" dxfId="2333" priority="2129" operator="lessThan">
      <formula>$C$4</formula>
    </cfRule>
  </conditionalFormatting>
  <conditionalFormatting sqref="CD39">
    <cfRule type="cellIs" dxfId="2332" priority="2179" operator="lessThan">
      <formula>$C$4</formula>
    </cfRule>
  </conditionalFormatting>
  <conditionalFormatting sqref="CE39">
    <cfRule type="cellIs" dxfId="2331" priority="2229" operator="lessThan">
      <formula>$C$4</formula>
    </cfRule>
  </conditionalFormatting>
  <conditionalFormatting sqref="CF39">
    <cfRule type="cellIs" dxfId="2330" priority="2279" operator="lessThan">
      <formula>$C$4</formula>
    </cfRule>
  </conditionalFormatting>
  <conditionalFormatting sqref="CG39">
    <cfRule type="cellIs" dxfId="2329" priority="2329" operator="lessThan">
      <formula>$C$4</formula>
    </cfRule>
  </conditionalFormatting>
  <conditionalFormatting sqref="CH39">
    <cfRule type="cellIs" dxfId="2328" priority="5077" operator="lessThan">
      <formula>$C$4</formula>
    </cfRule>
    <cfRule type="cellIs" dxfId="2327" priority="5078" operator="lessThan">
      <formula>$C$4</formula>
    </cfRule>
  </conditionalFormatting>
  <conditionalFormatting sqref="CI39">
    <cfRule type="cellIs" dxfId="2326" priority="5177" operator="lessThan">
      <formula>$C$4</formula>
    </cfRule>
    <cfRule type="cellIs" dxfId="2325" priority="5178" operator="lessThan">
      <formula>$C$4</formula>
    </cfRule>
  </conditionalFormatting>
  <conditionalFormatting sqref="CJ39">
    <cfRule type="cellIs" dxfId="2324" priority="5277" operator="lessThan">
      <formula>$C$4</formula>
    </cfRule>
    <cfRule type="cellIs" dxfId="2323" priority="5278" operator="lessThan">
      <formula>$C$4</formula>
    </cfRule>
  </conditionalFormatting>
  <conditionalFormatting sqref="CK39">
    <cfRule type="cellIs" dxfId="2322" priority="5377" operator="lessThan">
      <formula>$C$4</formula>
    </cfRule>
    <cfRule type="cellIs" dxfId="2321" priority="5378" operator="lessThan">
      <formula>$C$4</formula>
    </cfRule>
  </conditionalFormatting>
  <conditionalFormatting sqref="CL39">
    <cfRule type="cellIs" dxfId="2320" priority="5477" operator="lessThan">
      <formula>$C$4</formula>
    </cfRule>
    <cfRule type="cellIs" dxfId="2319" priority="5478" operator="lessThan">
      <formula>$C$4</formula>
    </cfRule>
  </conditionalFormatting>
  <conditionalFormatting sqref="CM39">
    <cfRule type="cellIs" dxfId="2318" priority="2379" operator="lessThan">
      <formula>$C$4</formula>
    </cfRule>
  </conditionalFormatting>
  <conditionalFormatting sqref="CN39">
    <cfRule type="cellIs" dxfId="2317" priority="2429" operator="lessThan">
      <formula>$C$4</formula>
    </cfRule>
  </conditionalFormatting>
  <conditionalFormatting sqref="CO39">
    <cfRule type="cellIs" dxfId="2316" priority="2479" operator="lessThan">
      <formula>$C$4</formula>
    </cfRule>
  </conditionalFormatting>
  <conditionalFormatting sqref="CP39">
    <cfRule type="cellIs" dxfId="2315" priority="4877" operator="lessThan">
      <formula>$C$4</formula>
    </cfRule>
    <cfRule type="cellIs" dxfId="2314" priority="4878" operator="lessThan">
      <formula>$C$4</formula>
    </cfRule>
  </conditionalFormatting>
  <conditionalFormatting sqref="CR39">
    <cfRule type="cellIs" dxfId="2313" priority="2757" operator="lessThan">
      <formula>$C$4</formula>
    </cfRule>
    <cfRule type="cellIs" dxfId="2312" priority="2758" operator="lessThan">
      <formula>$C$4</formula>
    </cfRule>
  </conditionalFormatting>
  <conditionalFormatting sqref="CS39">
    <cfRule type="cellIs" dxfId="2311" priority="4977" operator="lessThan">
      <formula>$C$4</formula>
    </cfRule>
    <cfRule type="cellIs" dxfId="2310" priority="4978" operator="lessThan">
      <formula>$C$4</formula>
    </cfRule>
  </conditionalFormatting>
  <conditionalFormatting sqref="O40">
    <cfRule type="cellIs" dxfId="2309" priority="30" operator="lessThan">
      <formula>$C$4</formula>
    </cfRule>
  </conditionalFormatting>
  <conditionalFormatting sqref="P40">
    <cfRule type="cellIs" dxfId="2308" priority="80" operator="lessThan">
      <formula>$C$4</formula>
    </cfRule>
  </conditionalFormatting>
  <conditionalFormatting sqref="Q40">
    <cfRule type="cellIs" dxfId="2307" priority="130" operator="lessThan">
      <formula>$C$4</formula>
    </cfRule>
  </conditionalFormatting>
  <conditionalFormatting sqref="R40">
    <cfRule type="cellIs" dxfId="2306" priority="2530" operator="lessThan">
      <formula>$C$4</formula>
    </cfRule>
  </conditionalFormatting>
  <conditionalFormatting sqref="S40">
    <cfRule type="cellIs" dxfId="2305" priority="2580" operator="lessThan">
      <formula>$C$4</formula>
    </cfRule>
  </conditionalFormatting>
  <conditionalFormatting sqref="T40">
    <cfRule type="cellIs" dxfId="2304" priority="180" operator="lessThan">
      <formula>$C$4</formula>
    </cfRule>
  </conditionalFormatting>
  <conditionalFormatting sqref="U40">
    <cfRule type="cellIs" dxfId="2303" priority="2630" operator="lessThan">
      <formula>$C$4</formula>
    </cfRule>
  </conditionalFormatting>
  <conditionalFormatting sqref="V40">
    <cfRule type="cellIs" dxfId="2302" priority="2680" operator="lessThan">
      <formula>$C$4</formula>
    </cfRule>
  </conditionalFormatting>
  <conditionalFormatting sqref="W40">
    <cfRule type="cellIs" dxfId="2301" priority="230" operator="lessThan">
      <formula>$C$4</formula>
    </cfRule>
  </conditionalFormatting>
  <conditionalFormatting sqref="X40">
    <cfRule type="cellIs" dxfId="2300" priority="280" operator="lessThan">
      <formula>$C$4</formula>
    </cfRule>
  </conditionalFormatting>
  <conditionalFormatting sqref="Y40">
    <cfRule type="cellIs" dxfId="2299" priority="330" operator="lessThan">
      <formula>$C$4</formula>
    </cfRule>
  </conditionalFormatting>
  <conditionalFormatting sqref="Z40">
    <cfRule type="cellIs" dxfId="2298" priority="380" operator="lessThan">
      <formula>$C$4</formula>
    </cfRule>
  </conditionalFormatting>
  <conditionalFormatting sqref="AA40">
    <cfRule type="cellIs" dxfId="2297" priority="430" operator="lessThan">
      <formula>$C$4</formula>
    </cfRule>
  </conditionalFormatting>
  <conditionalFormatting sqref="AB40">
    <cfRule type="cellIs" dxfId="2296" priority="480" operator="lessThan">
      <formula>$C$4</formula>
    </cfRule>
  </conditionalFormatting>
  <conditionalFormatting sqref="AC40">
    <cfRule type="cellIs" dxfId="2295" priority="530" operator="lessThan">
      <formula>$C$4</formula>
    </cfRule>
  </conditionalFormatting>
  <conditionalFormatting sqref="AD40">
    <cfRule type="cellIs" dxfId="2294" priority="580" operator="lessThan">
      <formula>$C$4</formula>
    </cfRule>
  </conditionalFormatting>
  <conditionalFormatting sqref="AE40">
    <cfRule type="cellIs" dxfId="2293" priority="630" operator="lessThan">
      <formula>$C$4</formula>
    </cfRule>
  </conditionalFormatting>
  <conditionalFormatting sqref="AF40">
    <cfRule type="cellIs" dxfId="2292" priority="680" operator="lessThan">
      <formula>$C$4</formula>
    </cfRule>
  </conditionalFormatting>
  <conditionalFormatting sqref="AG40">
    <cfRule type="cellIs" dxfId="2291" priority="730" operator="lessThan">
      <formula>$C$4</formula>
    </cfRule>
  </conditionalFormatting>
  <conditionalFormatting sqref="AH40">
    <cfRule type="cellIs" dxfId="2290" priority="780" operator="lessThan">
      <formula>$C$4</formula>
    </cfRule>
  </conditionalFormatting>
  <conditionalFormatting sqref="AI40">
    <cfRule type="cellIs" dxfId="2289" priority="830" operator="lessThan">
      <formula>$C$4</formula>
    </cfRule>
  </conditionalFormatting>
  <conditionalFormatting sqref="AJ40">
    <cfRule type="cellIs" dxfId="2288" priority="880" operator="lessThan">
      <formula>$C$4</formula>
    </cfRule>
  </conditionalFormatting>
  <conditionalFormatting sqref="AK40">
    <cfRule type="cellIs" dxfId="2287" priority="930" operator="lessThan">
      <formula>$C$4</formula>
    </cfRule>
  </conditionalFormatting>
  <conditionalFormatting sqref="AL40">
    <cfRule type="cellIs" dxfId="2286" priority="980" operator="lessThan">
      <formula>$C$4</formula>
    </cfRule>
  </conditionalFormatting>
  <conditionalFormatting sqref="AM40">
    <cfRule type="cellIs" dxfId="2285" priority="1030" operator="lessThan">
      <formula>$C$4</formula>
    </cfRule>
  </conditionalFormatting>
  <conditionalFormatting sqref="AN40">
    <cfRule type="cellIs" dxfId="2284" priority="1080" operator="lessThan">
      <formula>$C$4</formula>
    </cfRule>
  </conditionalFormatting>
  <conditionalFormatting sqref="AO40">
    <cfRule type="cellIs" dxfId="2283" priority="1130" operator="lessThan">
      <formula>$C$4</formula>
    </cfRule>
  </conditionalFormatting>
  <conditionalFormatting sqref="AP40">
    <cfRule type="cellIs" dxfId="2282" priority="1180" operator="lessThan">
      <formula>$C$4</formula>
    </cfRule>
  </conditionalFormatting>
  <conditionalFormatting sqref="AQ40">
    <cfRule type="cellIs" dxfId="2281" priority="1230" operator="lessThan">
      <formula>$C$4</formula>
    </cfRule>
  </conditionalFormatting>
  <conditionalFormatting sqref="AR40">
    <cfRule type="cellIs" dxfId="2280" priority="1280" operator="lessThan">
      <formula>$C$4</formula>
    </cfRule>
  </conditionalFormatting>
  <conditionalFormatting sqref="AS40">
    <cfRule type="cellIs" dxfId="2279" priority="1330" operator="lessThan">
      <formula>$C$4</formula>
    </cfRule>
  </conditionalFormatting>
  <conditionalFormatting sqref="AT40">
    <cfRule type="cellIs" dxfId="2278" priority="1380" operator="lessThan">
      <formula>$C$4</formula>
    </cfRule>
  </conditionalFormatting>
  <conditionalFormatting sqref="AU40">
    <cfRule type="cellIs" dxfId="2277" priority="1430" operator="lessThan">
      <formula>$C$4</formula>
    </cfRule>
  </conditionalFormatting>
  <conditionalFormatting sqref="AV40">
    <cfRule type="cellIs" dxfId="2276" priority="1480" operator="lessThan">
      <formula>$C$4</formula>
    </cfRule>
  </conditionalFormatting>
  <conditionalFormatting sqref="AW40">
    <cfRule type="cellIs" dxfId="2275" priority="1530" operator="lessThan">
      <formula>$C$4</formula>
    </cfRule>
  </conditionalFormatting>
  <conditionalFormatting sqref="AX40">
    <cfRule type="cellIs" dxfId="2274" priority="2879" operator="lessThan">
      <formula>$C$4</formula>
    </cfRule>
    <cfRule type="cellIs" dxfId="2273" priority="2880" operator="lessThan">
      <formula>$C$4</formula>
    </cfRule>
  </conditionalFormatting>
  <conditionalFormatting sqref="AY40">
    <cfRule type="cellIs" dxfId="2272" priority="2979" operator="lessThan">
      <formula>$C$4</formula>
    </cfRule>
    <cfRule type="cellIs" dxfId="2271" priority="2980" operator="lessThan">
      <formula>$C$4</formula>
    </cfRule>
  </conditionalFormatting>
  <conditionalFormatting sqref="AZ40">
    <cfRule type="cellIs" dxfId="2270" priority="3079" operator="lessThan">
      <formula>$C$4</formula>
    </cfRule>
    <cfRule type="cellIs" dxfId="2269" priority="3080" operator="lessThan">
      <formula>$C$4</formula>
    </cfRule>
  </conditionalFormatting>
  <conditionalFormatting sqref="BA40">
    <cfRule type="cellIs" dxfId="2268" priority="3179" operator="lessThan">
      <formula>$C$4</formula>
    </cfRule>
    <cfRule type="cellIs" dxfId="2267" priority="3180" operator="lessThan">
      <formula>$C$4</formula>
    </cfRule>
  </conditionalFormatting>
  <conditionalFormatting sqref="BB40">
    <cfRule type="cellIs" dxfId="2266" priority="3279" operator="lessThan">
      <formula>$C$4</formula>
    </cfRule>
    <cfRule type="cellIs" dxfId="2265" priority="3280" operator="lessThan">
      <formula>$C$4</formula>
    </cfRule>
  </conditionalFormatting>
  <conditionalFormatting sqref="BC40">
    <cfRule type="cellIs" dxfId="2264" priority="3379" operator="lessThan">
      <formula>$C$4</formula>
    </cfRule>
    <cfRule type="cellIs" dxfId="2263" priority="3380" operator="lessThan">
      <formula>$C$4</formula>
    </cfRule>
  </conditionalFormatting>
  <conditionalFormatting sqref="BD40">
    <cfRule type="cellIs" dxfId="2262" priority="3479" operator="lessThan">
      <formula>$C$4</formula>
    </cfRule>
    <cfRule type="cellIs" dxfId="2261" priority="3480" operator="lessThan">
      <formula>$C$4</formula>
    </cfRule>
  </conditionalFormatting>
  <conditionalFormatting sqref="BE40">
    <cfRule type="cellIs" dxfId="2260" priority="3579" operator="lessThan">
      <formula>$C$4</formula>
    </cfRule>
    <cfRule type="cellIs" dxfId="2259" priority="3580" operator="lessThan">
      <formula>$C$4</formula>
    </cfRule>
  </conditionalFormatting>
  <conditionalFormatting sqref="BF40">
    <cfRule type="cellIs" dxfId="2258" priority="3679" operator="lessThan">
      <formula>$C$4</formula>
    </cfRule>
    <cfRule type="cellIs" dxfId="2257" priority="3680" operator="lessThan">
      <formula>$C$4</formula>
    </cfRule>
  </conditionalFormatting>
  <conditionalFormatting sqref="BG40">
    <cfRule type="cellIs" dxfId="2256" priority="3779" operator="lessThan">
      <formula>$C$4</formula>
    </cfRule>
    <cfRule type="cellIs" dxfId="2255" priority="3780" operator="lessThan">
      <formula>$C$4</formula>
    </cfRule>
  </conditionalFormatting>
  <conditionalFormatting sqref="BH40">
    <cfRule type="cellIs" dxfId="2254" priority="3879" operator="lessThan">
      <formula>$C$4</formula>
    </cfRule>
    <cfRule type="cellIs" dxfId="2253" priority="3880" operator="lessThan">
      <formula>$C$4</formula>
    </cfRule>
  </conditionalFormatting>
  <conditionalFormatting sqref="BI40">
    <cfRule type="cellIs" dxfId="2252" priority="3979" operator="lessThan">
      <formula>$C$4</formula>
    </cfRule>
    <cfRule type="cellIs" dxfId="2251" priority="3980" operator="lessThan">
      <formula>$C$4</formula>
    </cfRule>
  </conditionalFormatting>
  <conditionalFormatting sqref="BJ40">
    <cfRule type="cellIs" dxfId="2250" priority="4079" operator="lessThan">
      <formula>$C$4</formula>
    </cfRule>
    <cfRule type="cellIs" dxfId="2249" priority="4080" operator="lessThan">
      <formula>$C$4</formula>
    </cfRule>
  </conditionalFormatting>
  <conditionalFormatting sqref="BK40">
    <cfRule type="cellIs" dxfId="2248" priority="4179" operator="lessThan">
      <formula>$C$4</formula>
    </cfRule>
    <cfRule type="cellIs" dxfId="2247" priority="4180" operator="lessThan">
      <formula>$C$4</formula>
    </cfRule>
  </conditionalFormatting>
  <conditionalFormatting sqref="BL40">
    <cfRule type="cellIs" dxfId="2246" priority="4279" operator="lessThan">
      <formula>$C$4</formula>
    </cfRule>
    <cfRule type="cellIs" dxfId="2245" priority="4280" operator="lessThan">
      <formula>$C$4</formula>
    </cfRule>
  </conditionalFormatting>
  <conditionalFormatting sqref="BM40">
    <cfRule type="cellIs" dxfId="2244" priority="4379" operator="lessThan">
      <formula>$C$4</formula>
    </cfRule>
    <cfRule type="cellIs" dxfId="2243" priority="4380" operator="lessThan">
      <formula>$C$4</formula>
    </cfRule>
  </conditionalFormatting>
  <conditionalFormatting sqref="BN40">
    <cfRule type="cellIs" dxfId="2242" priority="4479" operator="lessThan">
      <formula>$C$4</formula>
    </cfRule>
    <cfRule type="cellIs" dxfId="2241" priority="4480" operator="lessThan">
      <formula>$C$4</formula>
    </cfRule>
  </conditionalFormatting>
  <conditionalFormatting sqref="BO40">
    <cfRule type="cellIs" dxfId="2240" priority="4579" operator="lessThan">
      <formula>$C$4</formula>
    </cfRule>
    <cfRule type="cellIs" dxfId="2239" priority="4580" operator="lessThan">
      <formula>$C$4</formula>
    </cfRule>
  </conditionalFormatting>
  <conditionalFormatting sqref="BP40">
    <cfRule type="cellIs" dxfId="2238" priority="4679" operator="lessThan">
      <formula>$C$4</formula>
    </cfRule>
    <cfRule type="cellIs" dxfId="2237" priority="4680" operator="lessThan">
      <formula>$C$4</formula>
    </cfRule>
  </conditionalFormatting>
  <conditionalFormatting sqref="BQ40">
    <cfRule type="cellIs" dxfId="2236" priority="4779" operator="lessThan">
      <formula>$C$4</formula>
    </cfRule>
    <cfRule type="cellIs" dxfId="2235" priority="4780" operator="lessThan">
      <formula>$C$4</formula>
    </cfRule>
  </conditionalFormatting>
  <conditionalFormatting sqref="BR40">
    <cfRule type="cellIs" dxfId="2234" priority="1580" operator="lessThan">
      <formula>$C$4</formula>
    </cfRule>
  </conditionalFormatting>
  <conditionalFormatting sqref="BS40">
    <cfRule type="cellIs" dxfId="2233" priority="1630" operator="lessThan">
      <formula>$C$4</formula>
    </cfRule>
  </conditionalFormatting>
  <conditionalFormatting sqref="BT40">
    <cfRule type="cellIs" dxfId="2232" priority="1680" operator="lessThan">
      <formula>$C$4</formula>
    </cfRule>
  </conditionalFormatting>
  <conditionalFormatting sqref="BU40">
    <cfRule type="cellIs" dxfId="2231" priority="1730" operator="lessThan">
      <formula>$C$4</formula>
    </cfRule>
  </conditionalFormatting>
  <conditionalFormatting sqref="BV40">
    <cfRule type="cellIs" dxfId="2230" priority="1780" operator="lessThan">
      <formula>$C$4</formula>
    </cfRule>
  </conditionalFormatting>
  <conditionalFormatting sqref="BW40">
    <cfRule type="cellIs" dxfId="2229" priority="1830" operator="lessThan">
      <formula>$C$4</formula>
    </cfRule>
  </conditionalFormatting>
  <conditionalFormatting sqref="BX40">
    <cfRule type="cellIs" dxfId="2228" priority="1880" operator="lessThan">
      <formula>$C$4</formula>
    </cfRule>
  </conditionalFormatting>
  <conditionalFormatting sqref="BY40">
    <cfRule type="cellIs" dxfId="2227" priority="1930" operator="lessThan">
      <formula>$C$4</formula>
    </cfRule>
  </conditionalFormatting>
  <conditionalFormatting sqref="BZ40">
    <cfRule type="cellIs" dxfId="2226" priority="1980" operator="lessThan">
      <formula>$C$4</formula>
    </cfRule>
  </conditionalFormatting>
  <conditionalFormatting sqref="CA40">
    <cfRule type="cellIs" dxfId="2225" priority="2030" operator="lessThan">
      <formula>$C$4</formula>
    </cfRule>
  </conditionalFormatting>
  <conditionalFormatting sqref="CB40">
    <cfRule type="cellIs" dxfId="2224" priority="2080" operator="lessThan">
      <formula>$C$4</formula>
    </cfRule>
  </conditionalFormatting>
  <conditionalFormatting sqref="CC40">
    <cfRule type="cellIs" dxfId="2223" priority="2130" operator="lessThan">
      <formula>$C$4</formula>
    </cfRule>
  </conditionalFormatting>
  <conditionalFormatting sqref="CD40">
    <cfRule type="cellIs" dxfId="2222" priority="2180" operator="lessThan">
      <formula>$C$4</formula>
    </cfRule>
  </conditionalFormatting>
  <conditionalFormatting sqref="CE40">
    <cfRule type="cellIs" dxfId="2221" priority="2230" operator="lessThan">
      <formula>$C$4</formula>
    </cfRule>
  </conditionalFormatting>
  <conditionalFormatting sqref="CF40">
    <cfRule type="cellIs" dxfId="2220" priority="2280" operator="lessThan">
      <formula>$C$4</formula>
    </cfRule>
  </conditionalFormatting>
  <conditionalFormatting sqref="CG40">
    <cfRule type="cellIs" dxfId="2219" priority="2330" operator="lessThan">
      <formula>$C$4</formula>
    </cfRule>
  </conditionalFormatting>
  <conditionalFormatting sqref="CH40">
    <cfRule type="cellIs" dxfId="2218" priority="5079" operator="lessThan">
      <formula>$C$4</formula>
    </cfRule>
    <cfRule type="cellIs" dxfId="2217" priority="5080" operator="lessThan">
      <formula>$C$4</formula>
    </cfRule>
  </conditionalFormatting>
  <conditionalFormatting sqref="CI40">
    <cfRule type="cellIs" dxfId="2216" priority="5179" operator="lessThan">
      <formula>$C$4</formula>
    </cfRule>
    <cfRule type="cellIs" dxfId="2215" priority="5180" operator="lessThan">
      <formula>$C$4</formula>
    </cfRule>
  </conditionalFormatting>
  <conditionalFormatting sqref="CJ40">
    <cfRule type="cellIs" dxfId="2214" priority="5279" operator="lessThan">
      <formula>$C$4</formula>
    </cfRule>
    <cfRule type="cellIs" dxfId="2213" priority="5280" operator="lessThan">
      <formula>$C$4</formula>
    </cfRule>
  </conditionalFormatting>
  <conditionalFormatting sqref="CK40">
    <cfRule type="cellIs" dxfId="2212" priority="5379" operator="lessThan">
      <formula>$C$4</formula>
    </cfRule>
    <cfRule type="cellIs" dxfId="2211" priority="5380" operator="lessThan">
      <formula>$C$4</formula>
    </cfRule>
  </conditionalFormatting>
  <conditionalFormatting sqref="CL40">
    <cfRule type="cellIs" dxfId="2210" priority="5479" operator="lessThan">
      <formula>$C$4</formula>
    </cfRule>
    <cfRule type="cellIs" dxfId="2209" priority="5480" operator="lessThan">
      <formula>$C$4</formula>
    </cfRule>
  </conditionalFormatting>
  <conditionalFormatting sqref="CM40">
    <cfRule type="cellIs" dxfId="2208" priority="2380" operator="lessThan">
      <formula>$C$4</formula>
    </cfRule>
  </conditionalFormatting>
  <conditionalFormatting sqref="CN40">
    <cfRule type="cellIs" dxfId="2207" priority="2430" operator="lessThan">
      <formula>$C$4</formula>
    </cfRule>
  </conditionalFormatting>
  <conditionalFormatting sqref="CO40">
    <cfRule type="cellIs" dxfId="2206" priority="2480" operator="lessThan">
      <formula>$C$4</formula>
    </cfRule>
  </conditionalFormatting>
  <conditionalFormatting sqref="CP40">
    <cfRule type="cellIs" dxfId="2205" priority="4879" operator="lessThan">
      <formula>$C$4</formula>
    </cfRule>
    <cfRule type="cellIs" dxfId="2204" priority="4880" operator="lessThan">
      <formula>$C$4</formula>
    </cfRule>
  </conditionalFormatting>
  <conditionalFormatting sqref="CR40">
    <cfRule type="cellIs" dxfId="2203" priority="2759" operator="lessThan">
      <formula>$C$4</formula>
    </cfRule>
    <cfRule type="cellIs" dxfId="2202" priority="2760" operator="lessThan">
      <formula>$C$4</formula>
    </cfRule>
  </conditionalFormatting>
  <conditionalFormatting sqref="CS40">
    <cfRule type="cellIs" dxfId="2201" priority="4979" operator="lessThan">
      <formula>$C$4</formula>
    </cfRule>
    <cfRule type="cellIs" dxfId="2200" priority="4980" operator="lessThan">
      <formula>$C$4</formula>
    </cfRule>
  </conditionalFormatting>
  <conditionalFormatting sqref="O41">
    <cfRule type="cellIs" dxfId="2199" priority="31" operator="lessThan">
      <formula>$C$4</formula>
    </cfRule>
  </conditionalFormatting>
  <conditionalFormatting sqref="P41">
    <cfRule type="cellIs" dxfId="2198" priority="81" operator="lessThan">
      <formula>$C$4</formula>
    </cfRule>
  </conditionalFormatting>
  <conditionalFormatting sqref="Q41">
    <cfRule type="cellIs" dxfId="2197" priority="131" operator="lessThan">
      <formula>$C$4</formula>
    </cfRule>
  </conditionalFormatting>
  <conditionalFormatting sqref="R41">
    <cfRule type="cellIs" dxfId="2196" priority="2531" operator="lessThan">
      <formula>$C$4</formula>
    </cfRule>
  </conditionalFormatting>
  <conditionalFormatting sqref="S41">
    <cfRule type="cellIs" dxfId="2195" priority="2581" operator="lessThan">
      <formula>$C$4</formula>
    </cfRule>
  </conditionalFormatting>
  <conditionalFormatting sqref="T41">
    <cfRule type="cellIs" dxfId="2194" priority="181" operator="lessThan">
      <formula>$C$4</formula>
    </cfRule>
  </conditionalFormatting>
  <conditionalFormatting sqref="U41">
    <cfRule type="cellIs" dxfId="2193" priority="2631" operator="lessThan">
      <formula>$C$4</formula>
    </cfRule>
  </conditionalFormatting>
  <conditionalFormatting sqref="V41">
    <cfRule type="cellIs" dxfId="2192" priority="2681" operator="lessThan">
      <formula>$C$4</formula>
    </cfRule>
  </conditionalFormatting>
  <conditionalFormatting sqref="W41">
    <cfRule type="cellIs" dxfId="2191" priority="231" operator="lessThan">
      <formula>$C$4</formula>
    </cfRule>
  </conditionalFormatting>
  <conditionalFormatting sqref="X41">
    <cfRule type="cellIs" dxfId="2190" priority="281" operator="lessThan">
      <formula>$C$4</formula>
    </cfRule>
  </conditionalFormatting>
  <conditionalFormatting sqref="Y41">
    <cfRule type="cellIs" dxfId="2189" priority="331" operator="lessThan">
      <formula>$C$4</formula>
    </cfRule>
  </conditionalFormatting>
  <conditionalFormatting sqref="Z41">
    <cfRule type="cellIs" dxfId="2188" priority="381" operator="lessThan">
      <formula>$C$4</formula>
    </cfRule>
  </conditionalFormatting>
  <conditionalFormatting sqref="AA41">
    <cfRule type="cellIs" dxfId="2187" priority="431" operator="lessThan">
      <formula>$C$4</formula>
    </cfRule>
  </conditionalFormatting>
  <conditionalFormatting sqref="AB41">
    <cfRule type="cellIs" dxfId="2186" priority="481" operator="lessThan">
      <formula>$C$4</formula>
    </cfRule>
  </conditionalFormatting>
  <conditionalFormatting sqref="AC41">
    <cfRule type="cellIs" dxfId="2185" priority="531" operator="lessThan">
      <formula>$C$4</formula>
    </cfRule>
  </conditionalFormatting>
  <conditionalFormatting sqref="AD41">
    <cfRule type="cellIs" dxfId="2184" priority="581" operator="lessThan">
      <formula>$C$4</formula>
    </cfRule>
  </conditionalFormatting>
  <conditionalFormatting sqref="AE41">
    <cfRule type="cellIs" dxfId="2183" priority="631" operator="lessThan">
      <formula>$C$4</formula>
    </cfRule>
  </conditionalFormatting>
  <conditionalFormatting sqref="AF41">
    <cfRule type="cellIs" dxfId="2182" priority="681" operator="lessThan">
      <formula>$C$4</formula>
    </cfRule>
  </conditionalFormatting>
  <conditionalFormatting sqref="AG41">
    <cfRule type="cellIs" dxfId="2181" priority="731" operator="lessThan">
      <formula>$C$4</formula>
    </cfRule>
  </conditionalFormatting>
  <conditionalFormatting sqref="AH41">
    <cfRule type="cellIs" dxfId="2180" priority="781" operator="lessThan">
      <formula>$C$4</formula>
    </cfRule>
  </conditionalFormatting>
  <conditionalFormatting sqref="AI41">
    <cfRule type="cellIs" dxfId="2179" priority="831" operator="lessThan">
      <formula>$C$4</formula>
    </cfRule>
  </conditionalFormatting>
  <conditionalFormatting sqref="AJ41">
    <cfRule type="cellIs" dxfId="2178" priority="881" operator="lessThan">
      <formula>$C$4</formula>
    </cfRule>
  </conditionalFormatting>
  <conditionalFormatting sqref="AK41">
    <cfRule type="cellIs" dxfId="2177" priority="931" operator="lessThan">
      <formula>$C$4</formula>
    </cfRule>
  </conditionalFormatting>
  <conditionalFormatting sqref="AL41">
    <cfRule type="cellIs" dxfId="2176" priority="981" operator="lessThan">
      <formula>$C$4</formula>
    </cfRule>
  </conditionalFormatting>
  <conditionalFormatting sqref="AM41">
    <cfRule type="cellIs" dxfId="2175" priority="1031" operator="lessThan">
      <formula>$C$4</formula>
    </cfRule>
  </conditionalFormatting>
  <conditionalFormatting sqref="AN41">
    <cfRule type="cellIs" dxfId="2174" priority="1081" operator="lessThan">
      <formula>$C$4</formula>
    </cfRule>
  </conditionalFormatting>
  <conditionalFormatting sqref="AO41">
    <cfRule type="cellIs" dxfId="2173" priority="1131" operator="lessThan">
      <formula>$C$4</formula>
    </cfRule>
  </conditionalFormatting>
  <conditionalFormatting sqref="AP41">
    <cfRule type="cellIs" dxfId="2172" priority="1181" operator="lessThan">
      <formula>$C$4</formula>
    </cfRule>
  </conditionalFormatting>
  <conditionalFormatting sqref="AQ41">
    <cfRule type="cellIs" dxfId="2171" priority="1231" operator="lessThan">
      <formula>$C$4</formula>
    </cfRule>
  </conditionalFormatting>
  <conditionalFormatting sqref="AR41">
    <cfRule type="cellIs" dxfId="2170" priority="1281" operator="lessThan">
      <formula>$C$4</formula>
    </cfRule>
  </conditionalFormatting>
  <conditionalFormatting sqref="AS41">
    <cfRule type="cellIs" dxfId="2169" priority="1331" operator="lessThan">
      <formula>$C$4</formula>
    </cfRule>
  </conditionalFormatting>
  <conditionalFormatting sqref="AT41">
    <cfRule type="cellIs" dxfId="2168" priority="1381" operator="lessThan">
      <formula>$C$4</formula>
    </cfRule>
  </conditionalFormatting>
  <conditionalFormatting sqref="AU41">
    <cfRule type="cellIs" dxfId="2167" priority="1431" operator="lessThan">
      <formula>$C$4</formula>
    </cfRule>
  </conditionalFormatting>
  <conditionalFormatting sqref="AV41">
    <cfRule type="cellIs" dxfId="2166" priority="1481" operator="lessThan">
      <formula>$C$4</formula>
    </cfRule>
  </conditionalFormatting>
  <conditionalFormatting sqref="AW41">
    <cfRule type="cellIs" dxfId="2165" priority="1531" operator="lessThan">
      <formula>$C$4</formula>
    </cfRule>
  </conditionalFormatting>
  <conditionalFormatting sqref="AX41">
    <cfRule type="cellIs" dxfId="2164" priority="2881" operator="lessThan">
      <formula>$C$4</formula>
    </cfRule>
    <cfRule type="cellIs" dxfId="2163" priority="2882" operator="lessThan">
      <formula>$C$4</formula>
    </cfRule>
  </conditionalFormatting>
  <conditionalFormatting sqref="AY41">
    <cfRule type="cellIs" dxfId="2162" priority="2981" operator="lessThan">
      <formula>$C$4</formula>
    </cfRule>
    <cfRule type="cellIs" dxfId="2161" priority="2982" operator="lessThan">
      <formula>$C$4</formula>
    </cfRule>
  </conditionalFormatting>
  <conditionalFormatting sqref="AZ41">
    <cfRule type="cellIs" dxfId="2160" priority="3081" operator="lessThan">
      <formula>$C$4</formula>
    </cfRule>
    <cfRule type="cellIs" dxfId="2159" priority="3082" operator="lessThan">
      <formula>$C$4</formula>
    </cfRule>
  </conditionalFormatting>
  <conditionalFormatting sqref="BA41">
    <cfRule type="cellIs" dxfId="2158" priority="3181" operator="lessThan">
      <formula>$C$4</formula>
    </cfRule>
    <cfRule type="cellIs" dxfId="2157" priority="3182" operator="lessThan">
      <formula>$C$4</formula>
    </cfRule>
  </conditionalFormatting>
  <conditionalFormatting sqref="BB41">
    <cfRule type="cellIs" dxfId="2156" priority="3281" operator="lessThan">
      <formula>$C$4</formula>
    </cfRule>
    <cfRule type="cellIs" dxfId="2155" priority="3282" operator="lessThan">
      <formula>$C$4</formula>
    </cfRule>
  </conditionalFormatting>
  <conditionalFormatting sqref="BC41">
    <cfRule type="cellIs" dxfId="2154" priority="3381" operator="lessThan">
      <formula>$C$4</formula>
    </cfRule>
    <cfRule type="cellIs" dxfId="2153" priority="3382" operator="lessThan">
      <formula>$C$4</formula>
    </cfRule>
  </conditionalFormatting>
  <conditionalFormatting sqref="BD41">
    <cfRule type="cellIs" dxfId="2152" priority="3481" operator="lessThan">
      <formula>$C$4</formula>
    </cfRule>
    <cfRule type="cellIs" dxfId="2151" priority="3482" operator="lessThan">
      <formula>$C$4</formula>
    </cfRule>
  </conditionalFormatting>
  <conditionalFormatting sqref="BE41">
    <cfRule type="cellIs" dxfId="2150" priority="3581" operator="lessThan">
      <formula>$C$4</formula>
    </cfRule>
    <cfRule type="cellIs" dxfId="2149" priority="3582" operator="lessThan">
      <formula>$C$4</formula>
    </cfRule>
  </conditionalFormatting>
  <conditionalFormatting sqref="BF41">
    <cfRule type="cellIs" dxfId="2148" priority="3681" operator="lessThan">
      <formula>$C$4</formula>
    </cfRule>
    <cfRule type="cellIs" dxfId="2147" priority="3682" operator="lessThan">
      <formula>$C$4</formula>
    </cfRule>
  </conditionalFormatting>
  <conditionalFormatting sqref="BG41">
    <cfRule type="cellIs" dxfId="2146" priority="3781" operator="lessThan">
      <formula>$C$4</formula>
    </cfRule>
    <cfRule type="cellIs" dxfId="2145" priority="3782" operator="lessThan">
      <formula>$C$4</formula>
    </cfRule>
  </conditionalFormatting>
  <conditionalFormatting sqref="BH41">
    <cfRule type="cellIs" dxfId="2144" priority="3881" operator="lessThan">
      <formula>$C$4</formula>
    </cfRule>
    <cfRule type="cellIs" dxfId="2143" priority="3882" operator="lessThan">
      <formula>$C$4</formula>
    </cfRule>
  </conditionalFormatting>
  <conditionalFormatting sqref="BI41">
    <cfRule type="cellIs" dxfId="2142" priority="3981" operator="lessThan">
      <formula>$C$4</formula>
    </cfRule>
    <cfRule type="cellIs" dxfId="2141" priority="3982" operator="lessThan">
      <formula>$C$4</formula>
    </cfRule>
  </conditionalFormatting>
  <conditionalFormatting sqref="BJ41">
    <cfRule type="cellIs" dxfId="2140" priority="4081" operator="lessThan">
      <formula>$C$4</formula>
    </cfRule>
    <cfRule type="cellIs" dxfId="2139" priority="4082" operator="lessThan">
      <formula>$C$4</formula>
    </cfRule>
  </conditionalFormatting>
  <conditionalFormatting sqref="BK41">
    <cfRule type="cellIs" dxfId="2138" priority="4181" operator="lessThan">
      <formula>$C$4</formula>
    </cfRule>
    <cfRule type="cellIs" dxfId="2137" priority="4182" operator="lessThan">
      <formula>$C$4</formula>
    </cfRule>
  </conditionalFormatting>
  <conditionalFormatting sqref="BL41">
    <cfRule type="cellIs" dxfId="2136" priority="4281" operator="lessThan">
      <formula>$C$4</formula>
    </cfRule>
    <cfRule type="cellIs" dxfId="2135" priority="4282" operator="lessThan">
      <formula>$C$4</formula>
    </cfRule>
  </conditionalFormatting>
  <conditionalFormatting sqref="BM41">
    <cfRule type="cellIs" dxfId="2134" priority="4381" operator="lessThan">
      <formula>$C$4</formula>
    </cfRule>
    <cfRule type="cellIs" dxfId="2133" priority="4382" operator="lessThan">
      <formula>$C$4</formula>
    </cfRule>
  </conditionalFormatting>
  <conditionalFormatting sqref="BN41">
    <cfRule type="cellIs" dxfId="2132" priority="4481" operator="lessThan">
      <formula>$C$4</formula>
    </cfRule>
    <cfRule type="cellIs" dxfId="2131" priority="4482" operator="lessThan">
      <formula>$C$4</formula>
    </cfRule>
  </conditionalFormatting>
  <conditionalFormatting sqref="BO41">
    <cfRule type="cellIs" dxfId="2130" priority="4581" operator="lessThan">
      <formula>$C$4</formula>
    </cfRule>
    <cfRule type="cellIs" dxfId="2129" priority="4582" operator="lessThan">
      <formula>$C$4</formula>
    </cfRule>
  </conditionalFormatting>
  <conditionalFormatting sqref="BP41">
    <cfRule type="cellIs" dxfId="2128" priority="4681" operator="lessThan">
      <formula>$C$4</formula>
    </cfRule>
    <cfRule type="cellIs" dxfId="2127" priority="4682" operator="lessThan">
      <formula>$C$4</formula>
    </cfRule>
  </conditionalFormatting>
  <conditionalFormatting sqref="BQ41">
    <cfRule type="cellIs" dxfId="2126" priority="4781" operator="lessThan">
      <formula>$C$4</formula>
    </cfRule>
    <cfRule type="cellIs" dxfId="2125" priority="4782" operator="lessThan">
      <formula>$C$4</formula>
    </cfRule>
  </conditionalFormatting>
  <conditionalFormatting sqref="BR41">
    <cfRule type="cellIs" dxfId="2124" priority="1581" operator="lessThan">
      <formula>$C$4</formula>
    </cfRule>
  </conditionalFormatting>
  <conditionalFormatting sqref="BS41">
    <cfRule type="cellIs" dxfId="2123" priority="1631" operator="lessThan">
      <formula>$C$4</formula>
    </cfRule>
  </conditionalFormatting>
  <conditionalFormatting sqref="BT41">
    <cfRule type="cellIs" dxfId="2122" priority="1681" operator="lessThan">
      <formula>$C$4</formula>
    </cfRule>
  </conditionalFormatting>
  <conditionalFormatting sqref="BU41">
    <cfRule type="cellIs" dxfId="2121" priority="1731" operator="lessThan">
      <formula>$C$4</formula>
    </cfRule>
  </conditionalFormatting>
  <conditionalFormatting sqref="BV41">
    <cfRule type="cellIs" dxfId="2120" priority="1781" operator="lessThan">
      <formula>$C$4</formula>
    </cfRule>
  </conditionalFormatting>
  <conditionalFormatting sqref="BW41">
    <cfRule type="cellIs" dxfId="2119" priority="1831" operator="lessThan">
      <formula>$C$4</formula>
    </cfRule>
  </conditionalFormatting>
  <conditionalFormatting sqref="BX41">
    <cfRule type="cellIs" dxfId="2118" priority="1881" operator="lessThan">
      <formula>$C$4</formula>
    </cfRule>
  </conditionalFormatting>
  <conditionalFormatting sqref="BY41">
    <cfRule type="cellIs" dxfId="2117" priority="1931" operator="lessThan">
      <formula>$C$4</formula>
    </cfRule>
  </conditionalFormatting>
  <conditionalFormatting sqref="BZ41">
    <cfRule type="cellIs" dxfId="2116" priority="1981" operator="lessThan">
      <formula>$C$4</formula>
    </cfRule>
  </conditionalFormatting>
  <conditionalFormatting sqref="CA41">
    <cfRule type="cellIs" dxfId="2115" priority="2031" operator="lessThan">
      <formula>$C$4</formula>
    </cfRule>
  </conditionalFormatting>
  <conditionalFormatting sqref="CB41">
    <cfRule type="cellIs" dxfId="2114" priority="2081" operator="lessThan">
      <formula>$C$4</formula>
    </cfRule>
  </conditionalFormatting>
  <conditionalFormatting sqref="CC41">
    <cfRule type="cellIs" dxfId="2113" priority="2131" operator="lessThan">
      <formula>$C$4</formula>
    </cfRule>
  </conditionalFormatting>
  <conditionalFormatting sqref="CD41">
    <cfRule type="cellIs" dxfId="2112" priority="2181" operator="lessThan">
      <formula>$C$4</formula>
    </cfRule>
  </conditionalFormatting>
  <conditionalFormatting sqref="CE41">
    <cfRule type="cellIs" dxfId="2111" priority="2231" operator="lessThan">
      <formula>$C$4</formula>
    </cfRule>
  </conditionalFormatting>
  <conditionalFormatting sqref="CF41">
    <cfRule type="cellIs" dxfId="2110" priority="2281" operator="lessThan">
      <formula>$C$4</formula>
    </cfRule>
  </conditionalFormatting>
  <conditionalFormatting sqref="CG41">
    <cfRule type="cellIs" dxfId="2109" priority="2331" operator="lessThan">
      <formula>$C$4</formula>
    </cfRule>
  </conditionalFormatting>
  <conditionalFormatting sqref="CH41">
    <cfRule type="cellIs" dxfId="2108" priority="5081" operator="lessThan">
      <formula>$C$4</formula>
    </cfRule>
    <cfRule type="cellIs" dxfId="2107" priority="5082" operator="lessThan">
      <formula>$C$4</formula>
    </cfRule>
  </conditionalFormatting>
  <conditionalFormatting sqref="CI41">
    <cfRule type="cellIs" dxfId="2106" priority="5181" operator="lessThan">
      <formula>$C$4</formula>
    </cfRule>
    <cfRule type="cellIs" dxfId="2105" priority="5182" operator="lessThan">
      <formula>$C$4</formula>
    </cfRule>
  </conditionalFormatting>
  <conditionalFormatting sqref="CJ41">
    <cfRule type="cellIs" dxfId="2104" priority="5281" operator="lessThan">
      <formula>$C$4</formula>
    </cfRule>
    <cfRule type="cellIs" dxfId="2103" priority="5282" operator="lessThan">
      <formula>$C$4</formula>
    </cfRule>
  </conditionalFormatting>
  <conditionalFormatting sqref="CK41">
    <cfRule type="cellIs" dxfId="2102" priority="5381" operator="lessThan">
      <formula>$C$4</formula>
    </cfRule>
    <cfRule type="cellIs" dxfId="2101" priority="5382" operator="lessThan">
      <formula>$C$4</formula>
    </cfRule>
  </conditionalFormatting>
  <conditionalFormatting sqref="CL41">
    <cfRule type="cellIs" dxfId="2100" priority="5481" operator="lessThan">
      <formula>$C$4</formula>
    </cfRule>
    <cfRule type="cellIs" dxfId="2099" priority="5482" operator="lessThan">
      <formula>$C$4</formula>
    </cfRule>
  </conditionalFormatting>
  <conditionalFormatting sqref="CM41">
    <cfRule type="cellIs" dxfId="2098" priority="2381" operator="lessThan">
      <formula>$C$4</formula>
    </cfRule>
  </conditionalFormatting>
  <conditionalFormatting sqref="CN41">
    <cfRule type="cellIs" dxfId="2097" priority="2431" operator="lessThan">
      <formula>$C$4</formula>
    </cfRule>
  </conditionalFormatting>
  <conditionalFormatting sqref="CO41">
    <cfRule type="cellIs" dxfId="2096" priority="2481" operator="lessThan">
      <formula>$C$4</formula>
    </cfRule>
  </conditionalFormatting>
  <conditionalFormatting sqref="CP41">
    <cfRule type="cellIs" dxfId="2095" priority="4881" operator="lessThan">
      <formula>$C$4</formula>
    </cfRule>
    <cfRule type="cellIs" dxfId="2094" priority="4882" operator="lessThan">
      <formula>$C$4</formula>
    </cfRule>
  </conditionalFormatting>
  <conditionalFormatting sqref="CR41">
    <cfRule type="cellIs" dxfId="2093" priority="2761" operator="lessThan">
      <formula>$C$4</formula>
    </cfRule>
    <cfRule type="cellIs" dxfId="2092" priority="2762" operator="lessThan">
      <formula>$C$4</formula>
    </cfRule>
  </conditionalFormatting>
  <conditionalFormatting sqref="CS41">
    <cfRule type="cellIs" dxfId="2091" priority="4981" operator="lessThan">
      <formula>$C$4</formula>
    </cfRule>
    <cfRule type="cellIs" dxfId="2090" priority="4982" operator="lessThan">
      <formula>$C$4</formula>
    </cfRule>
  </conditionalFormatting>
  <conditionalFormatting sqref="O42">
    <cfRule type="cellIs" dxfId="2089" priority="32" operator="lessThan">
      <formula>$C$4</formula>
    </cfRule>
  </conditionalFormatting>
  <conditionalFormatting sqref="P42">
    <cfRule type="cellIs" dxfId="2088" priority="82" operator="lessThan">
      <formula>$C$4</formula>
    </cfRule>
  </conditionalFormatting>
  <conditionalFormatting sqref="Q42">
    <cfRule type="cellIs" dxfId="2087" priority="132" operator="lessThan">
      <formula>$C$4</formula>
    </cfRule>
  </conditionalFormatting>
  <conditionalFormatting sqref="R42">
    <cfRule type="cellIs" dxfId="2086" priority="2532" operator="lessThan">
      <formula>$C$4</formula>
    </cfRule>
  </conditionalFormatting>
  <conditionalFormatting sqref="S42">
    <cfRule type="cellIs" dxfId="2085" priority="2582" operator="lessThan">
      <formula>$C$4</formula>
    </cfRule>
  </conditionalFormatting>
  <conditionalFormatting sqref="T42">
    <cfRule type="cellIs" dxfId="2084" priority="182" operator="lessThan">
      <formula>$C$4</formula>
    </cfRule>
  </conditionalFormatting>
  <conditionalFormatting sqref="U42">
    <cfRule type="cellIs" dxfId="2083" priority="2632" operator="lessThan">
      <formula>$C$4</formula>
    </cfRule>
  </conditionalFormatting>
  <conditionalFormatting sqref="V42">
    <cfRule type="cellIs" dxfId="2082" priority="2682" operator="lessThan">
      <formula>$C$4</formula>
    </cfRule>
  </conditionalFormatting>
  <conditionalFormatting sqref="W42">
    <cfRule type="cellIs" dxfId="2081" priority="232" operator="lessThan">
      <formula>$C$4</formula>
    </cfRule>
  </conditionalFormatting>
  <conditionalFormatting sqref="X42">
    <cfRule type="cellIs" dxfId="2080" priority="282" operator="lessThan">
      <formula>$C$4</formula>
    </cfRule>
  </conditionalFormatting>
  <conditionalFormatting sqref="Y42">
    <cfRule type="cellIs" dxfId="2079" priority="332" operator="lessThan">
      <formula>$C$4</formula>
    </cfRule>
  </conditionalFormatting>
  <conditionalFormatting sqref="Z42">
    <cfRule type="cellIs" dxfId="2078" priority="382" operator="lessThan">
      <formula>$C$4</formula>
    </cfRule>
  </conditionalFormatting>
  <conditionalFormatting sqref="AA42">
    <cfRule type="cellIs" dxfId="2077" priority="432" operator="lessThan">
      <formula>$C$4</formula>
    </cfRule>
  </conditionalFormatting>
  <conditionalFormatting sqref="AB42">
    <cfRule type="cellIs" dxfId="2076" priority="482" operator="lessThan">
      <formula>$C$4</formula>
    </cfRule>
  </conditionalFormatting>
  <conditionalFormatting sqref="AC42">
    <cfRule type="cellIs" dxfId="2075" priority="532" operator="lessThan">
      <formula>$C$4</formula>
    </cfRule>
  </conditionalFormatting>
  <conditionalFormatting sqref="AD42">
    <cfRule type="cellIs" dxfId="2074" priority="582" operator="lessThan">
      <formula>$C$4</formula>
    </cfRule>
  </conditionalFormatting>
  <conditionalFormatting sqref="AE42">
    <cfRule type="cellIs" dxfId="2073" priority="632" operator="lessThan">
      <formula>$C$4</formula>
    </cfRule>
  </conditionalFormatting>
  <conditionalFormatting sqref="AF42">
    <cfRule type="cellIs" dxfId="2072" priority="682" operator="lessThan">
      <formula>$C$4</formula>
    </cfRule>
  </conditionalFormatting>
  <conditionalFormatting sqref="AG42">
    <cfRule type="cellIs" dxfId="2071" priority="732" operator="lessThan">
      <formula>$C$4</formula>
    </cfRule>
  </conditionalFormatting>
  <conditionalFormatting sqref="AH42">
    <cfRule type="cellIs" dxfId="2070" priority="782" operator="lessThan">
      <formula>$C$4</formula>
    </cfRule>
  </conditionalFormatting>
  <conditionalFormatting sqref="AI42">
    <cfRule type="cellIs" dxfId="2069" priority="832" operator="lessThan">
      <formula>$C$4</formula>
    </cfRule>
  </conditionalFormatting>
  <conditionalFormatting sqref="AJ42">
    <cfRule type="cellIs" dxfId="2068" priority="882" operator="lessThan">
      <formula>$C$4</formula>
    </cfRule>
  </conditionalFormatting>
  <conditionalFormatting sqref="AK42">
    <cfRule type="cellIs" dxfId="2067" priority="932" operator="lessThan">
      <formula>$C$4</formula>
    </cfRule>
  </conditionalFormatting>
  <conditionalFormatting sqref="AL42">
    <cfRule type="cellIs" dxfId="2066" priority="982" operator="lessThan">
      <formula>$C$4</formula>
    </cfRule>
  </conditionalFormatting>
  <conditionalFormatting sqref="AM42">
    <cfRule type="cellIs" dxfId="2065" priority="1032" operator="lessThan">
      <formula>$C$4</formula>
    </cfRule>
  </conditionalFormatting>
  <conditionalFormatting sqref="AN42">
    <cfRule type="cellIs" dxfId="2064" priority="1082" operator="lessThan">
      <formula>$C$4</formula>
    </cfRule>
  </conditionalFormatting>
  <conditionalFormatting sqref="AO42">
    <cfRule type="cellIs" dxfId="2063" priority="1132" operator="lessThan">
      <formula>$C$4</formula>
    </cfRule>
  </conditionalFormatting>
  <conditionalFormatting sqref="AP42">
    <cfRule type="cellIs" dxfId="2062" priority="1182" operator="lessThan">
      <formula>$C$4</formula>
    </cfRule>
  </conditionalFormatting>
  <conditionalFormatting sqref="AQ42">
    <cfRule type="cellIs" dxfId="2061" priority="1232" operator="lessThan">
      <formula>$C$4</formula>
    </cfRule>
  </conditionalFormatting>
  <conditionalFormatting sqref="AR42">
    <cfRule type="cellIs" dxfId="2060" priority="1282" operator="lessThan">
      <formula>$C$4</formula>
    </cfRule>
  </conditionalFormatting>
  <conditionalFormatting sqref="AS42">
    <cfRule type="cellIs" dxfId="2059" priority="1332" operator="lessThan">
      <formula>$C$4</formula>
    </cfRule>
  </conditionalFormatting>
  <conditionalFormatting sqref="AT42">
    <cfRule type="cellIs" dxfId="2058" priority="1382" operator="lessThan">
      <formula>$C$4</formula>
    </cfRule>
  </conditionalFormatting>
  <conditionalFormatting sqref="AU42">
    <cfRule type="cellIs" dxfId="2057" priority="1432" operator="lessThan">
      <formula>$C$4</formula>
    </cfRule>
  </conditionalFormatting>
  <conditionalFormatting sqref="AV42">
    <cfRule type="cellIs" dxfId="2056" priority="1482" operator="lessThan">
      <formula>$C$4</formula>
    </cfRule>
  </conditionalFormatting>
  <conditionalFormatting sqref="AW42">
    <cfRule type="cellIs" dxfId="2055" priority="1532" operator="lessThan">
      <formula>$C$4</formula>
    </cfRule>
  </conditionalFormatting>
  <conditionalFormatting sqref="AX42">
    <cfRule type="cellIs" dxfId="2054" priority="2883" operator="lessThan">
      <formula>$C$4</formula>
    </cfRule>
    <cfRule type="cellIs" dxfId="2053" priority="2884" operator="lessThan">
      <formula>$C$4</formula>
    </cfRule>
  </conditionalFormatting>
  <conditionalFormatting sqref="AY42">
    <cfRule type="cellIs" dxfId="2052" priority="2983" operator="lessThan">
      <formula>$C$4</formula>
    </cfRule>
    <cfRule type="cellIs" dxfId="2051" priority="2984" operator="lessThan">
      <formula>$C$4</formula>
    </cfRule>
  </conditionalFormatting>
  <conditionalFormatting sqref="AZ42">
    <cfRule type="cellIs" dxfId="2050" priority="3083" operator="lessThan">
      <formula>$C$4</formula>
    </cfRule>
    <cfRule type="cellIs" dxfId="2049" priority="3084" operator="lessThan">
      <formula>$C$4</formula>
    </cfRule>
  </conditionalFormatting>
  <conditionalFormatting sqref="BA42">
    <cfRule type="cellIs" dxfId="2048" priority="3183" operator="lessThan">
      <formula>$C$4</formula>
    </cfRule>
    <cfRule type="cellIs" dxfId="2047" priority="3184" operator="lessThan">
      <formula>$C$4</formula>
    </cfRule>
  </conditionalFormatting>
  <conditionalFormatting sqref="BB42">
    <cfRule type="cellIs" dxfId="2046" priority="3283" operator="lessThan">
      <formula>$C$4</formula>
    </cfRule>
    <cfRule type="cellIs" dxfId="2045" priority="3284" operator="lessThan">
      <formula>$C$4</formula>
    </cfRule>
  </conditionalFormatting>
  <conditionalFormatting sqref="BC42">
    <cfRule type="cellIs" dxfId="2044" priority="3383" operator="lessThan">
      <formula>$C$4</formula>
    </cfRule>
    <cfRule type="cellIs" dxfId="2043" priority="3384" operator="lessThan">
      <formula>$C$4</formula>
    </cfRule>
  </conditionalFormatting>
  <conditionalFormatting sqref="BD42">
    <cfRule type="cellIs" dxfId="2042" priority="3483" operator="lessThan">
      <formula>$C$4</formula>
    </cfRule>
    <cfRule type="cellIs" dxfId="2041" priority="3484" operator="lessThan">
      <formula>$C$4</formula>
    </cfRule>
  </conditionalFormatting>
  <conditionalFormatting sqref="BE42">
    <cfRule type="cellIs" dxfId="2040" priority="3583" operator="lessThan">
      <formula>$C$4</formula>
    </cfRule>
    <cfRule type="cellIs" dxfId="2039" priority="3584" operator="lessThan">
      <formula>$C$4</formula>
    </cfRule>
  </conditionalFormatting>
  <conditionalFormatting sqref="BF42">
    <cfRule type="cellIs" dxfId="2038" priority="3683" operator="lessThan">
      <formula>$C$4</formula>
    </cfRule>
    <cfRule type="cellIs" dxfId="2037" priority="3684" operator="lessThan">
      <formula>$C$4</formula>
    </cfRule>
  </conditionalFormatting>
  <conditionalFormatting sqref="BG42">
    <cfRule type="cellIs" dxfId="2036" priority="3783" operator="lessThan">
      <formula>$C$4</formula>
    </cfRule>
    <cfRule type="cellIs" dxfId="2035" priority="3784" operator="lessThan">
      <formula>$C$4</formula>
    </cfRule>
  </conditionalFormatting>
  <conditionalFormatting sqref="BH42">
    <cfRule type="cellIs" dxfId="2034" priority="3883" operator="lessThan">
      <formula>$C$4</formula>
    </cfRule>
    <cfRule type="cellIs" dxfId="2033" priority="3884" operator="lessThan">
      <formula>$C$4</formula>
    </cfRule>
  </conditionalFormatting>
  <conditionalFormatting sqref="BI42">
    <cfRule type="cellIs" dxfId="2032" priority="3983" operator="lessThan">
      <formula>$C$4</formula>
    </cfRule>
    <cfRule type="cellIs" dxfId="2031" priority="3984" operator="lessThan">
      <formula>$C$4</formula>
    </cfRule>
  </conditionalFormatting>
  <conditionalFormatting sqref="BJ42">
    <cfRule type="cellIs" dxfId="2030" priority="4083" operator="lessThan">
      <formula>$C$4</formula>
    </cfRule>
    <cfRule type="cellIs" dxfId="2029" priority="4084" operator="lessThan">
      <formula>$C$4</formula>
    </cfRule>
  </conditionalFormatting>
  <conditionalFormatting sqref="BK42">
    <cfRule type="cellIs" dxfId="2028" priority="4183" operator="lessThan">
      <formula>$C$4</formula>
    </cfRule>
    <cfRule type="cellIs" dxfId="2027" priority="4184" operator="lessThan">
      <formula>$C$4</formula>
    </cfRule>
  </conditionalFormatting>
  <conditionalFormatting sqref="BL42">
    <cfRule type="cellIs" dxfId="2026" priority="4283" operator="lessThan">
      <formula>$C$4</formula>
    </cfRule>
    <cfRule type="cellIs" dxfId="2025" priority="4284" operator="lessThan">
      <formula>$C$4</formula>
    </cfRule>
  </conditionalFormatting>
  <conditionalFormatting sqref="BM42">
    <cfRule type="cellIs" dxfId="2024" priority="4383" operator="lessThan">
      <formula>$C$4</formula>
    </cfRule>
    <cfRule type="cellIs" dxfId="2023" priority="4384" operator="lessThan">
      <formula>$C$4</formula>
    </cfRule>
  </conditionalFormatting>
  <conditionalFormatting sqref="BN42">
    <cfRule type="cellIs" dxfId="2022" priority="4483" operator="lessThan">
      <formula>$C$4</formula>
    </cfRule>
    <cfRule type="cellIs" dxfId="2021" priority="4484" operator="lessThan">
      <formula>$C$4</formula>
    </cfRule>
  </conditionalFormatting>
  <conditionalFormatting sqref="BO42">
    <cfRule type="cellIs" dxfId="2020" priority="4583" operator="lessThan">
      <formula>$C$4</formula>
    </cfRule>
    <cfRule type="cellIs" dxfId="2019" priority="4584" operator="lessThan">
      <formula>$C$4</formula>
    </cfRule>
  </conditionalFormatting>
  <conditionalFormatting sqref="BP42">
    <cfRule type="cellIs" dxfId="2018" priority="4683" operator="lessThan">
      <formula>$C$4</formula>
    </cfRule>
    <cfRule type="cellIs" dxfId="2017" priority="4684" operator="lessThan">
      <formula>$C$4</formula>
    </cfRule>
  </conditionalFormatting>
  <conditionalFormatting sqref="BQ42">
    <cfRule type="cellIs" dxfId="2016" priority="4783" operator="lessThan">
      <formula>$C$4</formula>
    </cfRule>
    <cfRule type="cellIs" dxfId="2015" priority="4784" operator="lessThan">
      <formula>$C$4</formula>
    </cfRule>
  </conditionalFormatting>
  <conditionalFormatting sqref="BR42">
    <cfRule type="cellIs" dxfId="2014" priority="1582" operator="lessThan">
      <formula>$C$4</formula>
    </cfRule>
  </conditionalFormatting>
  <conditionalFormatting sqref="BS42">
    <cfRule type="cellIs" dxfId="2013" priority="1632" operator="lessThan">
      <formula>$C$4</formula>
    </cfRule>
  </conditionalFormatting>
  <conditionalFormatting sqref="BT42">
    <cfRule type="cellIs" dxfId="2012" priority="1682" operator="lessThan">
      <formula>$C$4</formula>
    </cfRule>
  </conditionalFormatting>
  <conditionalFormatting sqref="BU42">
    <cfRule type="cellIs" dxfId="2011" priority="1732" operator="lessThan">
      <formula>$C$4</formula>
    </cfRule>
  </conditionalFormatting>
  <conditionalFormatting sqref="BV42">
    <cfRule type="cellIs" dxfId="2010" priority="1782" operator="lessThan">
      <formula>$C$4</formula>
    </cfRule>
  </conditionalFormatting>
  <conditionalFormatting sqref="BW42">
    <cfRule type="cellIs" dxfId="2009" priority="1832" operator="lessThan">
      <formula>$C$4</formula>
    </cfRule>
  </conditionalFormatting>
  <conditionalFormatting sqref="BX42">
    <cfRule type="cellIs" dxfId="2008" priority="1882" operator="lessThan">
      <formula>$C$4</formula>
    </cfRule>
  </conditionalFormatting>
  <conditionalFormatting sqref="BY42">
    <cfRule type="cellIs" dxfId="2007" priority="1932" operator="lessThan">
      <formula>$C$4</formula>
    </cfRule>
  </conditionalFormatting>
  <conditionalFormatting sqref="BZ42">
    <cfRule type="cellIs" dxfId="2006" priority="1982" operator="lessThan">
      <formula>$C$4</formula>
    </cfRule>
  </conditionalFormatting>
  <conditionalFormatting sqref="CA42">
    <cfRule type="cellIs" dxfId="2005" priority="2032" operator="lessThan">
      <formula>$C$4</formula>
    </cfRule>
  </conditionalFormatting>
  <conditionalFormatting sqref="CB42">
    <cfRule type="cellIs" dxfId="2004" priority="2082" operator="lessThan">
      <formula>$C$4</formula>
    </cfRule>
  </conditionalFormatting>
  <conditionalFormatting sqref="CC42">
    <cfRule type="cellIs" dxfId="2003" priority="2132" operator="lessThan">
      <formula>$C$4</formula>
    </cfRule>
  </conditionalFormatting>
  <conditionalFormatting sqref="CD42">
    <cfRule type="cellIs" dxfId="2002" priority="2182" operator="lessThan">
      <formula>$C$4</formula>
    </cfRule>
  </conditionalFormatting>
  <conditionalFormatting sqref="CE42">
    <cfRule type="cellIs" dxfId="2001" priority="2232" operator="lessThan">
      <formula>$C$4</formula>
    </cfRule>
  </conditionalFormatting>
  <conditionalFormatting sqref="CF42">
    <cfRule type="cellIs" dxfId="2000" priority="2282" operator="lessThan">
      <formula>$C$4</formula>
    </cfRule>
  </conditionalFormatting>
  <conditionalFormatting sqref="CG42">
    <cfRule type="cellIs" dxfId="1999" priority="2332" operator="lessThan">
      <formula>$C$4</formula>
    </cfRule>
  </conditionalFormatting>
  <conditionalFormatting sqref="CH42">
    <cfRule type="cellIs" dxfId="1998" priority="5083" operator="lessThan">
      <formula>$C$4</formula>
    </cfRule>
    <cfRule type="cellIs" dxfId="1997" priority="5084" operator="lessThan">
      <formula>$C$4</formula>
    </cfRule>
  </conditionalFormatting>
  <conditionalFormatting sqref="CI42">
    <cfRule type="cellIs" dxfId="1996" priority="5183" operator="lessThan">
      <formula>$C$4</formula>
    </cfRule>
    <cfRule type="cellIs" dxfId="1995" priority="5184" operator="lessThan">
      <formula>$C$4</formula>
    </cfRule>
  </conditionalFormatting>
  <conditionalFormatting sqref="CJ42">
    <cfRule type="cellIs" dxfId="1994" priority="5283" operator="lessThan">
      <formula>$C$4</formula>
    </cfRule>
    <cfRule type="cellIs" dxfId="1993" priority="5284" operator="lessThan">
      <formula>$C$4</formula>
    </cfRule>
  </conditionalFormatting>
  <conditionalFormatting sqref="CK42">
    <cfRule type="cellIs" dxfId="1992" priority="5383" operator="lessThan">
      <formula>$C$4</formula>
    </cfRule>
    <cfRule type="cellIs" dxfId="1991" priority="5384" operator="lessThan">
      <formula>$C$4</formula>
    </cfRule>
  </conditionalFormatting>
  <conditionalFormatting sqref="CL42">
    <cfRule type="cellIs" dxfId="1990" priority="5483" operator="lessThan">
      <formula>$C$4</formula>
    </cfRule>
    <cfRule type="cellIs" dxfId="1989" priority="5484" operator="lessThan">
      <formula>$C$4</formula>
    </cfRule>
  </conditionalFormatting>
  <conditionalFormatting sqref="CM42">
    <cfRule type="cellIs" dxfId="1988" priority="2382" operator="lessThan">
      <formula>$C$4</formula>
    </cfRule>
  </conditionalFormatting>
  <conditionalFormatting sqref="CN42">
    <cfRule type="cellIs" dxfId="1987" priority="2432" operator="lessThan">
      <formula>$C$4</formula>
    </cfRule>
  </conditionalFormatting>
  <conditionalFormatting sqref="CO42">
    <cfRule type="cellIs" dxfId="1986" priority="2482" operator="lessThan">
      <formula>$C$4</formula>
    </cfRule>
  </conditionalFormatting>
  <conditionalFormatting sqref="CP42">
    <cfRule type="cellIs" dxfId="1985" priority="4883" operator="lessThan">
      <formula>$C$4</formula>
    </cfRule>
    <cfRule type="cellIs" dxfId="1984" priority="4884" operator="lessThan">
      <formula>$C$4</formula>
    </cfRule>
  </conditionalFormatting>
  <conditionalFormatting sqref="CR42">
    <cfRule type="cellIs" dxfId="1983" priority="2763" operator="lessThan">
      <formula>$C$4</formula>
    </cfRule>
    <cfRule type="cellIs" dxfId="1982" priority="2764" operator="lessThan">
      <formula>$C$4</formula>
    </cfRule>
  </conditionalFormatting>
  <conditionalFormatting sqref="CS42">
    <cfRule type="cellIs" dxfId="1981" priority="4983" operator="lessThan">
      <formula>$C$4</formula>
    </cfRule>
    <cfRule type="cellIs" dxfId="1980" priority="4984" operator="lessThan">
      <formula>$C$4</formula>
    </cfRule>
  </conditionalFormatting>
  <conditionalFormatting sqref="O43">
    <cfRule type="cellIs" dxfId="1979" priority="33" operator="lessThan">
      <formula>$C$4</formula>
    </cfRule>
  </conditionalFormatting>
  <conditionalFormatting sqref="P43">
    <cfRule type="cellIs" dxfId="1978" priority="83" operator="lessThan">
      <formula>$C$4</formula>
    </cfRule>
  </conditionalFormatting>
  <conditionalFormatting sqref="Q43">
    <cfRule type="cellIs" dxfId="1977" priority="133" operator="lessThan">
      <formula>$C$4</formula>
    </cfRule>
  </conditionalFormatting>
  <conditionalFormatting sqref="R43">
    <cfRule type="cellIs" dxfId="1976" priority="2533" operator="lessThan">
      <formula>$C$4</formula>
    </cfRule>
  </conditionalFormatting>
  <conditionalFormatting sqref="S43">
    <cfRule type="cellIs" dxfId="1975" priority="2583" operator="lessThan">
      <formula>$C$4</formula>
    </cfRule>
  </conditionalFormatting>
  <conditionalFormatting sqref="T43">
    <cfRule type="cellIs" dxfId="1974" priority="183" operator="lessThan">
      <formula>$C$4</formula>
    </cfRule>
  </conditionalFormatting>
  <conditionalFormatting sqref="U43">
    <cfRule type="cellIs" dxfId="1973" priority="2633" operator="lessThan">
      <formula>$C$4</formula>
    </cfRule>
  </conditionalFormatting>
  <conditionalFormatting sqref="V43">
    <cfRule type="cellIs" dxfId="1972" priority="2683" operator="lessThan">
      <formula>$C$4</formula>
    </cfRule>
  </conditionalFormatting>
  <conditionalFormatting sqref="W43">
    <cfRule type="cellIs" dxfId="1971" priority="233" operator="lessThan">
      <formula>$C$4</formula>
    </cfRule>
  </conditionalFormatting>
  <conditionalFormatting sqref="X43">
    <cfRule type="cellIs" dxfId="1970" priority="283" operator="lessThan">
      <formula>$C$4</formula>
    </cfRule>
  </conditionalFormatting>
  <conditionalFormatting sqref="Y43">
    <cfRule type="cellIs" dxfId="1969" priority="333" operator="lessThan">
      <formula>$C$4</formula>
    </cfRule>
  </conditionalFormatting>
  <conditionalFormatting sqref="Z43">
    <cfRule type="cellIs" dxfId="1968" priority="383" operator="lessThan">
      <formula>$C$4</formula>
    </cfRule>
  </conditionalFormatting>
  <conditionalFormatting sqref="AA43">
    <cfRule type="cellIs" dxfId="1967" priority="433" operator="lessThan">
      <formula>$C$4</formula>
    </cfRule>
  </conditionalFormatting>
  <conditionalFormatting sqref="AB43">
    <cfRule type="cellIs" dxfId="1966" priority="483" operator="lessThan">
      <formula>$C$4</formula>
    </cfRule>
  </conditionalFormatting>
  <conditionalFormatting sqref="AC43">
    <cfRule type="cellIs" dxfId="1965" priority="533" operator="lessThan">
      <formula>$C$4</formula>
    </cfRule>
  </conditionalFormatting>
  <conditionalFormatting sqref="AD43">
    <cfRule type="cellIs" dxfId="1964" priority="583" operator="lessThan">
      <formula>$C$4</formula>
    </cfRule>
  </conditionalFormatting>
  <conditionalFormatting sqref="AE43">
    <cfRule type="cellIs" dxfId="1963" priority="633" operator="lessThan">
      <formula>$C$4</formula>
    </cfRule>
  </conditionalFormatting>
  <conditionalFormatting sqref="AF43">
    <cfRule type="cellIs" dxfId="1962" priority="683" operator="lessThan">
      <formula>$C$4</formula>
    </cfRule>
  </conditionalFormatting>
  <conditionalFormatting sqref="AG43">
    <cfRule type="cellIs" dxfId="1961" priority="733" operator="lessThan">
      <formula>$C$4</formula>
    </cfRule>
  </conditionalFormatting>
  <conditionalFormatting sqref="AH43">
    <cfRule type="cellIs" dxfId="1960" priority="783" operator="lessThan">
      <formula>$C$4</formula>
    </cfRule>
  </conditionalFormatting>
  <conditionalFormatting sqref="AI43">
    <cfRule type="cellIs" dxfId="1959" priority="833" operator="lessThan">
      <formula>$C$4</formula>
    </cfRule>
  </conditionalFormatting>
  <conditionalFormatting sqref="AJ43">
    <cfRule type="cellIs" dxfId="1958" priority="883" operator="lessThan">
      <formula>$C$4</formula>
    </cfRule>
  </conditionalFormatting>
  <conditionalFormatting sqref="AK43">
    <cfRule type="cellIs" dxfId="1957" priority="933" operator="lessThan">
      <formula>$C$4</formula>
    </cfRule>
  </conditionalFormatting>
  <conditionalFormatting sqref="AL43">
    <cfRule type="cellIs" dxfId="1956" priority="983" operator="lessThan">
      <formula>$C$4</formula>
    </cfRule>
  </conditionalFormatting>
  <conditionalFormatting sqref="AM43">
    <cfRule type="cellIs" dxfId="1955" priority="1033" operator="lessThan">
      <formula>$C$4</formula>
    </cfRule>
  </conditionalFormatting>
  <conditionalFormatting sqref="AN43">
    <cfRule type="cellIs" dxfId="1954" priority="1083" operator="lessThan">
      <formula>$C$4</formula>
    </cfRule>
  </conditionalFormatting>
  <conditionalFormatting sqref="AO43">
    <cfRule type="cellIs" dxfId="1953" priority="1133" operator="lessThan">
      <formula>$C$4</formula>
    </cfRule>
  </conditionalFormatting>
  <conditionalFormatting sqref="AP43">
    <cfRule type="cellIs" dxfId="1952" priority="1183" operator="lessThan">
      <formula>$C$4</formula>
    </cfRule>
  </conditionalFormatting>
  <conditionalFormatting sqref="AQ43">
    <cfRule type="cellIs" dxfId="1951" priority="1233" operator="lessThan">
      <formula>$C$4</formula>
    </cfRule>
  </conditionalFormatting>
  <conditionalFormatting sqref="AR43">
    <cfRule type="cellIs" dxfId="1950" priority="1283" operator="lessThan">
      <formula>$C$4</formula>
    </cfRule>
  </conditionalFormatting>
  <conditionalFormatting sqref="AS43">
    <cfRule type="cellIs" dxfId="1949" priority="1333" operator="lessThan">
      <formula>$C$4</formula>
    </cfRule>
  </conditionalFormatting>
  <conditionalFormatting sqref="AT43">
    <cfRule type="cellIs" dxfId="1948" priority="1383" operator="lessThan">
      <formula>$C$4</formula>
    </cfRule>
  </conditionalFormatting>
  <conditionalFormatting sqref="AU43">
    <cfRule type="cellIs" dxfId="1947" priority="1433" operator="lessThan">
      <formula>$C$4</formula>
    </cfRule>
  </conditionalFormatting>
  <conditionalFormatting sqref="AV43">
    <cfRule type="cellIs" dxfId="1946" priority="1483" operator="lessThan">
      <formula>$C$4</formula>
    </cfRule>
  </conditionalFormatting>
  <conditionalFormatting sqref="AW43">
    <cfRule type="cellIs" dxfId="1945" priority="1533" operator="lessThan">
      <formula>$C$4</formula>
    </cfRule>
  </conditionalFormatting>
  <conditionalFormatting sqref="AX43">
    <cfRule type="cellIs" dxfId="1944" priority="2885" operator="lessThan">
      <formula>$C$4</formula>
    </cfRule>
    <cfRule type="cellIs" dxfId="1943" priority="2886" operator="lessThan">
      <formula>$C$4</formula>
    </cfRule>
  </conditionalFormatting>
  <conditionalFormatting sqref="AY43">
    <cfRule type="cellIs" dxfId="1942" priority="2985" operator="lessThan">
      <formula>$C$4</formula>
    </cfRule>
    <cfRule type="cellIs" dxfId="1941" priority="2986" operator="lessThan">
      <formula>$C$4</formula>
    </cfRule>
  </conditionalFormatting>
  <conditionalFormatting sqref="AZ43">
    <cfRule type="cellIs" dxfId="1940" priority="3085" operator="lessThan">
      <formula>$C$4</formula>
    </cfRule>
    <cfRule type="cellIs" dxfId="1939" priority="3086" operator="lessThan">
      <formula>$C$4</formula>
    </cfRule>
  </conditionalFormatting>
  <conditionalFormatting sqref="BA43">
    <cfRule type="cellIs" dxfId="1938" priority="3185" operator="lessThan">
      <formula>$C$4</formula>
    </cfRule>
    <cfRule type="cellIs" dxfId="1937" priority="3186" operator="lessThan">
      <formula>$C$4</formula>
    </cfRule>
  </conditionalFormatting>
  <conditionalFormatting sqref="BB43">
    <cfRule type="cellIs" dxfId="1936" priority="3285" operator="lessThan">
      <formula>$C$4</formula>
    </cfRule>
    <cfRule type="cellIs" dxfId="1935" priority="3286" operator="lessThan">
      <formula>$C$4</formula>
    </cfRule>
  </conditionalFormatting>
  <conditionalFormatting sqref="BC43">
    <cfRule type="cellIs" dxfId="1934" priority="3385" operator="lessThan">
      <formula>$C$4</formula>
    </cfRule>
    <cfRule type="cellIs" dxfId="1933" priority="3386" operator="lessThan">
      <formula>$C$4</formula>
    </cfRule>
  </conditionalFormatting>
  <conditionalFormatting sqref="BD43">
    <cfRule type="cellIs" dxfId="1932" priority="3485" operator="lessThan">
      <formula>$C$4</formula>
    </cfRule>
    <cfRule type="cellIs" dxfId="1931" priority="3486" operator="lessThan">
      <formula>$C$4</formula>
    </cfRule>
  </conditionalFormatting>
  <conditionalFormatting sqref="BE43">
    <cfRule type="cellIs" dxfId="1930" priority="3585" operator="lessThan">
      <formula>$C$4</formula>
    </cfRule>
    <cfRule type="cellIs" dxfId="1929" priority="3586" operator="lessThan">
      <formula>$C$4</formula>
    </cfRule>
  </conditionalFormatting>
  <conditionalFormatting sqref="BF43">
    <cfRule type="cellIs" dxfId="1928" priority="3685" operator="lessThan">
      <formula>$C$4</formula>
    </cfRule>
    <cfRule type="cellIs" dxfId="1927" priority="3686" operator="lessThan">
      <formula>$C$4</formula>
    </cfRule>
  </conditionalFormatting>
  <conditionalFormatting sqref="BG43">
    <cfRule type="cellIs" dxfId="1926" priority="3785" operator="lessThan">
      <formula>$C$4</formula>
    </cfRule>
    <cfRule type="cellIs" dxfId="1925" priority="3786" operator="lessThan">
      <formula>$C$4</formula>
    </cfRule>
  </conditionalFormatting>
  <conditionalFormatting sqref="BH43">
    <cfRule type="cellIs" dxfId="1924" priority="3885" operator="lessThan">
      <formula>$C$4</formula>
    </cfRule>
    <cfRule type="cellIs" dxfId="1923" priority="3886" operator="lessThan">
      <formula>$C$4</formula>
    </cfRule>
  </conditionalFormatting>
  <conditionalFormatting sqref="BI43">
    <cfRule type="cellIs" dxfId="1922" priority="3985" operator="lessThan">
      <formula>$C$4</formula>
    </cfRule>
    <cfRule type="cellIs" dxfId="1921" priority="3986" operator="lessThan">
      <formula>$C$4</formula>
    </cfRule>
  </conditionalFormatting>
  <conditionalFormatting sqref="BJ43">
    <cfRule type="cellIs" dxfId="1920" priority="4085" operator="lessThan">
      <formula>$C$4</formula>
    </cfRule>
    <cfRule type="cellIs" dxfId="1919" priority="4086" operator="lessThan">
      <formula>$C$4</formula>
    </cfRule>
  </conditionalFormatting>
  <conditionalFormatting sqref="BK43">
    <cfRule type="cellIs" dxfId="1918" priority="4185" operator="lessThan">
      <formula>$C$4</formula>
    </cfRule>
    <cfRule type="cellIs" dxfId="1917" priority="4186" operator="lessThan">
      <formula>$C$4</formula>
    </cfRule>
  </conditionalFormatting>
  <conditionalFormatting sqref="BL43">
    <cfRule type="cellIs" dxfId="1916" priority="4285" operator="lessThan">
      <formula>$C$4</formula>
    </cfRule>
    <cfRule type="cellIs" dxfId="1915" priority="4286" operator="lessThan">
      <formula>$C$4</formula>
    </cfRule>
  </conditionalFormatting>
  <conditionalFormatting sqref="BM43">
    <cfRule type="cellIs" dxfId="1914" priority="4385" operator="lessThan">
      <formula>$C$4</formula>
    </cfRule>
    <cfRule type="cellIs" dxfId="1913" priority="4386" operator="lessThan">
      <formula>$C$4</formula>
    </cfRule>
  </conditionalFormatting>
  <conditionalFormatting sqref="BN43">
    <cfRule type="cellIs" dxfId="1912" priority="4485" operator="lessThan">
      <formula>$C$4</formula>
    </cfRule>
    <cfRule type="cellIs" dxfId="1911" priority="4486" operator="lessThan">
      <formula>$C$4</formula>
    </cfRule>
  </conditionalFormatting>
  <conditionalFormatting sqref="BO43">
    <cfRule type="cellIs" dxfId="1910" priority="4585" operator="lessThan">
      <formula>$C$4</formula>
    </cfRule>
    <cfRule type="cellIs" dxfId="1909" priority="4586" operator="lessThan">
      <formula>$C$4</formula>
    </cfRule>
  </conditionalFormatting>
  <conditionalFormatting sqref="BP43">
    <cfRule type="cellIs" dxfId="1908" priority="4685" operator="lessThan">
      <formula>$C$4</formula>
    </cfRule>
    <cfRule type="cellIs" dxfId="1907" priority="4686" operator="lessThan">
      <formula>$C$4</formula>
    </cfRule>
  </conditionalFormatting>
  <conditionalFormatting sqref="BQ43">
    <cfRule type="cellIs" dxfId="1906" priority="4785" operator="lessThan">
      <formula>$C$4</formula>
    </cfRule>
    <cfRule type="cellIs" dxfId="1905" priority="4786" operator="lessThan">
      <formula>$C$4</formula>
    </cfRule>
  </conditionalFormatting>
  <conditionalFormatting sqref="BR43">
    <cfRule type="cellIs" dxfId="1904" priority="1583" operator="lessThan">
      <formula>$C$4</formula>
    </cfRule>
  </conditionalFormatting>
  <conditionalFormatting sqref="BS43">
    <cfRule type="cellIs" dxfId="1903" priority="1633" operator="lessThan">
      <formula>$C$4</formula>
    </cfRule>
  </conditionalFormatting>
  <conditionalFormatting sqref="BT43">
    <cfRule type="cellIs" dxfId="1902" priority="1683" operator="lessThan">
      <formula>$C$4</formula>
    </cfRule>
  </conditionalFormatting>
  <conditionalFormatting sqref="BU43">
    <cfRule type="cellIs" dxfId="1901" priority="1733" operator="lessThan">
      <formula>$C$4</formula>
    </cfRule>
  </conditionalFormatting>
  <conditionalFormatting sqref="BV43">
    <cfRule type="cellIs" dxfId="1900" priority="1783" operator="lessThan">
      <formula>$C$4</formula>
    </cfRule>
  </conditionalFormatting>
  <conditionalFormatting sqref="BW43">
    <cfRule type="cellIs" dxfId="1899" priority="1833" operator="lessThan">
      <formula>$C$4</formula>
    </cfRule>
  </conditionalFormatting>
  <conditionalFormatting sqref="BX43">
    <cfRule type="cellIs" dxfId="1898" priority="1883" operator="lessThan">
      <formula>$C$4</formula>
    </cfRule>
  </conditionalFormatting>
  <conditionalFormatting sqref="BY43">
    <cfRule type="cellIs" dxfId="1897" priority="1933" operator="lessThan">
      <formula>$C$4</formula>
    </cfRule>
  </conditionalFormatting>
  <conditionalFormatting sqref="BZ43">
    <cfRule type="cellIs" dxfId="1896" priority="1983" operator="lessThan">
      <formula>$C$4</formula>
    </cfRule>
  </conditionalFormatting>
  <conditionalFormatting sqref="CA43">
    <cfRule type="cellIs" dxfId="1895" priority="2033" operator="lessThan">
      <formula>$C$4</formula>
    </cfRule>
  </conditionalFormatting>
  <conditionalFormatting sqref="CB43">
    <cfRule type="cellIs" dxfId="1894" priority="2083" operator="lessThan">
      <formula>$C$4</formula>
    </cfRule>
  </conditionalFormatting>
  <conditionalFormatting sqref="CC43">
    <cfRule type="cellIs" dxfId="1893" priority="2133" operator="lessThan">
      <formula>$C$4</formula>
    </cfRule>
  </conditionalFormatting>
  <conditionalFormatting sqref="CD43">
    <cfRule type="cellIs" dxfId="1892" priority="2183" operator="lessThan">
      <formula>$C$4</formula>
    </cfRule>
  </conditionalFormatting>
  <conditionalFormatting sqref="CE43">
    <cfRule type="cellIs" dxfId="1891" priority="2233" operator="lessThan">
      <formula>$C$4</formula>
    </cfRule>
  </conditionalFormatting>
  <conditionalFormatting sqref="CF43">
    <cfRule type="cellIs" dxfId="1890" priority="2283" operator="lessThan">
      <formula>$C$4</formula>
    </cfRule>
  </conditionalFormatting>
  <conditionalFormatting sqref="CG43">
    <cfRule type="cellIs" dxfId="1889" priority="2333" operator="lessThan">
      <formula>$C$4</formula>
    </cfRule>
  </conditionalFormatting>
  <conditionalFormatting sqref="CH43">
    <cfRule type="cellIs" dxfId="1888" priority="5085" operator="lessThan">
      <formula>$C$4</formula>
    </cfRule>
    <cfRule type="cellIs" dxfId="1887" priority="5086" operator="lessThan">
      <formula>$C$4</formula>
    </cfRule>
  </conditionalFormatting>
  <conditionalFormatting sqref="CI43">
    <cfRule type="cellIs" dxfId="1886" priority="5185" operator="lessThan">
      <formula>$C$4</formula>
    </cfRule>
    <cfRule type="cellIs" dxfId="1885" priority="5186" operator="lessThan">
      <formula>$C$4</formula>
    </cfRule>
  </conditionalFormatting>
  <conditionalFormatting sqref="CJ43">
    <cfRule type="cellIs" dxfId="1884" priority="5285" operator="lessThan">
      <formula>$C$4</formula>
    </cfRule>
    <cfRule type="cellIs" dxfId="1883" priority="5286" operator="lessThan">
      <formula>$C$4</formula>
    </cfRule>
  </conditionalFormatting>
  <conditionalFormatting sqref="CK43">
    <cfRule type="cellIs" dxfId="1882" priority="5385" operator="lessThan">
      <formula>$C$4</formula>
    </cfRule>
    <cfRule type="cellIs" dxfId="1881" priority="5386" operator="lessThan">
      <formula>$C$4</formula>
    </cfRule>
  </conditionalFormatting>
  <conditionalFormatting sqref="CL43">
    <cfRule type="cellIs" dxfId="1880" priority="5485" operator="lessThan">
      <formula>$C$4</formula>
    </cfRule>
    <cfRule type="cellIs" dxfId="1879" priority="5486" operator="lessThan">
      <formula>$C$4</formula>
    </cfRule>
  </conditionalFormatting>
  <conditionalFormatting sqref="CM43">
    <cfRule type="cellIs" dxfId="1878" priority="2383" operator="lessThan">
      <formula>$C$4</formula>
    </cfRule>
  </conditionalFormatting>
  <conditionalFormatting sqref="CN43">
    <cfRule type="cellIs" dxfId="1877" priority="2433" operator="lessThan">
      <formula>$C$4</formula>
    </cfRule>
  </conditionalFormatting>
  <conditionalFormatting sqref="CO43">
    <cfRule type="cellIs" dxfId="1876" priority="2483" operator="lessThan">
      <formula>$C$4</formula>
    </cfRule>
  </conditionalFormatting>
  <conditionalFormatting sqref="CP43">
    <cfRule type="cellIs" dxfId="1875" priority="4885" operator="lessThan">
      <formula>$C$4</formula>
    </cfRule>
    <cfRule type="cellIs" dxfId="1874" priority="4886" operator="lessThan">
      <formula>$C$4</formula>
    </cfRule>
  </conditionalFormatting>
  <conditionalFormatting sqref="CR43">
    <cfRule type="cellIs" dxfId="1873" priority="2765" operator="lessThan">
      <formula>$C$4</formula>
    </cfRule>
    <cfRule type="cellIs" dxfId="1872" priority="2766" operator="lessThan">
      <formula>$C$4</formula>
    </cfRule>
  </conditionalFormatting>
  <conditionalFormatting sqref="CS43">
    <cfRule type="cellIs" dxfId="1871" priority="4985" operator="lessThan">
      <formula>$C$4</formula>
    </cfRule>
    <cfRule type="cellIs" dxfId="1870" priority="4986" operator="lessThan">
      <formula>$C$4</formula>
    </cfRule>
  </conditionalFormatting>
  <conditionalFormatting sqref="O44">
    <cfRule type="cellIs" dxfId="1869" priority="34" operator="lessThan">
      <formula>$C$4</formula>
    </cfRule>
  </conditionalFormatting>
  <conditionalFormatting sqref="P44">
    <cfRule type="cellIs" dxfId="1868" priority="84" operator="lessThan">
      <formula>$C$4</formula>
    </cfRule>
  </conditionalFormatting>
  <conditionalFormatting sqref="Q44">
    <cfRule type="cellIs" dxfId="1867" priority="134" operator="lessThan">
      <formula>$C$4</formula>
    </cfRule>
  </conditionalFormatting>
  <conditionalFormatting sqref="R44">
    <cfRule type="cellIs" dxfId="1866" priority="2534" operator="lessThan">
      <formula>$C$4</formula>
    </cfRule>
  </conditionalFormatting>
  <conditionalFormatting sqref="S44">
    <cfRule type="cellIs" dxfId="1865" priority="2584" operator="lessThan">
      <formula>$C$4</formula>
    </cfRule>
  </conditionalFormatting>
  <conditionalFormatting sqref="T44">
    <cfRule type="cellIs" dxfId="1864" priority="184" operator="lessThan">
      <formula>$C$4</formula>
    </cfRule>
  </conditionalFormatting>
  <conditionalFormatting sqref="U44">
    <cfRule type="cellIs" dxfId="1863" priority="2634" operator="lessThan">
      <formula>$C$4</formula>
    </cfRule>
  </conditionalFormatting>
  <conditionalFormatting sqref="V44">
    <cfRule type="cellIs" dxfId="1862" priority="2684" operator="lessThan">
      <formula>$C$4</formula>
    </cfRule>
  </conditionalFormatting>
  <conditionalFormatting sqref="W44">
    <cfRule type="cellIs" dxfId="1861" priority="234" operator="lessThan">
      <formula>$C$4</formula>
    </cfRule>
  </conditionalFormatting>
  <conditionalFormatting sqref="X44">
    <cfRule type="cellIs" dxfId="1860" priority="284" operator="lessThan">
      <formula>$C$4</formula>
    </cfRule>
  </conditionalFormatting>
  <conditionalFormatting sqref="Y44">
    <cfRule type="cellIs" dxfId="1859" priority="334" operator="lessThan">
      <formula>$C$4</formula>
    </cfRule>
  </conditionalFormatting>
  <conditionalFormatting sqref="Z44">
    <cfRule type="cellIs" dxfId="1858" priority="384" operator="lessThan">
      <formula>$C$4</formula>
    </cfRule>
  </conditionalFormatting>
  <conditionalFormatting sqref="AA44">
    <cfRule type="cellIs" dxfId="1857" priority="434" operator="lessThan">
      <formula>$C$4</formula>
    </cfRule>
  </conditionalFormatting>
  <conditionalFormatting sqref="AB44">
    <cfRule type="cellIs" dxfId="1856" priority="484" operator="lessThan">
      <formula>$C$4</formula>
    </cfRule>
  </conditionalFormatting>
  <conditionalFormatting sqref="AC44">
    <cfRule type="cellIs" dxfId="1855" priority="534" operator="lessThan">
      <formula>$C$4</formula>
    </cfRule>
  </conditionalFormatting>
  <conditionalFormatting sqref="AD44">
    <cfRule type="cellIs" dxfId="1854" priority="584" operator="lessThan">
      <formula>$C$4</formula>
    </cfRule>
  </conditionalFormatting>
  <conditionalFormatting sqref="AE44">
    <cfRule type="cellIs" dxfId="1853" priority="634" operator="lessThan">
      <formula>$C$4</formula>
    </cfRule>
  </conditionalFormatting>
  <conditionalFormatting sqref="AF44">
    <cfRule type="cellIs" dxfId="1852" priority="684" operator="lessThan">
      <formula>$C$4</formula>
    </cfRule>
  </conditionalFormatting>
  <conditionalFormatting sqref="AG44">
    <cfRule type="cellIs" dxfId="1851" priority="734" operator="lessThan">
      <formula>$C$4</formula>
    </cfRule>
  </conditionalFormatting>
  <conditionalFormatting sqref="AH44">
    <cfRule type="cellIs" dxfId="1850" priority="784" operator="lessThan">
      <formula>$C$4</formula>
    </cfRule>
  </conditionalFormatting>
  <conditionalFormatting sqref="AI44">
    <cfRule type="cellIs" dxfId="1849" priority="834" operator="lessThan">
      <formula>$C$4</formula>
    </cfRule>
  </conditionalFormatting>
  <conditionalFormatting sqref="AJ44">
    <cfRule type="cellIs" dxfId="1848" priority="884" operator="lessThan">
      <formula>$C$4</formula>
    </cfRule>
  </conditionalFormatting>
  <conditionalFormatting sqref="AK44">
    <cfRule type="cellIs" dxfId="1847" priority="934" operator="lessThan">
      <formula>$C$4</formula>
    </cfRule>
  </conditionalFormatting>
  <conditionalFormatting sqref="AL44">
    <cfRule type="cellIs" dxfId="1846" priority="984" operator="lessThan">
      <formula>$C$4</formula>
    </cfRule>
  </conditionalFormatting>
  <conditionalFormatting sqref="AM44">
    <cfRule type="cellIs" dxfId="1845" priority="1034" operator="lessThan">
      <formula>$C$4</formula>
    </cfRule>
  </conditionalFormatting>
  <conditionalFormatting sqref="AN44">
    <cfRule type="cellIs" dxfId="1844" priority="1084" operator="lessThan">
      <formula>$C$4</formula>
    </cfRule>
  </conditionalFormatting>
  <conditionalFormatting sqref="AO44">
    <cfRule type="cellIs" dxfId="1843" priority="1134" operator="lessThan">
      <formula>$C$4</formula>
    </cfRule>
  </conditionalFormatting>
  <conditionalFormatting sqref="AP44">
    <cfRule type="cellIs" dxfId="1842" priority="1184" operator="lessThan">
      <formula>$C$4</formula>
    </cfRule>
  </conditionalFormatting>
  <conditionalFormatting sqref="AQ44">
    <cfRule type="cellIs" dxfId="1841" priority="1234" operator="lessThan">
      <formula>$C$4</formula>
    </cfRule>
  </conditionalFormatting>
  <conditionalFormatting sqref="AR44">
    <cfRule type="cellIs" dxfId="1840" priority="1284" operator="lessThan">
      <formula>$C$4</formula>
    </cfRule>
  </conditionalFormatting>
  <conditionalFormatting sqref="AS44">
    <cfRule type="cellIs" dxfId="1839" priority="1334" operator="lessThan">
      <formula>$C$4</formula>
    </cfRule>
  </conditionalFormatting>
  <conditionalFormatting sqref="AT44">
    <cfRule type="cellIs" dxfId="1838" priority="1384" operator="lessThan">
      <formula>$C$4</formula>
    </cfRule>
  </conditionalFormatting>
  <conditionalFormatting sqref="AU44">
    <cfRule type="cellIs" dxfId="1837" priority="1434" operator="lessThan">
      <formula>$C$4</formula>
    </cfRule>
  </conditionalFormatting>
  <conditionalFormatting sqref="AV44">
    <cfRule type="cellIs" dxfId="1836" priority="1484" operator="lessThan">
      <formula>$C$4</formula>
    </cfRule>
  </conditionalFormatting>
  <conditionalFormatting sqref="AW44">
    <cfRule type="cellIs" dxfId="1835" priority="1534" operator="lessThan">
      <formula>$C$4</formula>
    </cfRule>
  </conditionalFormatting>
  <conditionalFormatting sqref="AX44">
    <cfRule type="cellIs" dxfId="1834" priority="2887" operator="lessThan">
      <formula>$C$4</formula>
    </cfRule>
    <cfRule type="cellIs" dxfId="1833" priority="2888" operator="lessThan">
      <formula>$C$4</formula>
    </cfRule>
  </conditionalFormatting>
  <conditionalFormatting sqref="AY44">
    <cfRule type="cellIs" dxfId="1832" priority="2987" operator="lessThan">
      <formula>$C$4</formula>
    </cfRule>
    <cfRule type="cellIs" dxfId="1831" priority="2988" operator="lessThan">
      <formula>$C$4</formula>
    </cfRule>
  </conditionalFormatting>
  <conditionalFormatting sqref="AZ44">
    <cfRule type="cellIs" dxfId="1830" priority="3087" operator="lessThan">
      <formula>$C$4</formula>
    </cfRule>
    <cfRule type="cellIs" dxfId="1829" priority="3088" operator="lessThan">
      <formula>$C$4</formula>
    </cfRule>
  </conditionalFormatting>
  <conditionalFormatting sqref="BA44">
    <cfRule type="cellIs" dxfId="1828" priority="3187" operator="lessThan">
      <formula>$C$4</formula>
    </cfRule>
    <cfRule type="cellIs" dxfId="1827" priority="3188" operator="lessThan">
      <formula>$C$4</formula>
    </cfRule>
  </conditionalFormatting>
  <conditionalFormatting sqref="BB44">
    <cfRule type="cellIs" dxfId="1826" priority="3287" operator="lessThan">
      <formula>$C$4</formula>
    </cfRule>
    <cfRule type="cellIs" dxfId="1825" priority="3288" operator="lessThan">
      <formula>$C$4</formula>
    </cfRule>
  </conditionalFormatting>
  <conditionalFormatting sqref="BC44">
    <cfRule type="cellIs" dxfId="1824" priority="3387" operator="lessThan">
      <formula>$C$4</formula>
    </cfRule>
    <cfRule type="cellIs" dxfId="1823" priority="3388" operator="lessThan">
      <formula>$C$4</formula>
    </cfRule>
  </conditionalFormatting>
  <conditionalFormatting sqref="BD44">
    <cfRule type="cellIs" dxfId="1822" priority="3487" operator="lessThan">
      <formula>$C$4</formula>
    </cfRule>
    <cfRule type="cellIs" dxfId="1821" priority="3488" operator="lessThan">
      <formula>$C$4</formula>
    </cfRule>
  </conditionalFormatting>
  <conditionalFormatting sqref="BE44">
    <cfRule type="cellIs" dxfId="1820" priority="3587" operator="lessThan">
      <formula>$C$4</formula>
    </cfRule>
    <cfRule type="cellIs" dxfId="1819" priority="3588" operator="lessThan">
      <formula>$C$4</formula>
    </cfRule>
  </conditionalFormatting>
  <conditionalFormatting sqref="BF44">
    <cfRule type="cellIs" dxfId="1818" priority="3687" operator="lessThan">
      <formula>$C$4</formula>
    </cfRule>
    <cfRule type="cellIs" dxfId="1817" priority="3688" operator="lessThan">
      <formula>$C$4</formula>
    </cfRule>
  </conditionalFormatting>
  <conditionalFormatting sqref="BG44">
    <cfRule type="cellIs" dxfId="1816" priority="3787" operator="lessThan">
      <formula>$C$4</formula>
    </cfRule>
    <cfRule type="cellIs" dxfId="1815" priority="3788" operator="lessThan">
      <formula>$C$4</formula>
    </cfRule>
  </conditionalFormatting>
  <conditionalFormatting sqref="BH44">
    <cfRule type="cellIs" dxfId="1814" priority="3887" operator="lessThan">
      <formula>$C$4</formula>
    </cfRule>
    <cfRule type="cellIs" dxfId="1813" priority="3888" operator="lessThan">
      <formula>$C$4</formula>
    </cfRule>
  </conditionalFormatting>
  <conditionalFormatting sqref="BI44">
    <cfRule type="cellIs" dxfId="1812" priority="3987" operator="lessThan">
      <formula>$C$4</formula>
    </cfRule>
    <cfRule type="cellIs" dxfId="1811" priority="3988" operator="lessThan">
      <formula>$C$4</formula>
    </cfRule>
  </conditionalFormatting>
  <conditionalFormatting sqref="BJ44">
    <cfRule type="cellIs" dxfId="1810" priority="4087" operator="lessThan">
      <formula>$C$4</formula>
    </cfRule>
    <cfRule type="cellIs" dxfId="1809" priority="4088" operator="lessThan">
      <formula>$C$4</formula>
    </cfRule>
  </conditionalFormatting>
  <conditionalFormatting sqref="BK44">
    <cfRule type="cellIs" dxfId="1808" priority="4187" operator="lessThan">
      <formula>$C$4</formula>
    </cfRule>
    <cfRule type="cellIs" dxfId="1807" priority="4188" operator="lessThan">
      <formula>$C$4</formula>
    </cfRule>
  </conditionalFormatting>
  <conditionalFormatting sqref="BL44">
    <cfRule type="cellIs" dxfId="1806" priority="4287" operator="lessThan">
      <formula>$C$4</formula>
    </cfRule>
    <cfRule type="cellIs" dxfId="1805" priority="4288" operator="lessThan">
      <formula>$C$4</formula>
    </cfRule>
  </conditionalFormatting>
  <conditionalFormatting sqref="BM44">
    <cfRule type="cellIs" dxfId="1804" priority="4387" operator="lessThan">
      <formula>$C$4</formula>
    </cfRule>
    <cfRule type="cellIs" dxfId="1803" priority="4388" operator="lessThan">
      <formula>$C$4</formula>
    </cfRule>
  </conditionalFormatting>
  <conditionalFormatting sqref="BN44">
    <cfRule type="cellIs" dxfId="1802" priority="4487" operator="lessThan">
      <formula>$C$4</formula>
    </cfRule>
    <cfRule type="cellIs" dxfId="1801" priority="4488" operator="lessThan">
      <formula>$C$4</formula>
    </cfRule>
  </conditionalFormatting>
  <conditionalFormatting sqref="BO44">
    <cfRule type="cellIs" dxfId="1800" priority="4587" operator="lessThan">
      <formula>$C$4</formula>
    </cfRule>
    <cfRule type="cellIs" dxfId="1799" priority="4588" operator="lessThan">
      <formula>$C$4</formula>
    </cfRule>
  </conditionalFormatting>
  <conditionalFormatting sqref="BP44">
    <cfRule type="cellIs" dxfId="1798" priority="4687" operator="lessThan">
      <formula>$C$4</formula>
    </cfRule>
    <cfRule type="cellIs" dxfId="1797" priority="4688" operator="lessThan">
      <formula>$C$4</formula>
    </cfRule>
  </conditionalFormatting>
  <conditionalFormatting sqref="BQ44">
    <cfRule type="cellIs" dxfId="1796" priority="4787" operator="lessThan">
      <formula>$C$4</formula>
    </cfRule>
    <cfRule type="cellIs" dxfId="1795" priority="4788" operator="lessThan">
      <formula>$C$4</formula>
    </cfRule>
  </conditionalFormatting>
  <conditionalFormatting sqref="BR44">
    <cfRule type="cellIs" dxfId="1794" priority="1584" operator="lessThan">
      <formula>$C$4</formula>
    </cfRule>
  </conditionalFormatting>
  <conditionalFormatting sqref="BS44">
    <cfRule type="cellIs" dxfId="1793" priority="1634" operator="lessThan">
      <formula>$C$4</formula>
    </cfRule>
  </conditionalFormatting>
  <conditionalFormatting sqref="BT44">
    <cfRule type="cellIs" dxfId="1792" priority="1684" operator="lessThan">
      <formula>$C$4</formula>
    </cfRule>
  </conditionalFormatting>
  <conditionalFormatting sqref="BU44">
    <cfRule type="cellIs" dxfId="1791" priority="1734" operator="lessThan">
      <formula>$C$4</formula>
    </cfRule>
  </conditionalFormatting>
  <conditionalFormatting sqref="BV44">
    <cfRule type="cellIs" dxfId="1790" priority="1784" operator="lessThan">
      <formula>$C$4</formula>
    </cfRule>
  </conditionalFormatting>
  <conditionalFormatting sqref="BW44">
    <cfRule type="cellIs" dxfId="1789" priority="1834" operator="lessThan">
      <formula>$C$4</formula>
    </cfRule>
  </conditionalFormatting>
  <conditionalFormatting sqref="BX44">
    <cfRule type="cellIs" dxfId="1788" priority="1884" operator="lessThan">
      <formula>$C$4</formula>
    </cfRule>
  </conditionalFormatting>
  <conditionalFormatting sqref="BY44">
    <cfRule type="cellIs" dxfId="1787" priority="1934" operator="lessThan">
      <formula>$C$4</formula>
    </cfRule>
  </conditionalFormatting>
  <conditionalFormatting sqref="BZ44">
    <cfRule type="cellIs" dxfId="1786" priority="1984" operator="lessThan">
      <formula>$C$4</formula>
    </cfRule>
  </conditionalFormatting>
  <conditionalFormatting sqref="CA44">
    <cfRule type="cellIs" dxfId="1785" priority="2034" operator="lessThan">
      <formula>$C$4</formula>
    </cfRule>
  </conditionalFormatting>
  <conditionalFormatting sqref="CB44">
    <cfRule type="cellIs" dxfId="1784" priority="2084" operator="lessThan">
      <formula>$C$4</formula>
    </cfRule>
  </conditionalFormatting>
  <conditionalFormatting sqref="CC44">
    <cfRule type="cellIs" dxfId="1783" priority="2134" operator="lessThan">
      <formula>$C$4</formula>
    </cfRule>
  </conditionalFormatting>
  <conditionalFormatting sqref="CD44">
    <cfRule type="cellIs" dxfId="1782" priority="2184" operator="lessThan">
      <formula>$C$4</formula>
    </cfRule>
  </conditionalFormatting>
  <conditionalFormatting sqref="CE44">
    <cfRule type="cellIs" dxfId="1781" priority="2234" operator="lessThan">
      <formula>$C$4</formula>
    </cfRule>
  </conditionalFormatting>
  <conditionalFormatting sqref="CF44">
    <cfRule type="cellIs" dxfId="1780" priority="2284" operator="lessThan">
      <formula>$C$4</formula>
    </cfRule>
  </conditionalFormatting>
  <conditionalFormatting sqref="CG44">
    <cfRule type="cellIs" dxfId="1779" priority="2334" operator="lessThan">
      <formula>$C$4</formula>
    </cfRule>
  </conditionalFormatting>
  <conditionalFormatting sqref="CH44">
    <cfRule type="cellIs" dxfId="1778" priority="5087" operator="lessThan">
      <formula>$C$4</formula>
    </cfRule>
    <cfRule type="cellIs" dxfId="1777" priority="5088" operator="lessThan">
      <formula>$C$4</formula>
    </cfRule>
  </conditionalFormatting>
  <conditionalFormatting sqref="CI44">
    <cfRule type="cellIs" dxfId="1776" priority="5187" operator="lessThan">
      <formula>$C$4</formula>
    </cfRule>
    <cfRule type="cellIs" dxfId="1775" priority="5188" operator="lessThan">
      <formula>$C$4</formula>
    </cfRule>
  </conditionalFormatting>
  <conditionalFormatting sqref="CJ44">
    <cfRule type="cellIs" dxfId="1774" priority="5287" operator="lessThan">
      <formula>$C$4</formula>
    </cfRule>
    <cfRule type="cellIs" dxfId="1773" priority="5288" operator="lessThan">
      <formula>$C$4</formula>
    </cfRule>
  </conditionalFormatting>
  <conditionalFormatting sqref="CK44">
    <cfRule type="cellIs" dxfId="1772" priority="5387" operator="lessThan">
      <formula>$C$4</formula>
    </cfRule>
    <cfRule type="cellIs" dxfId="1771" priority="5388" operator="lessThan">
      <formula>$C$4</formula>
    </cfRule>
  </conditionalFormatting>
  <conditionalFormatting sqref="CL44">
    <cfRule type="cellIs" dxfId="1770" priority="5487" operator="lessThan">
      <formula>$C$4</formula>
    </cfRule>
    <cfRule type="cellIs" dxfId="1769" priority="5488" operator="lessThan">
      <formula>$C$4</formula>
    </cfRule>
  </conditionalFormatting>
  <conditionalFormatting sqref="CM44">
    <cfRule type="cellIs" dxfId="1768" priority="2384" operator="lessThan">
      <formula>$C$4</formula>
    </cfRule>
  </conditionalFormatting>
  <conditionalFormatting sqref="CN44">
    <cfRule type="cellIs" dxfId="1767" priority="2434" operator="lessThan">
      <formula>$C$4</formula>
    </cfRule>
  </conditionalFormatting>
  <conditionalFormatting sqref="CO44">
    <cfRule type="cellIs" dxfId="1766" priority="2484" operator="lessThan">
      <formula>$C$4</formula>
    </cfRule>
  </conditionalFormatting>
  <conditionalFormatting sqref="CP44">
    <cfRule type="cellIs" dxfId="1765" priority="4887" operator="lessThan">
      <formula>$C$4</formula>
    </cfRule>
    <cfRule type="cellIs" dxfId="1764" priority="4888" operator="lessThan">
      <formula>$C$4</formula>
    </cfRule>
  </conditionalFormatting>
  <conditionalFormatting sqref="CR44">
    <cfRule type="cellIs" dxfId="1763" priority="2767" operator="lessThan">
      <formula>$C$4</formula>
    </cfRule>
    <cfRule type="cellIs" dxfId="1762" priority="2768" operator="lessThan">
      <formula>$C$4</formula>
    </cfRule>
  </conditionalFormatting>
  <conditionalFormatting sqref="CS44">
    <cfRule type="cellIs" dxfId="1761" priority="4987" operator="lessThan">
      <formula>$C$4</formula>
    </cfRule>
    <cfRule type="cellIs" dxfId="1760" priority="4988" operator="lessThan">
      <formula>$C$4</formula>
    </cfRule>
  </conditionalFormatting>
  <conditionalFormatting sqref="O45">
    <cfRule type="cellIs" dxfId="1759" priority="35" operator="lessThan">
      <formula>$C$4</formula>
    </cfRule>
  </conditionalFormatting>
  <conditionalFormatting sqref="P45">
    <cfRule type="cellIs" dxfId="1758" priority="85" operator="lessThan">
      <formula>$C$4</formula>
    </cfRule>
  </conditionalFormatting>
  <conditionalFormatting sqref="Q45">
    <cfRule type="cellIs" dxfId="1757" priority="135" operator="lessThan">
      <formula>$C$4</formula>
    </cfRule>
  </conditionalFormatting>
  <conditionalFormatting sqref="R45">
    <cfRule type="cellIs" dxfId="1756" priority="2535" operator="lessThan">
      <formula>$C$4</formula>
    </cfRule>
  </conditionalFormatting>
  <conditionalFormatting sqref="S45">
    <cfRule type="cellIs" dxfId="1755" priority="2585" operator="lessThan">
      <formula>$C$4</formula>
    </cfRule>
  </conditionalFormatting>
  <conditionalFormatting sqref="T45">
    <cfRule type="cellIs" dxfId="1754" priority="185" operator="lessThan">
      <formula>$C$4</formula>
    </cfRule>
  </conditionalFormatting>
  <conditionalFormatting sqref="U45">
    <cfRule type="cellIs" dxfId="1753" priority="2635" operator="lessThan">
      <formula>$C$4</formula>
    </cfRule>
  </conditionalFormatting>
  <conditionalFormatting sqref="V45">
    <cfRule type="cellIs" dxfId="1752" priority="2685" operator="lessThan">
      <formula>$C$4</formula>
    </cfRule>
  </conditionalFormatting>
  <conditionalFormatting sqref="W45">
    <cfRule type="cellIs" dxfId="1751" priority="235" operator="lessThan">
      <formula>$C$4</formula>
    </cfRule>
  </conditionalFormatting>
  <conditionalFormatting sqref="X45">
    <cfRule type="cellIs" dxfId="1750" priority="285" operator="lessThan">
      <formula>$C$4</formula>
    </cfRule>
  </conditionalFormatting>
  <conditionalFormatting sqref="Y45">
    <cfRule type="cellIs" dxfId="1749" priority="335" operator="lessThan">
      <formula>$C$4</formula>
    </cfRule>
  </conditionalFormatting>
  <conditionalFormatting sqref="Z45">
    <cfRule type="cellIs" dxfId="1748" priority="385" operator="lessThan">
      <formula>$C$4</formula>
    </cfRule>
  </conditionalFormatting>
  <conditionalFormatting sqref="AA45">
    <cfRule type="cellIs" dxfId="1747" priority="435" operator="lessThan">
      <formula>$C$4</formula>
    </cfRule>
  </conditionalFormatting>
  <conditionalFormatting sqref="AB45">
    <cfRule type="cellIs" dxfId="1746" priority="485" operator="lessThan">
      <formula>$C$4</formula>
    </cfRule>
  </conditionalFormatting>
  <conditionalFormatting sqref="AC45">
    <cfRule type="cellIs" dxfId="1745" priority="535" operator="lessThan">
      <formula>$C$4</formula>
    </cfRule>
  </conditionalFormatting>
  <conditionalFormatting sqref="AD45">
    <cfRule type="cellIs" dxfId="1744" priority="585" operator="lessThan">
      <formula>$C$4</formula>
    </cfRule>
  </conditionalFormatting>
  <conditionalFormatting sqref="AE45">
    <cfRule type="cellIs" dxfId="1743" priority="635" operator="lessThan">
      <formula>$C$4</formula>
    </cfRule>
  </conditionalFormatting>
  <conditionalFormatting sqref="AF45">
    <cfRule type="cellIs" dxfId="1742" priority="685" operator="lessThan">
      <formula>$C$4</formula>
    </cfRule>
  </conditionalFormatting>
  <conditionalFormatting sqref="AG45">
    <cfRule type="cellIs" dxfId="1741" priority="735" operator="lessThan">
      <formula>$C$4</formula>
    </cfRule>
  </conditionalFormatting>
  <conditionalFormatting sqref="AH45">
    <cfRule type="cellIs" dxfId="1740" priority="785" operator="lessThan">
      <formula>$C$4</formula>
    </cfRule>
  </conditionalFormatting>
  <conditionalFormatting sqref="AI45">
    <cfRule type="cellIs" dxfId="1739" priority="835" operator="lessThan">
      <formula>$C$4</formula>
    </cfRule>
  </conditionalFormatting>
  <conditionalFormatting sqref="AJ45">
    <cfRule type="cellIs" dxfId="1738" priority="885" operator="lessThan">
      <formula>$C$4</formula>
    </cfRule>
  </conditionalFormatting>
  <conditionalFormatting sqref="AK45">
    <cfRule type="cellIs" dxfId="1737" priority="935" operator="lessThan">
      <formula>$C$4</formula>
    </cfRule>
  </conditionalFormatting>
  <conditionalFormatting sqref="AL45">
    <cfRule type="cellIs" dxfId="1736" priority="985" operator="lessThan">
      <formula>$C$4</formula>
    </cfRule>
  </conditionalFormatting>
  <conditionalFormatting sqref="AM45">
    <cfRule type="cellIs" dxfId="1735" priority="1035" operator="lessThan">
      <formula>$C$4</formula>
    </cfRule>
  </conditionalFormatting>
  <conditionalFormatting sqref="AN45">
    <cfRule type="cellIs" dxfId="1734" priority="1085" operator="lessThan">
      <formula>$C$4</formula>
    </cfRule>
  </conditionalFormatting>
  <conditionalFormatting sqref="AO45">
    <cfRule type="cellIs" dxfId="1733" priority="1135" operator="lessThan">
      <formula>$C$4</formula>
    </cfRule>
  </conditionalFormatting>
  <conditionalFormatting sqref="AP45">
    <cfRule type="cellIs" dxfId="1732" priority="1185" operator="lessThan">
      <formula>$C$4</formula>
    </cfRule>
  </conditionalFormatting>
  <conditionalFormatting sqref="AQ45">
    <cfRule type="cellIs" dxfId="1731" priority="1235" operator="lessThan">
      <formula>$C$4</formula>
    </cfRule>
  </conditionalFormatting>
  <conditionalFormatting sqref="AR45">
    <cfRule type="cellIs" dxfId="1730" priority="1285" operator="lessThan">
      <formula>$C$4</formula>
    </cfRule>
  </conditionalFormatting>
  <conditionalFormatting sqref="AS45">
    <cfRule type="cellIs" dxfId="1729" priority="1335" operator="lessThan">
      <formula>$C$4</formula>
    </cfRule>
  </conditionalFormatting>
  <conditionalFormatting sqref="AT45">
    <cfRule type="cellIs" dxfId="1728" priority="1385" operator="lessThan">
      <formula>$C$4</formula>
    </cfRule>
  </conditionalFormatting>
  <conditionalFormatting sqref="AU45">
    <cfRule type="cellIs" dxfId="1727" priority="1435" operator="lessThan">
      <formula>$C$4</formula>
    </cfRule>
  </conditionalFormatting>
  <conditionalFormatting sqref="AV45">
    <cfRule type="cellIs" dxfId="1726" priority="1485" operator="lessThan">
      <formula>$C$4</formula>
    </cfRule>
  </conditionalFormatting>
  <conditionalFormatting sqref="AW45">
    <cfRule type="cellIs" dxfId="1725" priority="1535" operator="lessThan">
      <formula>$C$4</formula>
    </cfRule>
  </conditionalFormatting>
  <conditionalFormatting sqref="AX45">
    <cfRule type="cellIs" dxfId="1724" priority="2889" operator="lessThan">
      <formula>$C$4</formula>
    </cfRule>
    <cfRule type="cellIs" dxfId="1723" priority="2890" operator="lessThan">
      <formula>$C$4</formula>
    </cfRule>
  </conditionalFormatting>
  <conditionalFormatting sqref="AY45">
    <cfRule type="cellIs" dxfId="1722" priority="2989" operator="lessThan">
      <formula>$C$4</formula>
    </cfRule>
    <cfRule type="cellIs" dxfId="1721" priority="2990" operator="lessThan">
      <formula>$C$4</formula>
    </cfRule>
  </conditionalFormatting>
  <conditionalFormatting sqref="AZ45">
    <cfRule type="cellIs" dxfId="1720" priority="3089" operator="lessThan">
      <formula>$C$4</formula>
    </cfRule>
    <cfRule type="cellIs" dxfId="1719" priority="3090" operator="lessThan">
      <formula>$C$4</formula>
    </cfRule>
  </conditionalFormatting>
  <conditionalFormatting sqref="BA45">
    <cfRule type="cellIs" dxfId="1718" priority="3189" operator="lessThan">
      <formula>$C$4</formula>
    </cfRule>
    <cfRule type="cellIs" dxfId="1717" priority="3190" operator="lessThan">
      <formula>$C$4</formula>
    </cfRule>
  </conditionalFormatting>
  <conditionalFormatting sqref="BB45">
    <cfRule type="cellIs" dxfId="1716" priority="3289" operator="lessThan">
      <formula>$C$4</formula>
    </cfRule>
    <cfRule type="cellIs" dxfId="1715" priority="3290" operator="lessThan">
      <formula>$C$4</formula>
    </cfRule>
  </conditionalFormatting>
  <conditionalFormatting sqref="BC45">
    <cfRule type="cellIs" dxfId="1714" priority="3389" operator="lessThan">
      <formula>$C$4</formula>
    </cfRule>
    <cfRule type="cellIs" dxfId="1713" priority="3390" operator="lessThan">
      <formula>$C$4</formula>
    </cfRule>
  </conditionalFormatting>
  <conditionalFormatting sqref="BD45">
    <cfRule type="cellIs" dxfId="1712" priority="3489" operator="lessThan">
      <formula>$C$4</formula>
    </cfRule>
    <cfRule type="cellIs" dxfId="1711" priority="3490" operator="lessThan">
      <formula>$C$4</formula>
    </cfRule>
  </conditionalFormatting>
  <conditionalFormatting sqref="BE45">
    <cfRule type="cellIs" dxfId="1710" priority="3589" operator="lessThan">
      <formula>$C$4</formula>
    </cfRule>
    <cfRule type="cellIs" dxfId="1709" priority="3590" operator="lessThan">
      <formula>$C$4</formula>
    </cfRule>
  </conditionalFormatting>
  <conditionalFormatting sqref="BF45">
    <cfRule type="cellIs" dxfId="1708" priority="3689" operator="lessThan">
      <formula>$C$4</formula>
    </cfRule>
    <cfRule type="cellIs" dxfId="1707" priority="3690" operator="lessThan">
      <formula>$C$4</formula>
    </cfRule>
  </conditionalFormatting>
  <conditionalFormatting sqref="BG45">
    <cfRule type="cellIs" dxfId="1706" priority="3789" operator="lessThan">
      <formula>$C$4</formula>
    </cfRule>
    <cfRule type="cellIs" dxfId="1705" priority="3790" operator="lessThan">
      <formula>$C$4</formula>
    </cfRule>
  </conditionalFormatting>
  <conditionalFormatting sqref="BH45">
    <cfRule type="cellIs" dxfId="1704" priority="3889" operator="lessThan">
      <formula>$C$4</formula>
    </cfRule>
    <cfRule type="cellIs" dxfId="1703" priority="3890" operator="lessThan">
      <formula>$C$4</formula>
    </cfRule>
  </conditionalFormatting>
  <conditionalFormatting sqref="BI45">
    <cfRule type="cellIs" dxfId="1702" priority="3989" operator="lessThan">
      <formula>$C$4</formula>
    </cfRule>
    <cfRule type="cellIs" dxfId="1701" priority="3990" operator="lessThan">
      <formula>$C$4</formula>
    </cfRule>
  </conditionalFormatting>
  <conditionalFormatting sqref="BJ45">
    <cfRule type="cellIs" dxfId="1700" priority="4089" operator="lessThan">
      <formula>$C$4</formula>
    </cfRule>
    <cfRule type="cellIs" dxfId="1699" priority="4090" operator="lessThan">
      <formula>$C$4</formula>
    </cfRule>
  </conditionalFormatting>
  <conditionalFormatting sqref="BK45">
    <cfRule type="cellIs" dxfId="1698" priority="4189" operator="lessThan">
      <formula>$C$4</formula>
    </cfRule>
    <cfRule type="cellIs" dxfId="1697" priority="4190" operator="lessThan">
      <formula>$C$4</formula>
    </cfRule>
  </conditionalFormatting>
  <conditionalFormatting sqref="BL45">
    <cfRule type="cellIs" dxfId="1696" priority="4289" operator="lessThan">
      <formula>$C$4</formula>
    </cfRule>
    <cfRule type="cellIs" dxfId="1695" priority="4290" operator="lessThan">
      <formula>$C$4</formula>
    </cfRule>
  </conditionalFormatting>
  <conditionalFormatting sqref="BM45">
    <cfRule type="cellIs" dxfId="1694" priority="4389" operator="lessThan">
      <formula>$C$4</formula>
    </cfRule>
    <cfRule type="cellIs" dxfId="1693" priority="4390" operator="lessThan">
      <formula>$C$4</formula>
    </cfRule>
  </conditionalFormatting>
  <conditionalFormatting sqref="BN45">
    <cfRule type="cellIs" dxfId="1692" priority="4489" operator="lessThan">
      <formula>$C$4</formula>
    </cfRule>
    <cfRule type="cellIs" dxfId="1691" priority="4490" operator="lessThan">
      <formula>$C$4</formula>
    </cfRule>
  </conditionalFormatting>
  <conditionalFormatting sqref="BO45">
    <cfRule type="cellIs" dxfId="1690" priority="4589" operator="lessThan">
      <formula>$C$4</formula>
    </cfRule>
    <cfRule type="cellIs" dxfId="1689" priority="4590" operator="lessThan">
      <formula>$C$4</formula>
    </cfRule>
  </conditionalFormatting>
  <conditionalFormatting sqref="BP45">
    <cfRule type="cellIs" dxfId="1688" priority="4689" operator="lessThan">
      <formula>$C$4</formula>
    </cfRule>
    <cfRule type="cellIs" dxfId="1687" priority="4690" operator="lessThan">
      <formula>$C$4</formula>
    </cfRule>
  </conditionalFormatting>
  <conditionalFormatting sqref="BQ45">
    <cfRule type="cellIs" dxfId="1686" priority="4789" operator="lessThan">
      <formula>$C$4</formula>
    </cfRule>
    <cfRule type="cellIs" dxfId="1685" priority="4790" operator="lessThan">
      <formula>$C$4</formula>
    </cfRule>
  </conditionalFormatting>
  <conditionalFormatting sqref="BR45">
    <cfRule type="cellIs" dxfId="1684" priority="1585" operator="lessThan">
      <formula>$C$4</formula>
    </cfRule>
  </conditionalFormatting>
  <conditionalFormatting sqref="BS45">
    <cfRule type="cellIs" dxfId="1683" priority="1635" operator="lessThan">
      <formula>$C$4</formula>
    </cfRule>
  </conditionalFormatting>
  <conditionalFormatting sqref="BT45">
    <cfRule type="cellIs" dxfId="1682" priority="1685" operator="lessThan">
      <formula>$C$4</formula>
    </cfRule>
  </conditionalFormatting>
  <conditionalFormatting sqref="BU45">
    <cfRule type="cellIs" dxfId="1681" priority="1735" operator="lessThan">
      <formula>$C$4</formula>
    </cfRule>
  </conditionalFormatting>
  <conditionalFormatting sqref="BV45">
    <cfRule type="cellIs" dxfId="1680" priority="1785" operator="lessThan">
      <formula>$C$4</formula>
    </cfRule>
  </conditionalFormatting>
  <conditionalFormatting sqref="BW45">
    <cfRule type="cellIs" dxfId="1679" priority="1835" operator="lessThan">
      <formula>$C$4</formula>
    </cfRule>
  </conditionalFormatting>
  <conditionalFormatting sqref="BX45">
    <cfRule type="cellIs" dxfId="1678" priority="1885" operator="lessThan">
      <formula>$C$4</formula>
    </cfRule>
  </conditionalFormatting>
  <conditionalFormatting sqref="BY45">
    <cfRule type="cellIs" dxfId="1677" priority="1935" operator="lessThan">
      <formula>$C$4</formula>
    </cfRule>
  </conditionalFormatting>
  <conditionalFormatting sqref="BZ45">
    <cfRule type="cellIs" dxfId="1676" priority="1985" operator="lessThan">
      <formula>$C$4</formula>
    </cfRule>
  </conditionalFormatting>
  <conditionalFormatting sqref="CA45">
    <cfRule type="cellIs" dxfId="1675" priority="2035" operator="lessThan">
      <formula>$C$4</formula>
    </cfRule>
  </conditionalFormatting>
  <conditionalFormatting sqref="CB45">
    <cfRule type="cellIs" dxfId="1674" priority="2085" operator="lessThan">
      <formula>$C$4</formula>
    </cfRule>
  </conditionalFormatting>
  <conditionalFormatting sqref="CC45">
    <cfRule type="cellIs" dxfId="1673" priority="2135" operator="lessThan">
      <formula>$C$4</formula>
    </cfRule>
  </conditionalFormatting>
  <conditionalFormatting sqref="CD45">
    <cfRule type="cellIs" dxfId="1672" priority="2185" operator="lessThan">
      <formula>$C$4</formula>
    </cfRule>
  </conditionalFormatting>
  <conditionalFormatting sqref="CE45">
    <cfRule type="cellIs" dxfId="1671" priority="2235" operator="lessThan">
      <formula>$C$4</formula>
    </cfRule>
  </conditionalFormatting>
  <conditionalFormatting sqref="CF45">
    <cfRule type="cellIs" dxfId="1670" priority="2285" operator="lessThan">
      <formula>$C$4</formula>
    </cfRule>
  </conditionalFormatting>
  <conditionalFormatting sqref="CG45">
    <cfRule type="cellIs" dxfId="1669" priority="2335" operator="lessThan">
      <formula>$C$4</formula>
    </cfRule>
  </conditionalFormatting>
  <conditionalFormatting sqref="CH45">
    <cfRule type="cellIs" dxfId="1668" priority="5089" operator="lessThan">
      <formula>$C$4</formula>
    </cfRule>
    <cfRule type="cellIs" dxfId="1667" priority="5090" operator="lessThan">
      <formula>$C$4</formula>
    </cfRule>
  </conditionalFormatting>
  <conditionalFormatting sqref="CI45">
    <cfRule type="cellIs" dxfId="1666" priority="5189" operator="lessThan">
      <formula>$C$4</formula>
    </cfRule>
    <cfRule type="cellIs" dxfId="1665" priority="5190" operator="lessThan">
      <formula>$C$4</formula>
    </cfRule>
  </conditionalFormatting>
  <conditionalFormatting sqref="CJ45">
    <cfRule type="cellIs" dxfId="1664" priority="5289" operator="lessThan">
      <formula>$C$4</formula>
    </cfRule>
    <cfRule type="cellIs" dxfId="1663" priority="5290" operator="lessThan">
      <formula>$C$4</formula>
    </cfRule>
  </conditionalFormatting>
  <conditionalFormatting sqref="CK45">
    <cfRule type="cellIs" dxfId="1662" priority="5389" operator="lessThan">
      <formula>$C$4</formula>
    </cfRule>
    <cfRule type="cellIs" dxfId="1661" priority="5390" operator="lessThan">
      <formula>$C$4</formula>
    </cfRule>
  </conditionalFormatting>
  <conditionalFormatting sqref="CL45">
    <cfRule type="cellIs" dxfId="1660" priority="5489" operator="lessThan">
      <formula>$C$4</formula>
    </cfRule>
    <cfRule type="cellIs" dxfId="1659" priority="5490" operator="lessThan">
      <formula>$C$4</formula>
    </cfRule>
  </conditionalFormatting>
  <conditionalFormatting sqref="CM45">
    <cfRule type="cellIs" dxfId="1658" priority="2385" operator="lessThan">
      <formula>$C$4</formula>
    </cfRule>
  </conditionalFormatting>
  <conditionalFormatting sqref="CN45">
    <cfRule type="cellIs" dxfId="1657" priority="2435" operator="lessThan">
      <formula>$C$4</formula>
    </cfRule>
  </conditionalFormatting>
  <conditionalFormatting sqref="CO45">
    <cfRule type="cellIs" dxfId="1656" priority="2485" operator="lessThan">
      <formula>$C$4</formula>
    </cfRule>
  </conditionalFormatting>
  <conditionalFormatting sqref="CP45">
    <cfRule type="cellIs" dxfId="1655" priority="4889" operator="lessThan">
      <formula>$C$4</formula>
    </cfRule>
    <cfRule type="cellIs" dxfId="1654" priority="4890" operator="lessThan">
      <formula>$C$4</formula>
    </cfRule>
  </conditionalFormatting>
  <conditionalFormatting sqref="CR45">
    <cfRule type="cellIs" dxfId="1653" priority="2769" operator="lessThan">
      <formula>$C$4</formula>
    </cfRule>
    <cfRule type="cellIs" dxfId="1652" priority="2770" operator="lessThan">
      <formula>$C$4</formula>
    </cfRule>
  </conditionalFormatting>
  <conditionalFormatting sqref="CS45">
    <cfRule type="cellIs" dxfId="1651" priority="4989" operator="lessThan">
      <formula>$C$4</formula>
    </cfRule>
    <cfRule type="cellIs" dxfId="1650" priority="4990" operator="lessThan">
      <formula>$C$4</formula>
    </cfRule>
  </conditionalFormatting>
  <conditionalFormatting sqref="O46">
    <cfRule type="cellIs" dxfId="1649" priority="36" operator="lessThan">
      <formula>$C$4</formula>
    </cfRule>
  </conditionalFormatting>
  <conditionalFormatting sqref="P46">
    <cfRule type="cellIs" dxfId="1648" priority="86" operator="lessThan">
      <formula>$C$4</formula>
    </cfRule>
  </conditionalFormatting>
  <conditionalFormatting sqref="Q46">
    <cfRule type="cellIs" dxfId="1647" priority="136" operator="lessThan">
      <formula>$C$4</formula>
    </cfRule>
  </conditionalFormatting>
  <conditionalFormatting sqref="R46">
    <cfRule type="cellIs" dxfId="1646" priority="2536" operator="lessThan">
      <formula>$C$4</formula>
    </cfRule>
  </conditionalFormatting>
  <conditionalFormatting sqref="S46">
    <cfRule type="cellIs" dxfId="1645" priority="2586" operator="lessThan">
      <formula>$C$4</formula>
    </cfRule>
  </conditionalFormatting>
  <conditionalFormatting sqref="T46">
    <cfRule type="cellIs" dxfId="1644" priority="186" operator="lessThan">
      <formula>$C$4</formula>
    </cfRule>
  </conditionalFormatting>
  <conditionalFormatting sqref="U46">
    <cfRule type="cellIs" dxfId="1643" priority="2636" operator="lessThan">
      <formula>$C$4</formula>
    </cfRule>
  </conditionalFormatting>
  <conditionalFormatting sqref="V46">
    <cfRule type="cellIs" dxfId="1642" priority="2686" operator="lessThan">
      <formula>$C$4</formula>
    </cfRule>
  </conditionalFormatting>
  <conditionalFormatting sqref="W46">
    <cfRule type="cellIs" dxfId="1641" priority="236" operator="lessThan">
      <formula>$C$4</formula>
    </cfRule>
  </conditionalFormatting>
  <conditionalFormatting sqref="X46">
    <cfRule type="cellIs" dxfId="1640" priority="286" operator="lessThan">
      <formula>$C$4</formula>
    </cfRule>
  </conditionalFormatting>
  <conditionalFormatting sqref="Y46">
    <cfRule type="cellIs" dxfId="1639" priority="336" operator="lessThan">
      <formula>$C$4</formula>
    </cfRule>
  </conditionalFormatting>
  <conditionalFormatting sqref="Z46">
    <cfRule type="cellIs" dxfId="1638" priority="386" operator="lessThan">
      <formula>$C$4</formula>
    </cfRule>
  </conditionalFormatting>
  <conditionalFormatting sqref="AA46">
    <cfRule type="cellIs" dxfId="1637" priority="436" operator="lessThan">
      <formula>$C$4</formula>
    </cfRule>
  </conditionalFormatting>
  <conditionalFormatting sqref="AB46">
    <cfRule type="cellIs" dxfId="1636" priority="486" operator="lessThan">
      <formula>$C$4</formula>
    </cfRule>
  </conditionalFormatting>
  <conditionalFormatting sqref="AC46">
    <cfRule type="cellIs" dxfId="1635" priority="536" operator="lessThan">
      <formula>$C$4</formula>
    </cfRule>
  </conditionalFormatting>
  <conditionalFormatting sqref="AD46">
    <cfRule type="cellIs" dxfId="1634" priority="586" operator="lessThan">
      <formula>$C$4</formula>
    </cfRule>
  </conditionalFormatting>
  <conditionalFormatting sqref="AE46">
    <cfRule type="cellIs" dxfId="1633" priority="636" operator="lessThan">
      <formula>$C$4</formula>
    </cfRule>
  </conditionalFormatting>
  <conditionalFormatting sqref="AF46">
    <cfRule type="cellIs" dxfId="1632" priority="686" operator="lessThan">
      <formula>$C$4</formula>
    </cfRule>
  </conditionalFormatting>
  <conditionalFormatting sqref="AG46">
    <cfRule type="cellIs" dxfId="1631" priority="736" operator="lessThan">
      <formula>$C$4</formula>
    </cfRule>
  </conditionalFormatting>
  <conditionalFormatting sqref="AH46">
    <cfRule type="cellIs" dxfId="1630" priority="786" operator="lessThan">
      <formula>$C$4</formula>
    </cfRule>
  </conditionalFormatting>
  <conditionalFormatting sqref="AI46">
    <cfRule type="cellIs" dxfId="1629" priority="836" operator="lessThan">
      <formula>$C$4</formula>
    </cfRule>
  </conditionalFormatting>
  <conditionalFormatting sqref="AJ46">
    <cfRule type="cellIs" dxfId="1628" priority="886" operator="lessThan">
      <formula>$C$4</formula>
    </cfRule>
  </conditionalFormatting>
  <conditionalFormatting sqref="AK46">
    <cfRule type="cellIs" dxfId="1627" priority="936" operator="lessThan">
      <formula>$C$4</formula>
    </cfRule>
  </conditionalFormatting>
  <conditionalFormatting sqref="AL46">
    <cfRule type="cellIs" dxfId="1626" priority="986" operator="lessThan">
      <formula>$C$4</formula>
    </cfRule>
  </conditionalFormatting>
  <conditionalFormatting sqref="AM46">
    <cfRule type="cellIs" dxfId="1625" priority="1036" operator="lessThan">
      <formula>$C$4</formula>
    </cfRule>
  </conditionalFormatting>
  <conditionalFormatting sqref="AN46">
    <cfRule type="cellIs" dxfId="1624" priority="1086" operator="lessThan">
      <formula>$C$4</formula>
    </cfRule>
  </conditionalFormatting>
  <conditionalFormatting sqref="AO46">
    <cfRule type="cellIs" dxfId="1623" priority="1136" operator="lessThan">
      <formula>$C$4</formula>
    </cfRule>
  </conditionalFormatting>
  <conditionalFormatting sqref="AP46">
    <cfRule type="cellIs" dxfId="1622" priority="1186" operator="lessThan">
      <formula>$C$4</formula>
    </cfRule>
  </conditionalFormatting>
  <conditionalFormatting sqref="AQ46">
    <cfRule type="cellIs" dxfId="1621" priority="1236" operator="lessThan">
      <formula>$C$4</formula>
    </cfRule>
  </conditionalFormatting>
  <conditionalFormatting sqref="AR46">
    <cfRule type="cellIs" dxfId="1620" priority="1286" operator="lessThan">
      <formula>$C$4</formula>
    </cfRule>
  </conditionalFormatting>
  <conditionalFormatting sqref="AS46">
    <cfRule type="cellIs" dxfId="1619" priority="1336" operator="lessThan">
      <formula>$C$4</formula>
    </cfRule>
  </conditionalFormatting>
  <conditionalFormatting sqref="AT46">
    <cfRule type="cellIs" dxfId="1618" priority="1386" operator="lessThan">
      <formula>$C$4</formula>
    </cfRule>
  </conditionalFormatting>
  <conditionalFormatting sqref="AU46">
    <cfRule type="cellIs" dxfId="1617" priority="1436" operator="lessThan">
      <formula>$C$4</formula>
    </cfRule>
  </conditionalFormatting>
  <conditionalFormatting sqref="AV46">
    <cfRule type="cellIs" dxfId="1616" priority="1486" operator="lessThan">
      <formula>$C$4</formula>
    </cfRule>
  </conditionalFormatting>
  <conditionalFormatting sqref="AW46">
    <cfRule type="cellIs" dxfId="1615" priority="1536" operator="lessThan">
      <formula>$C$4</formula>
    </cfRule>
  </conditionalFormatting>
  <conditionalFormatting sqref="AX46">
    <cfRule type="cellIs" dxfId="1614" priority="2891" operator="lessThan">
      <formula>$C$4</formula>
    </cfRule>
    <cfRule type="cellIs" dxfId="1613" priority="2892" operator="lessThan">
      <formula>$C$4</formula>
    </cfRule>
  </conditionalFormatting>
  <conditionalFormatting sqref="AY46">
    <cfRule type="cellIs" dxfId="1612" priority="2991" operator="lessThan">
      <formula>$C$4</formula>
    </cfRule>
    <cfRule type="cellIs" dxfId="1611" priority="2992" operator="lessThan">
      <formula>$C$4</formula>
    </cfRule>
  </conditionalFormatting>
  <conditionalFormatting sqref="AZ46">
    <cfRule type="cellIs" dxfId="1610" priority="3091" operator="lessThan">
      <formula>$C$4</formula>
    </cfRule>
    <cfRule type="cellIs" dxfId="1609" priority="3092" operator="lessThan">
      <formula>$C$4</formula>
    </cfRule>
  </conditionalFormatting>
  <conditionalFormatting sqref="BA46">
    <cfRule type="cellIs" dxfId="1608" priority="3191" operator="lessThan">
      <formula>$C$4</formula>
    </cfRule>
    <cfRule type="cellIs" dxfId="1607" priority="3192" operator="lessThan">
      <formula>$C$4</formula>
    </cfRule>
  </conditionalFormatting>
  <conditionalFormatting sqref="BB46">
    <cfRule type="cellIs" dxfId="1606" priority="3291" operator="lessThan">
      <formula>$C$4</formula>
    </cfRule>
    <cfRule type="cellIs" dxfId="1605" priority="3292" operator="lessThan">
      <formula>$C$4</formula>
    </cfRule>
  </conditionalFormatting>
  <conditionalFormatting sqref="BC46">
    <cfRule type="cellIs" dxfId="1604" priority="3391" operator="lessThan">
      <formula>$C$4</formula>
    </cfRule>
    <cfRule type="cellIs" dxfId="1603" priority="3392" operator="lessThan">
      <formula>$C$4</formula>
    </cfRule>
  </conditionalFormatting>
  <conditionalFormatting sqref="BD46">
    <cfRule type="cellIs" dxfId="1602" priority="3491" operator="lessThan">
      <formula>$C$4</formula>
    </cfRule>
    <cfRule type="cellIs" dxfId="1601" priority="3492" operator="lessThan">
      <formula>$C$4</formula>
    </cfRule>
  </conditionalFormatting>
  <conditionalFormatting sqref="BE46">
    <cfRule type="cellIs" dxfId="1600" priority="3591" operator="lessThan">
      <formula>$C$4</formula>
    </cfRule>
    <cfRule type="cellIs" dxfId="1599" priority="3592" operator="lessThan">
      <formula>$C$4</formula>
    </cfRule>
  </conditionalFormatting>
  <conditionalFormatting sqref="BF46">
    <cfRule type="cellIs" dxfId="1598" priority="3691" operator="lessThan">
      <formula>$C$4</formula>
    </cfRule>
    <cfRule type="cellIs" dxfId="1597" priority="3692" operator="lessThan">
      <formula>$C$4</formula>
    </cfRule>
  </conditionalFormatting>
  <conditionalFormatting sqref="BG46">
    <cfRule type="cellIs" dxfId="1596" priority="3791" operator="lessThan">
      <formula>$C$4</formula>
    </cfRule>
    <cfRule type="cellIs" dxfId="1595" priority="3792" operator="lessThan">
      <formula>$C$4</formula>
    </cfRule>
  </conditionalFormatting>
  <conditionalFormatting sqref="BH46">
    <cfRule type="cellIs" dxfId="1594" priority="3891" operator="lessThan">
      <formula>$C$4</formula>
    </cfRule>
    <cfRule type="cellIs" dxfId="1593" priority="3892" operator="lessThan">
      <formula>$C$4</formula>
    </cfRule>
  </conditionalFormatting>
  <conditionalFormatting sqref="BI46">
    <cfRule type="cellIs" dxfId="1592" priority="3991" operator="lessThan">
      <formula>$C$4</formula>
    </cfRule>
    <cfRule type="cellIs" dxfId="1591" priority="3992" operator="lessThan">
      <formula>$C$4</formula>
    </cfRule>
  </conditionalFormatting>
  <conditionalFormatting sqref="BJ46">
    <cfRule type="cellIs" dxfId="1590" priority="4091" operator="lessThan">
      <formula>$C$4</formula>
    </cfRule>
    <cfRule type="cellIs" dxfId="1589" priority="4092" operator="lessThan">
      <formula>$C$4</formula>
    </cfRule>
  </conditionalFormatting>
  <conditionalFormatting sqref="BK46">
    <cfRule type="cellIs" dxfId="1588" priority="4191" operator="lessThan">
      <formula>$C$4</formula>
    </cfRule>
    <cfRule type="cellIs" dxfId="1587" priority="4192" operator="lessThan">
      <formula>$C$4</formula>
    </cfRule>
  </conditionalFormatting>
  <conditionalFormatting sqref="BL46">
    <cfRule type="cellIs" dxfId="1586" priority="4291" operator="lessThan">
      <formula>$C$4</formula>
    </cfRule>
    <cfRule type="cellIs" dxfId="1585" priority="4292" operator="lessThan">
      <formula>$C$4</formula>
    </cfRule>
  </conditionalFormatting>
  <conditionalFormatting sqref="BM46">
    <cfRule type="cellIs" dxfId="1584" priority="4391" operator="lessThan">
      <formula>$C$4</formula>
    </cfRule>
    <cfRule type="cellIs" dxfId="1583" priority="4392" operator="lessThan">
      <formula>$C$4</formula>
    </cfRule>
  </conditionalFormatting>
  <conditionalFormatting sqref="BN46">
    <cfRule type="cellIs" dxfId="1582" priority="4491" operator="lessThan">
      <formula>$C$4</formula>
    </cfRule>
    <cfRule type="cellIs" dxfId="1581" priority="4492" operator="lessThan">
      <formula>$C$4</formula>
    </cfRule>
  </conditionalFormatting>
  <conditionalFormatting sqref="BO46">
    <cfRule type="cellIs" dxfId="1580" priority="4591" operator="lessThan">
      <formula>$C$4</formula>
    </cfRule>
    <cfRule type="cellIs" dxfId="1579" priority="4592" operator="lessThan">
      <formula>$C$4</formula>
    </cfRule>
  </conditionalFormatting>
  <conditionalFormatting sqref="BP46">
    <cfRule type="cellIs" dxfId="1578" priority="4691" operator="lessThan">
      <formula>$C$4</formula>
    </cfRule>
    <cfRule type="cellIs" dxfId="1577" priority="4692" operator="lessThan">
      <formula>$C$4</formula>
    </cfRule>
  </conditionalFormatting>
  <conditionalFormatting sqref="BQ46">
    <cfRule type="cellIs" dxfId="1576" priority="4791" operator="lessThan">
      <formula>$C$4</formula>
    </cfRule>
    <cfRule type="cellIs" dxfId="1575" priority="4792" operator="lessThan">
      <formula>$C$4</formula>
    </cfRule>
  </conditionalFormatting>
  <conditionalFormatting sqref="BR46">
    <cfRule type="cellIs" dxfId="1574" priority="1586" operator="lessThan">
      <formula>$C$4</formula>
    </cfRule>
  </conditionalFormatting>
  <conditionalFormatting sqref="BS46">
    <cfRule type="cellIs" dxfId="1573" priority="1636" operator="lessThan">
      <formula>$C$4</formula>
    </cfRule>
  </conditionalFormatting>
  <conditionalFormatting sqref="BT46">
    <cfRule type="cellIs" dxfId="1572" priority="1686" operator="lessThan">
      <formula>$C$4</formula>
    </cfRule>
  </conditionalFormatting>
  <conditionalFormatting sqref="BU46">
    <cfRule type="cellIs" dxfId="1571" priority="1736" operator="lessThan">
      <formula>$C$4</formula>
    </cfRule>
  </conditionalFormatting>
  <conditionalFormatting sqref="BV46">
    <cfRule type="cellIs" dxfId="1570" priority="1786" operator="lessThan">
      <formula>$C$4</formula>
    </cfRule>
  </conditionalFormatting>
  <conditionalFormatting sqref="BW46">
    <cfRule type="cellIs" dxfId="1569" priority="1836" operator="lessThan">
      <formula>$C$4</formula>
    </cfRule>
  </conditionalFormatting>
  <conditionalFormatting sqref="BX46">
    <cfRule type="cellIs" dxfId="1568" priority="1886" operator="lessThan">
      <formula>$C$4</formula>
    </cfRule>
  </conditionalFormatting>
  <conditionalFormatting sqref="BY46">
    <cfRule type="cellIs" dxfId="1567" priority="1936" operator="lessThan">
      <formula>$C$4</formula>
    </cfRule>
  </conditionalFormatting>
  <conditionalFormatting sqref="BZ46">
    <cfRule type="cellIs" dxfId="1566" priority="1986" operator="lessThan">
      <formula>$C$4</formula>
    </cfRule>
  </conditionalFormatting>
  <conditionalFormatting sqref="CA46">
    <cfRule type="cellIs" dxfId="1565" priority="2036" operator="lessThan">
      <formula>$C$4</formula>
    </cfRule>
  </conditionalFormatting>
  <conditionalFormatting sqref="CB46">
    <cfRule type="cellIs" dxfId="1564" priority="2086" operator="lessThan">
      <formula>$C$4</formula>
    </cfRule>
  </conditionalFormatting>
  <conditionalFormatting sqref="CC46">
    <cfRule type="cellIs" dxfId="1563" priority="2136" operator="lessThan">
      <formula>$C$4</formula>
    </cfRule>
  </conditionalFormatting>
  <conditionalFormatting sqref="CD46">
    <cfRule type="cellIs" dxfId="1562" priority="2186" operator="lessThan">
      <formula>$C$4</formula>
    </cfRule>
  </conditionalFormatting>
  <conditionalFormatting sqref="CE46">
    <cfRule type="cellIs" dxfId="1561" priority="2236" operator="lessThan">
      <formula>$C$4</formula>
    </cfRule>
  </conditionalFormatting>
  <conditionalFormatting sqref="CF46">
    <cfRule type="cellIs" dxfId="1560" priority="2286" operator="lessThan">
      <formula>$C$4</formula>
    </cfRule>
  </conditionalFormatting>
  <conditionalFormatting sqref="CG46">
    <cfRule type="cellIs" dxfId="1559" priority="2336" operator="lessThan">
      <formula>$C$4</formula>
    </cfRule>
  </conditionalFormatting>
  <conditionalFormatting sqref="CH46">
    <cfRule type="cellIs" dxfId="1558" priority="5091" operator="lessThan">
      <formula>$C$4</formula>
    </cfRule>
    <cfRule type="cellIs" dxfId="1557" priority="5092" operator="lessThan">
      <formula>$C$4</formula>
    </cfRule>
  </conditionalFormatting>
  <conditionalFormatting sqref="CI46">
    <cfRule type="cellIs" dxfId="1556" priority="5191" operator="lessThan">
      <formula>$C$4</formula>
    </cfRule>
    <cfRule type="cellIs" dxfId="1555" priority="5192" operator="lessThan">
      <formula>$C$4</formula>
    </cfRule>
  </conditionalFormatting>
  <conditionalFormatting sqref="CJ46">
    <cfRule type="cellIs" dxfId="1554" priority="5291" operator="lessThan">
      <formula>$C$4</formula>
    </cfRule>
    <cfRule type="cellIs" dxfId="1553" priority="5292" operator="lessThan">
      <formula>$C$4</formula>
    </cfRule>
  </conditionalFormatting>
  <conditionalFormatting sqref="CK46">
    <cfRule type="cellIs" dxfId="1552" priority="5391" operator="lessThan">
      <formula>$C$4</formula>
    </cfRule>
    <cfRule type="cellIs" dxfId="1551" priority="5392" operator="lessThan">
      <formula>$C$4</formula>
    </cfRule>
  </conditionalFormatting>
  <conditionalFormatting sqref="CL46">
    <cfRule type="cellIs" dxfId="1550" priority="5491" operator="lessThan">
      <formula>$C$4</formula>
    </cfRule>
    <cfRule type="cellIs" dxfId="1549" priority="5492" operator="lessThan">
      <formula>$C$4</formula>
    </cfRule>
  </conditionalFormatting>
  <conditionalFormatting sqref="CM46">
    <cfRule type="cellIs" dxfId="1548" priority="2386" operator="lessThan">
      <formula>$C$4</formula>
    </cfRule>
  </conditionalFormatting>
  <conditionalFormatting sqref="CN46">
    <cfRule type="cellIs" dxfId="1547" priority="2436" operator="lessThan">
      <formula>$C$4</formula>
    </cfRule>
  </conditionalFormatting>
  <conditionalFormatting sqref="CO46">
    <cfRule type="cellIs" dxfId="1546" priority="2486" operator="lessThan">
      <formula>$C$4</formula>
    </cfRule>
  </conditionalFormatting>
  <conditionalFormatting sqref="CP46">
    <cfRule type="cellIs" dxfId="1545" priority="4891" operator="lessThan">
      <formula>$C$4</formula>
    </cfRule>
    <cfRule type="cellIs" dxfId="1544" priority="4892" operator="lessThan">
      <formula>$C$4</formula>
    </cfRule>
  </conditionalFormatting>
  <conditionalFormatting sqref="CR46">
    <cfRule type="cellIs" dxfId="1543" priority="2771" operator="lessThan">
      <formula>$C$4</formula>
    </cfRule>
    <cfRule type="cellIs" dxfId="1542" priority="2772" operator="lessThan">
      <formula>$C$4</formula>
    </cfRule>
  </conditionalFormatting>
  <conditionalFormatting sqref="CS46">
    <cfRule type="cellIs" dxfId="1541" priority="4991" operator="lessThan">
      <formula>$C$4</formula>
    </cfRule>
    <cfRule type="cellIs" dxfId="1540" priority="4992" operator="lessThan">
      <formula>$C$4</formula>
    </cfRule>
  </conditionalFormatting>
  <conditionalFormatting sqref="O47">
    <cfRule type="cellIs" dxfId="1539" priority="37" operator="lessThan">
      <formula>$C$4</formula>
    </cfRule>
  </conditionalFormatting>
  <conditionalFormatting sqref="P47">
    <cfRule type="cellIs" dxfId="1538" priority="87" operator="lessThan">
      <formula>$C$4</formula>
    </cfRule>
  </conditionalFormatting>
  <conditionalFormatting sqref="Q47">
    <cfRule type="cellIs" dxfId="1537" priority="137" operator="lessThan">
      <formula>$C$4</formula>
    </cfRule>
  </conditionalFormatting>
  <conditionalFormatting sqref="R47">
    <cfRule type="cellIs" dxfId="1536" priority="2537" operator="lessThan">
      <formula>$C$4</formula>
    </cfRule>
  </conditionalFormatting>
  <conditionalFormatting sqref="S47">
    <cfRule type="cellIs" dxfId="1535" priority="2587" operator="lessThan">
      <formula>$C$4</formula>
    </cfRule>
  </conditionalFormatting>
  <conditionalFormatting sqref="T47">
    <cfRule type="cellIs" dxfId="1534" priority="187" operator="lessThan">
      <formula>$C$4</formula>
    </cfRule>
  </conditionalFormatting>
  <conditionalFormatting sqref="U47">
    <cfRule type="cellIs" dxfId="1533" priority="2637" operator="lessThan">
      <formula>$C$4</formula>
    </cfRule>
  </conditionalFormatting>
  <conditionalFormatting sqref="V47">
    <cfRule type="cellIs" dxfId="1532" priority="2687" operator="lessThan">
      <formula>$C$4</formula>
    </cfRule>
  </conditionalFormatting>
  <conditionalFormatting sqref="W47">
    <cfRule type="cellIs" dxfId="1531" priority="237" operator="lessThan">
      <formula>$C$4</formula>
    </cfRule>
  </conditionalFormatting>
  <conditionalFormatting sqref="X47">
    <cfRule type="cellIs" dxfId="1530" priority="287" operator="lessThan">
      <formula>$C$4</formula>
    </cfRule>
  </conditionalFormatting>
  <conditionalFormatting sqref="Y47">
    <cfRule type="cellIs" dxfId="1529" priority="337" operator="lessThan">
      <formula>$C$4</formula>
    </cfRule>
  </conditionalFormatting>
  <conditionalFormatting sqref="Z47">
    <cfRule type="cellIs" dxfId="1528" priority="387" operator="lessThan">
      <formula>$C$4</formula>
    </cfRule>
  </conditionalFormatting>
  <conditionalFormatting sqref="AA47">
    <cfRule type="cellIs" dxfId="1527" priority="437" operator="lessThan">
      <formula>$C$4</formula>
    </cfRule>
  </conditionalFormatting>
  <conditionalFormatting sqref="AB47">
    <cfRule type="cellIs" dxfId="1526" priority="487" operator="lessThan">
      <formula>$C$4</formula>
    </cfRule>
  </conditionalFormatting>
  <conditionalFormatting sqref="AC47">
    <cfRule type="cellIs" dxfId="1525" priority="537" operator="lessThan">
      <formula>$C$4</formula>
    </cfRule>
  </conditionalFormatting>
  <conditionalFormatting sqref="AD47">
    <cfRule type="cellIs" dxfId="1524" priority="587" operator="lessThan">
      <formula>$C$4</formula>
    </cfRule>
  </conditionalFormatting>
  <conditionalFormatting sqref="AE47">
    <cfRule type="cellIs" dxfId="1523" priority="637" operator="lessThan">
      <formula>$C$4</formula>
    </cfRule>
  </conditionalFormatting>
  <conditionalFormatting sqref="AF47">
    <cfRule type="cellIs" dxfId="1522" priority="687" operator="lessThan">
      <formula>$C$4</formula>
    </cfRule>
  </conditionalFormatting>
  <conditionalFormatting sqref="AG47">
    <cfRule type="cellIs" dxfId="1521" priority="737" operator="lessThan">
      <formula>$C$4</formula>
    </cfRule>
  </conditionalFormatting>
  <conditionalFormatting sqref="AH47">
    <cfRule type="cellIs" dxfId="1520" priority="787" operator="lessThan">
      <formula>$C$4</formula>
    </cfRule>
  </conditionalFormatting>
  <conditionalFormatting sqref="AI47">
    <cfRule type="cellIs" dxfId="1519" priority="837" operator="lessThan">
      <formula>$C$4</formula>
    </cfRule>
  </conditionalFormatting>
  <conditionalFormatting sqref="AJ47">
    <cfRule type="cellIs" dxfId="1518" priority="887" operator="lessThan">
      <formula>$C$4</formula>
    </cfRule>
  </conditionalFormatting>
  <conditionalFormatting sqref="AK47">
    <cfRule type="cellIs" dxfId="1517" priority="937" operator="lessThan">
      <formula>$C$4</formula>
    </cfRule>
  </conditionalFormatting>
  <conditionalFormatting sqref="AL47">
    <cfRule type="cellIs" dxfId="1516" priority="987" operator="lessThan">
      <formula>$C$4</formula>
    </cfRule>
  </conditionalFormatting>
  <conditionalFormatting sqref="AM47">
    <cfRule type="cellIs" dxfId="1515" priority="1037" operator="lessThan">
      <formula>$C$4</formula>
    </cfRule>
  </conditionalFormatting>
  <conditionalFormatting sqref="AN47">
    <cfRule type="cellIs" dxfId="1514" priority="1087" operator="lessThan">
      <formula>$C$4</formula>
    </cfRule>
  </conditionalFormatting>
  <conditionalFormatting sqref="AO47">
    <cfRule type="cellIs" dxfId="1513" priority="1137" operator="lessThan">
      <formula>$C$4</formula>
    </cfRule>
  </conditionalFormatting>
  <conditionalFormatting sqref="AP47">
    <cfRule type="cellIs" dxfId="1512" priority="1187" operator="lessThan">
      <formula>$C$4</formula>
    </cfRule>
  </conditionalFormatting>
  <conditionalFormatting sqref="AQ47">
    <cfRule type="cellIs" dxfId="1511" priority="1237" operator="lessThan">
      <formula>$C$4</formula>
    </cfRule>
  </conditionalFormatting>
  <conditionalFormatting sqref="AR47">
    <cfRule type="cellIs" dxfId="1510" priority="1287" operator="lessThan">
      <formula>$C$4</formula>
    </cfRule>
  </conditionalFormatting>
  <conditionalFormatting sqref="AS47">
    <cfRule type="cellIs" dxfId="1509" priority="1337" operator="lessThan">
      <formula>$C$4</formula>
    </cfRule>
  </conditionalFormatting>
  <conditionalFormatting sqref="AT47">
    <cfRule type="cellIs" dxfId="1508" priority="1387" operator="lessThan">
      <formula>$C$4</formula>
    </cfRule>
  </conditionalFormatting>
  <conditionalFormatting sqref="AU47">
    <cfRule type="cellIs" dxfId="1507" priority="1437" operator="lessThan">
      <formula>$C$4</formula>
    </cfRule>
  </conditionalFormatting>
  <conditionalFormatting sqref="AV47">
    <cfRule type="cellIs" dxfId="1506" priority="1487" operator="lessThan">
      <formula>$C$4</formula>
    </cfRule>
  </conditionalFormatting>
  <conditionalFormatting sqref="AW47">
    <cfRule type="cellIs" dxfId="1505" priority="1537" operator="lessThan">
      <formula>$C$4</formula>
    </cfRule>
  </conditionalFormatting>
  <conditionalFormatting sqref="AX47">
    <cfRule type="cellIs" dxfId="1504" priority="2893" operator="lessThan">
      <formula>$C$4</formula>
    </cfRule>
    <cfRule type="cellIs" dxfId="1503" priority="2894" operator="lessThan">
      <formula>$C$4</formula>
    </cfRule>
  </conditionalFormatting>
  <conditionalFormatting sqref="AY47">
    <cfRule type="cellIs" dxfId="1502" priority="2993" operator="lessThan">
      <formula>$C$4</formula>
    </cfRule>
    <cfRule type="cellIs" dxfId="1501" priority="2994" operator="lessThan">
      <formula>$C$4</formula>
    </cfRule>
  </conditionalFormatting>
  <conditionalFormatting sqref="AZ47">
    <cfRule type="cellIs" dxfId="1500" priority="3093" operator="lessThan">
      <formula>$C$4</formula>
    </cfRule>
    <cfRule type="cellIs" dxfId="1499" priority="3094" operator="lessThan">
      <formula>$C$4</formula>
    </cfRule>
  </conditionalFormatting>
  <conditionalFormatting sqref="BA47">
    <cfRule type="cellIs" dxfId="1498" priority="3193" operator="lessThan">
      <formula>$C$4</formula>
    </cfRule>
    <cfRule type="cellIs" dxfId="1497" priority="3194" operator="lessThan">
      <formula>$C$4</formula>
    </cfRule>
  </conditionalFormatting>
  <conditionalFormatting sqref="BB47">
    <cfRule type="cellIs" dxfId="1496" priority="3293" operator="lessThan">
      <formula>$C$4</formula>
    </cfRule>
    <cfRule type="cellIs" dxfId="1495" priority="3294" operator="lessThan">
      <formula>$C$4</formula>
    </cfRule>
  </conditionalFormatting>
  <conditionalFormatting sqref="BC47">
    <cfRule type="cellIs" dxfId="1494" priority="3393" operator="lessThan">
      <formula>$C$4</formula>
    </cfRule>
    <cfRule type="cellIs" dxfId="1493" priority="3394" operator="lessThan">
      <formula>$C$4</formula>
    </cfRule>
  </conditionalFormatting>
  <conditionalFormatting sqref="BD47">
    <cfRule type="cellIs" dxfId="1492" priority="3493" operator="lessThan">
      <formula>$C$4</formula>
    </cfRule>
    <cfRule type="cellIs" dxfId="1491" priority="3494" operator="lessThan">
      <formula>$C$4</formula>
    </cfRule>
  </conditionalFormatting>
  <conditionalFormatting sqref="BE47">
    <cfRule type="cellIs" dxfId="1490" priority="3593" operator="lessThan">
      <formula>$C$4</formula>
    </cfRule>
    <cfRule type="cellIs" dxfId="1489" priority="3594" operator="lessThan">
      <formula>$C$4</formula>
    </cfRule>
  </conditionalFormatting>
  <conditionalFormatting sqref="BF47">
    <cfRule type="cellIs" dxfId="1488" priority="3693" operator="lessThan">
      <formula>$C$4</formula>
    </cfRule>
    <cfRule type="cellIs" dxfId="1487" priority="3694" operator="lessThan">
      <formula>$C$4</formula>
    </cfRule>
  </conditionalFormatting>
  <conditionalFormatting sqref="BG47">
    <cfRule type="cellIs" dxfId="1486" priority="3793" operator="lessThan">
      <formula>$C$4</formula>
    </cfRule>
    <cfRule type="cellIs" dxfId="1485" priority="3794" operator="lessThan">
      <formula>$C$4</formula>
    </cfRule>
  </conditionalFormatting>
  <conditionalFormatting sqref="BH47">
    <cfRule type="cellIs" dxfId="1484" priority="3893" operator="lessThan">
      <formula>$C$4</formula>
    </cfRule>
    <cfRule type="cellIs" dxfId="1483" priority="3894" operator="lessThan">
      <formula>$C$4</formula>
    </cfRule>
  </conditionalFormatting>
  <conditionalFormatting sqref="BI47">
    <cfRule type="cellIs" dxfId="1482" priority="3993" operator="lessThan">
      <formula>$C$4</formula>
    </cfRule>
    <cfRule type="cellIs" dxfId="1481" priority="3994" operator="lessThan">
      <formula>$C$4</formula>
    </cfRule>
  </conditionalFormatting>
  <conditionalFormatting sqref="BJ47">
    <cfRule type="cellIs" dxfId="1480" priority="4093" operator="lessThan">
      <formula>$C$4</formula>
    </cfRule>
    <cfRule type="cellIs" dxfId="1479" priority="4094" operator="lessThan">
      <formula>$C$4</formula>
    </cfRule>
  </conditionalFormatting>
  <conditionalFormatting sqref="BK47">
    <cfRule type="cellIs" dxfId="1478" priority="4193" operator="lessThan">
      <formula>$C$4</formula>
    </cfRule>
    <cfRule type="cellIs" dxfId="1477" priority="4194" operator="lessThan">
      <formula>$C$4</formula>
    </cfRule>
  </conditionalFormatting>
  <conditionalFormatting sqref="BL47">
    <cfRule type="cellIs" dxfId="1476" priority="4293" operator="lessThan">
      <formula>$C$4</formula>
    </cfRule>
    <cfRule type="cellIs" dxfId="1475" priority="4294" operator="lessThan">
      <formula>$C$4</formula>
    </cfRule>
  </conditionalFormatting>
  <conditionalFormatting sqref="BM47">
    <cfRule type="cellIs" dxfId="1474" priority="4393" operator="lessThan">
      <formula>$C$4</formula>
    </cfRule>
    <cfRule type="cellIs" dxfId="1473" priority="4394" operator="lessThan">
      <formula>$C$4</formula>
    </cfRule>
  </conditionalFormatting>
  <conditionalFormatting sqref="BN47">
    <cfRule type="cellIs" dxfId="1472" priority="4493" operator="lessThan">
      <formula>$C$4</formula>
    </cfRule>
    <cfRule type="cellIs" dxfId="1471" priority="4494" operator="lessThan">
      <formula>$C$4</formula>
    </cfRule>
  </conditionalFormatting>
  <conditionalFormatting sqref="BO47">
    <cfRule type="cellIs" dxfId="1470" priority="4593" operator="lessThan">
      <formula>$C$4</formula>
    </cfRule>
    <cfRule type="cellIs" dxfId="1469" priority="4594" operator="lessThan">
      <formula>$C$4</formula>
    </cfRule>
  </conditionalFormatting>
  <conditionalFormatting sqref="BP47">
    <cfRule type="cellIs" dxfId="1468" priority="4693" operator="lessThan">
      <formula>$C$4</formula>
    </cfRule>
    <cfRule type="cellIs" dxfId="1467" priority="4694" operator="lessThan">
      <formula>$C$4</formula>
    </cfRule>
  </conditionalFormatting>
  <conditionalFormatting sqref="BQ47">
    <cfRule type="cellIs" dxfId="1466" priority="4793" operator="lessThan">
      <formula>$C$4</formula>
    </cfRule>
    <cfRule type="cellIs" dxfId="1465" priority="4794" operator="lessThan">
      <formula>$C$4</formula>
    </cfRule>
  </conditionalFormatting>
  <conditionalFormatting sqref="BR47">
    <cfRule type="cellIs" dxfId="1464" priority="1587" operator="lessThan">
      <formula>$C$4</formula>
    </cfRule>
  </conditionalFormatting>
  <conditionalFormatting sqref="BS47">
    <cfRule type="cellIs" dxfId="1463" priority="1637" operator="lessThan">
      <formula>$C$4</formula>
    </cfRule>
  </conditionalFormatting>
  <conditionalFormatting sqref="BT47">
    <cfRule type="cellIs" dxfId="1462" priority="1687" operator="lessThan">
      <formula>$C$4</formula>
    </cfRule>
  </conditionalFormatting>
  <conditionalFormatting sqref="BU47">
    <cfRule type="cellIs" dxfId="1461" priority="1737" operator="lessThan">
      <formula>$C$4</formula>
    </cfRule>
  </conditionalFormatting>
  <conditionalFormatting sqref="BV47">
    <cfRule type="cellIs" dxfId="1460" priority="1787" operator="lessThan">
      <formula>$C$4</formula>
    </cfRule>
  </conditionalFormatting>
  <conditionalFormatting sqref="BW47">
    <cfRule type="cellIs" dxfId="1459" priority="1837" operator="lessThan">
      <formula>$C$4</formula>
    </cfRule>
  </conditionalFormatting>
  <conditionalFormatting sqref="BX47">
    <cfRule type="cellIs" dxfId="1458" priority="1887" operator="lessThan">
      <formula>$C$4</formula>
    </cfRule>
  </conditionalFormatting>
  <conditionalFormatting sqref="BY47">
    <cfRule type="cellIs" dxfId="1457" priority="1937" operator="lessThan">
      <formula>$C$4</formula>
    </cfRule>
  </conditionalFormatting>
  <conditionalFormatting sqref="BZ47">
    <cfRule type="cellIs" dxfId="1456" priority="1987" operator="lessThan">
      <formula>$C$4</formula>
    </cfRule>
  </conditionalFormatting>
  <conditionalFormatting sqref="CA47">
    <cfRule type="cellIs" dxfId="1455" priority="2037" operator="lessThan">
      <formula>$C$4</formula>
    </cfRule>
  </conditionalFormatting>
  <conditionalFormatting sqref="CB47">
    <cfRule type="cellIs" dxfId="1454" priority="2087" operator="lessThan">
      <formula>$C$4</formula>
    </cfRule>
  </conditionalFormatting>
  <conditionalFormatting sqref="CC47">
    <cfRule type="cellIs" dxfId="1453" priority="2137" operator="lessThan">
      <formula>$C$4</formula>
    </cfRule>
  </conditionalFormatting>
  <conditionalFormatting sqref="CD47">
    <cfRule type="cellIs" dxfId="1452" priority="2187" operator="lessThan">
      <formula>$C$4</formula>
    </cfRule>
  </conditionalFormatting>
  <conditionalFormatting sqref="CE47">
    <cfRule type="cellIs" dxfId="1451" priority="2237" operator="lessThan">
      <formula>$C$4</formula>
    </cfRule>
  </conditionalFormatting>
  <conditionalFormatting sqref="CF47">
    <cfRule type="cellIs" dxfId="1450" priority="2287" operator="lessThan">
      <formula>$C$4</formula>
    </cfRule>
  </conditionalFormatting>
  <conditionalFormatting sqref="CG47">
    <cfRule type="cellIs" dxfId="1449" priority="2337" operator="lessThan">
      <formula>$C$4</formula>
    </cfRule>
  </conditionalFormatting>
  <conditionalFormatting sqref="CH47">
    <cfRule type="cellIs" dxfId="1448" priority="5093" operator="lessThan">
      <formula>$C$4</formula>
    </cfRule>
    <cfRule type="cellIs" dxfId="1447" priority="5094" operator="lessThan">
      <formula>$C$4</formula>
    </cfRule>
  </conditionalFormatting>
  <conditionalFormatting sqref="CI47">
    <cfRule type="cellIs" dxfId="1446" priority="5193" operator="lessThan">
      <formula>$C$4</formula>
    </cfRule>
    <cfRule type="cellIs" dxfId="1445" priority="5194" operator="lessThan">
      <formula>$C$4</formula>
    </cfRule>
  </conditionalFormatting>
  <conditionalFormatting sqref="CJ47">
    <cfRule type="cellIs" dxfId="1444" priority="5293" operator="lessThan">
      <formula>$C$4</formula>
    </cfRule>
    <cfRule type="cellIs" dxfId="1443" priority="5294" operator="lessThan">
      <formula>$C$4</formula>
    </cfRule>
  </conditionalFormatting>
  <conditionalFormatting sqref="CK47">
    <cfRule type="cellIs" dxfId="1442" priority="5393" operator="lessThan">
      <formula>$C$4</formula>
    </cfRule>
    <cfRule type="cellIs" dxfId="1441" priority="5394" operator="lessThan">
      <formula>$C$4</formula>
    </cfRule>
  </conditionalFormatting>
  <conditionalFormatting sqref="CL47">
    <cfRule type="cellIs" dxfId="1440" priority="5493" operator="lessThan">
      <formula>$C$4</formula>
    </cfRule>
    <cfRule type="cellIs" dxfId="1439" priority="5494" operator="lessThan">
      <formula>$C$4</formula>
    </cfRule>
  </conditionalFormatting>
  <conditionalFormatting sqref="CM47">
    <cfRule type="cellIs" dxfId="1438" priority="2387" operator="lessThan">
      <formula>$C$4</formula>
    </cfRule>
  </conditionalFormatting>
  <conditionalFormatting sqref="CN47">
    <cfRule type="cellIs" dxfId="1437" priority="2437" operator="lessThan">
      <formula>$C$4</formula>
    </cfRule>
  </conditionalFormatting>
  <conditionalFormatting sqref="CO47">
    <cfRule type="cellIs" dxfId="1436" priority="2487" operator="lessThan">
      <formula>$C$4</formula>
    </cfRule>
  </conditionalFormatting>
  <conditionalFormatting sqref="CP47">
    <cfRule type="cellIs" dxfId="1435" priority="4893" operator="lessThan">
      <formula>$C$4</formula>
    </cfRule>
    <cfRule type="cellIs" dxfId="1434" priority="4894" operator="lessThan">
      <formula>$C$4</formula>
    </cfRule>
  </conditionalFormatting>
  <conditionalFormatting sqref="CR47">
    <cfRule type="cellIs" dxfId="1433" priority="2773" operator="lessThan">
      <formula>$C$4</formula>
    </cfRule>
    <cfRule type="cellIs" dxfId="1432" priority="2774" operator="lessThan">
      <formula>$C$4</formula>
    </cfRule>
  </conditionalFormatting>
  <conditionalFormatting sqref="CS47">
    <cfRule type="cellIs" dxfId="1431" priority="4993" operator="lessThan">
      <formula>$C$4</formula>
    </cfRule>
    <cfRule type="cellIs" dxfId="1430" priority="4994" operator="lessThan">
      <formula>$C$4</formula>
    </cfRule>
  </conditionalFormatting>
  <conditionalFormatting sqref="O48">
    <cfRule type="cellIs" dxfId="1429" priority="38" operator="lessThan">
      <formula>$C$4</formula>
    </cfRule>
  </conditionalFormatting>
  <conditionalFormatting sqref="P48">
    <cfRule type="cellIs" dxfId="1428" priority="88" operator="lessThan">
      <formula>$C$4</formula>
    </cfRule>
  </conditionalFormatting>
  <conditionalFormatting sqref="Q48">
    <cfRule type="cellIs" dxfId="1427" priority="138" operator="lessThan">
      <formula>$C$4</formula>
    </cfRule>
  </conditionalFormatting>
  <conditionalFormatting sqref="R48">
    <cfRule type="cellIs" dxfId="1426" priority="2538" operator="lessThan">
      <formula>$C$4</formula>
    </cfRule>
  </conditionalFormatting>
  <conditionalFormatting sqref="S48">
    <cfRule type="cellIs" dxfId="1425" priority="2588" operator="lessThan">
      <formula>$C$4</formula>
    </cfRule>
  </conditionalFormatting>
  <conditionalFormatting sqref="T48">
    <cfRule type="cellIs" dxfId="1424" priority="188" operator="lessThan">
      <formula>$C$4</formula>
    </cfRule>
  </conditionalFormatting>
  <conditionalFormatting sqref="U48">
    <cfRule type="cellIs" dxfId="1423" priority="2638" operator="lessThan">
      <formula>$C$4</formula>
    </cfRule>
  </conditionalFormatting>
  <conditionalFormatting sqref="V48">
    <cfRule type="cellIs" dxfId="1422" priority="2688" operator="lessThan">
      <formula>$C$4</formula>
    </cfRule>
  </conditionalFormatting>
  <conditionalFormatting sqref="W48">
    <cfRule type="cellIs" dxfId="1421" priority="238" operator="lessThan">
      <formula>$C$4</formula>
    </cfRule>
  </conditionalFormatting>
  <conditionalFormatting sqref="X48">
    <cfRule type="cellIs" dxfId="1420" priority="288" operator="lessThan">
      <formula>$C$4</formula>
    </cfRule>
  </conditionalFormatting>
  <conditionalFormatting sqref="Y48">
    <cfRule type="cellIs" dxfId="1419" priority="338" operator="lessThan">
      <formula>$C$4</formula>
    </cfRule>
  </conditionalFormatting>
  <conditionalFormatting sqref="Z48">
    <cfRule type="cellIs" dxfId="1418" priority="388" operator="lessThan">
      <formula>$C$4</formula>
    </cfRule>
  </conditionalFormatting>
  <conditionalFormatting sqref="AA48">
    <cfRule type="cellIs" dxfId="1417" priority="438" operator="lessThan">
      <formula>$C$4</formula>
    </cfRule>
  </conditionalFormatting>
  <conditionalFormatting sqref="AB48">
    <cfRule type="cellIs" dxfId="1416" priority="488" operator="lessThan">
      <formula>$C$4</formula>
    </cfRule>
  </conditionalFormatting>
  <conditionalFormatting sqref="AC48">
    <cfRule type="cellIs" dxfId="1415" priority="538" operator="lessThan">
      <formula>$C$4</formula>
    </cfRule>
  </conditionalFormatting>
  <conditionalFormatting sqref="AD48">
    <cfRule type="cellIs" dxfId="1414" priority="588" operator="lessThan">
      <formula>$C$4</formula>
    </cfRule>
  </conditionalFormatting>
  <conditionalFormatting sqref="AE48">
    <cfRule type="cellIs" dxfId="1413" priority="638" operator="lessThan">
      <formula>$C$4</formula>
    </cfRule>
  </conditionalFormatting>
  <conditionalFormatting sqref="AF48">
    <cfRule type="cellIs" dxfId="1412" priority="688" operator="lessThan">
      <formula>$C$4</formula>
    </cfRule>
  </conditionalFormatting>
  <conditionalFormatting sqref="AG48">
    <cfRule type="cellIs" dxfId="1411" priority="738" operator="lessThan">
      <formula>$C$4</formula>
    </cfRule>
  </conditionalFormatting>
  <conditionalFormatting sqref="AH48">
    <cfRule type="cellIs" dxfId="1410" priority="788" operator="lessThan">
      <formula>$C$4</formula>
    </cfRule>
  </conditionalFormatting>
  <conditionalFormatting sqref="AI48">
    <cfRule type="cellIs" dxfId="1409" priority="838" operator="lessThan">
      <formula>$C$4</formula>
    </cfRule>
  </conditionalFormatting>
  <conditionalFormatting sqref="AJ48">
    <cfRule type="cellIs" dxfId="1408" priority="888" operator="lessThan">
      <formula>$C$4</formula>
    </cfRule>
  </conditionalFormatting>
  <conditionalFormatting sqref="AK48">
    <cfRule type="cellIs" dxfId="1407" priority="938" operator="lessThan">
      <formula>$C$4</formula>
    </cfRule>
  </conditionalFormatting>
  <conditionalFormatting sqref="AL48">
    <cfRule type="cellIs" dxfId="1406" priority="988" operator="lessThan">
      <formula>$C$4</formula>
    </cfRule>
  </conditionalFormatting>
  <conditionalFormatting sqref="AM48">
    <cfRule type="cellIs" dxfId="1405" priority="1038" operator="lessThan">
      <formula>$C$4</formula>
    </cfRule>
  </conditionalFormatting>
  <conditionalFormatting sqref="AN48">
    <cfRule type="cellIs" dxfId="1404" priority="1088" operator="lessThan">
      <formula>$C$4</formula>
    </cfRule>
  </conditionalFormatting>
  <conditionalFormatting sqref="AO48">
    <cfRule type="cellIs" dxfId="1403" priority="1138" operator="lessThan">
      <formula>$C$4</formula>
    </cfRule>
  </conditionalFormatting>
  <conditionalFormatting sqref="AP48">
    <cfRule type="cellIs" dxfId="1402" priority="1188" operator="lessThan">
      <formula>$C$4</formula>
    </cfRule>
  </conditionalFormatting>
  <conditionalFormatting sqref="AQ48">
    <cfRule type="cellIs" dxfId="1401" priority="1238" operator="lessThan">
      <formula>$C$4</formula>
    </cfRule>
  </conditionalFormatting>
  <conditionalFormatting sqref="AR48">
    <cfRule type="cellIs" dxfId="1400" priority="1288" operator="lessThan">
      <formula>$C$4</formula>
    </cfRule>
  </conditionalFormatting>
  <conditionalFormatting sqref="AS48">
    <cfRule type="cellIs" dxfId="1399" priority="1338" operator="lessThan">
      <formula>$C$4</formula>
    </cfRule>
  </conditionalFormatting>
  <conditionalFormatting sqref="AT48">
    <cfRule type="cellIs" dxfId="1398" priority="1388" operator="lessThan">
      <formula>$C$4</formula>
    </cfRule>
  </conditionalFormatting>
  <conditionalFormatting sqref="AU48">
    <cfRule type="cellIs" dxfId="1397" priority="1438" operator="lessThan">
      <formula>$C$4</formula>
    </cfRule>
  </conditionalFormatting>
  <conditionalFormatting sqref="AV48">
    <cfRule type="cellIs" dxfId="1396" priority="1488" operator="lessThan">
      <formula>$C$4</formula>
    </cfRule>
  </conditionalFormatting>
  <conditionalFormatting sqref="AW48">
    <cfRule type="cellIs" dxfId="1395" priority="1538" operator="lessThan">
      <formula>$C$4</formula>
    </cfRule>
  </conditionalFormatting>
  <conditionalFormatting sqref="AX48">
    <cfRule type="cellIs" dxfId="1394" priority="2895" operator="lessThan">
      <formula>$C$4</formula>
    </cfRule>
    <cfRule type="cellIs" dxfId="1393" priority="2896" operator="lessThan">
      <formula>$C$4</formula>
    </cfRule>
  </conditionalFormatting>
  <conditionalFormatting sqref="AY48">
    <cfRule type="cellIs" dxfId="1392" priority="2995" operator="lessThan">
      <formula>$C$4</formula>
    </cfRule>
    <cfRule type="cellIs" dxfId="1391" priority="2996" operator="lessThan">
      <formula>$C$4</formula>
    </cfRule>
  </conditionalFormatting>
  <conditionalFormatting sqref="AZ48">
    <cfRule type="cellIs" dxfId="1390" priority="3095" operator="lessThan">
      <formula>$C$4</formula>
    </cfRule>
    <cfRule type="cellIs" dxfId="1389" priority="3096" operator="lessThan">
      <formula>$C$4</formula>
    </cfRule>
  </conditionalFormatting>
  <conditionalFormatting sqref="BA48">
    <cfRule type="cellIs" dxfId="1388" priority="3195" operator="lessThan">
      <formula>$C$4</formula>
    </cfRule>
    <cfRule type="cellIs" dxfId="1387" priority="3196" operator="lessThan">
      <formula>$C$4</formula>
    </cfRule>
  </conditionalFormatting>
  <conditionalFormatting sqref="BB48">
    <cfRule type="cellIs" dxfId="1386" priority="3295" operator="lessThan">
      <formula>$C$4</formula>
    </cfRule>
    <cfRule type="cellIs" dxfId="1385" priority="3296" operator="lessThan">
      <formula>$C$4</formula>
    </cfRule>
  </conditionalFormatting>
  <conditionalFormatting sqref="BC48">
    <cfRule type="cellIs" dxfId="1384" priority="3395" operator="lessThan">
      <formula>$C$4</formula>
    </cfRule>
    <cfRule type="cellIs" dxfId="1383" priority="3396" operator="lessThan">
      <formula>$C$4</formula>
    </cfRule>
  </conditionalFormatting>
  <conditionalFormatting sqref="BD48">
    <cfRule type="cellIs" dxfId="1382" priority="3495" operator="lessThan">
      <formula>$C$4</formula>
    </cfRule>
    <cfRule type="cellIs" dxfId="1381" priority="3496" operator="lessThan">
      <formula>$C$4</formula>
    </cfRule>
  </conditionalFormatting>
  <conditionalFormatting sqref="BE48">
    <cfRule type="cellIs" dxfId="1380" priority="3595" operator="lessThan">
      <formula>$C$4</formula>
    </cfRule>
    <cfRule type="cellIs" dxfId="1379" priority="3596" operator="lessThan">
      <formula>$C$4</formula>
    </cfRule>
  </conditionalFormatting>
  <conditionalFormatting sqref="BF48">
    <cfRule type="cellIs" dxfId="1378" priority="3695" operator="lessThan">
      <formula>$C$4</formula>
    </cfRule>
    <cfRule type="cellIs" dxfId="1377" priority="3696" operator="lessThan">
      <formula>$C$4</formula>
    </cfRule>
  </conditionalFormatting>
  <conditionalFormatting sqref="BG48">
    <cfRule type="cellIs" dxfId="1376" priority="3795" operator="lessThan">
      <formula>$C$4</formula>
    </cfRule>
    <cfRule type="cellIs" dxfId="1375" priority="3796" operator="lessThan">
      <formula>$C$4</formula>
    </cfRule>
  </conditionalFormatting>
  <conditionalFormatting sqref="BH48">
    <cfRule type="cellIs" dxfId="1374" priority="3895" operator="lessThan">
      <formula>$C$4</formula>
    </cfRule>
    <cfRule type="cellIs" dxfId="1373" priority="3896" operator="lessThan">
      <formula>$C$4</formula>
    </cfRule>
  </conditionalFormatting>
  <conditionalFormatting sqref="BI48">
    <cfRule type="cellIs" dxfId="1372" priority="3995" operator="lessThan">
      <formula>$C$4</formula>
    </cfRule>
    <cfRule type="cellIs" dxfId="1371" priority="3996" operator="lessThan">
      <formula>$C$4</formula>
    </cfRule>
  </conditionalFormatting>
  <conditionalFormatting sqref="BJ48">
    <cfRule type="cellIs" dxfId="1370" priority="4095" operator="lessThan">
      <formula>$C$4</formula>
    </cfRule>
    <cfRule type="cellIs" dxfId="1369" priority="4096" operator="lessThan">
      <formula>$C$4</formula>
    </cfRule>
  </conditionalFormatting>
  <conditionalFormatting sqref="BK48">
    <cfRule type="cellIs" dxfId="1368" priority="4195" operator="lessThan">
      <formula>$C$4</formula>
    </cfRule>
    <cfRule type="cellIs" dxfId="1367" priority="4196" operator="lessThan">
      <formula>$C$4</formula>
    </cfRule>
  </conditionalFormatting>
  <conditionalFormatting sqref="BL48">
    <cfRule type="cellIs" dxfId="1366" priority="4295" operator="lessThan">
      <formula>$C$4</formula>
    </cfRule>
    <cfRule type="cellIs" dxfId="1365" priority="4296" operator="lessThan">
      <formula>$C$4</formula>
    </cfRule>
  </conditionalFormatting>
  <conditionalFormatting sqref="BM48">
    <cfRule type="cellIs" dxfId="1364" priority="4395" operator="lessThan">
      <formula>$C$4</formula>
    </cfRule>
    <cfRule type="cellIs" dxfId="1363" priority="4396" operator="lessThan">
      <formula>$C$4</formula>
    </cfRule>
  </conditionalFormatting>
  <conditionalFormatting sqref="BN48">
    <cfRule type="cellIs" dxfId="1362" priority="4495" operator="lessThan">
      <formula>$C$4</formula>
    </cfRule>
    <cfRule type="cellIs" dxfId="1361" priority="4496" operator="lessThan">
      <formula>$C$4</formula>
    </cfRule>
  </conditionalFormatting>
  <conditionalFormatting sqref="BO48">
    <cfRule type="cellIs" dxfId="1360" priority="4595" operator="lessThan">
      <formula>$C$4</formula>
    </cfRule>
    <cfRule type="cellIs" dxfId="1359" priority="4596" operator="lessThan">
      <formula>$C$4</formula>
    </cfRule>
  </conditionalFormatting>
  <conditionalFormatting sqref="BP48">
    <cfRule type="cellIs" dxfId="1358" priority="4695" operator="lessThan">
      <formula>$C$4</formula>
    </cfRule>
    <cfRule type="cellIs" dxfId="1357" priority="4696" operator="lessThan">
      <formula>$C$4</formula>
    </cfRule>
  </conditionalFormatting>
  <conditionalFormatting sqref="BQ48">
    <cfRule type="cellIs" dxfId="1356" priority="4795" operator="lessThan">
      <formula>$C$4</formula>
    </cfRule>
    <cfRule type="cellIs" dxfId="1355" priority="4796" operator="lessThan">
      <formula>$C$4</formula>
    </cfRule>
  </conditionalFormatting>
  <conditionalFormatting sqref="BR48">
    <cfRule type="cellIs" dxfId="1354" priority="1588" operator="lessThan">
      <formula>$C$4</formula>
    </cfRule>
  </conditionalFormatting>
  <conditionalFormatting sqref="BS48">
    <cfRule type="cellIs" dxfId="1353" priority="1638" operator="lessThan">
      <formula>$C$4</formula>
    </cfRule>
  </conditionalFormatting>
  <conditionalFormatting sqref="BT48">
    <cfRule type="cellIs" dxfId="1352" priority="1688" operator="lessThan">
      <formula>$C$4</formula>
    </cfRule>
  </conditionalFormatting>
  <conditionalFormatting sqref="BU48">
    <cfRule type="cellIs" dxfId="1351" priority="1738" operator="lessThan">
      <formula>$C$4</formula>
    </cfRule>
  </conditionalFormatting>
  <conditionalFormatting sqref="BV48">
    <cfRule type="cellIs" dxfId="1350" priority="1788" operator="lessThan">
      <formula>$C$4</formula>
    </cfRule>
  </conditionalFormatting>
  <conditionalFormatting sqref="BW48">
    <cfRule type="cellIs" dxfId="1349" priority="1838" operator="lessThan">
      <formula>$C$4</formula>
    </cfRule>
  </conditionalFormatting>
  <conditionalFormatting sqref="BX48">
    <cfRule type="cellIs" dxfId="1348" priority="1888" operator="lessThan">
      <formula>$C$4</formula>
    </cfRule>
  </conditionalFormatting>
  <conditionalFormatting sqref="BY48">
    <cfRule type="cellIs" dxfId="1347" priority="1938" operator="lessThan">
      <formula>$C$4</formula>
    </cfRule>
  </conditionalFormatting>
  <conditionalFormatting sqref="BZ48">
    <cfRule type="cellIs" dxfId="1346" priority="1988" operator="lessThan">
      <formula>$C$4</formula>
    </cfRule>
  </conditionalFormatting>
  <conditionalFormatting sqref="CA48">
    <cfRule type="cellIs" dxfId="1345" priority="2038" operator="lessThan">
      <formula>$C$4</formula>
    </cfRule>
  </conditionalFormatting>
  <conditionalFormatting sqref="CB48">
    <cfRule type="cellIs" dxfId="1344" priority="2088" operator="lessThan">
      <formula>$C$4</formula>
    </cfRule>
  </conditionalFormatting>
  <conditionalFormatting sqref="CC48">
    <cfRule type="cellIs" dxfId="1343" priority="2138" operator="lessThan">
      <formula>$C$4</formula>
    </cfRule>
  </conditionalFormatting>
  <conditionalFormatting sqref="CD48">
    <cfRule type="cellIs" dxfId="1342" priority="2188" operator="lessThan">
      <formula>$C$4</formula>
    </cfRule>
  </conditionalFormatting>
  <conditionalFormatting sqref="CE48">
    <cfRule type="cellIs" dxfId="1341" priority="2238" operator="lessThan">
      <formula>$C$4</formula>
    </cfRule>
  </conditionalFormatting>
  <conditionalFormatting sqref="CF48">
    <cfRule type="cellIs" dxfId="1340" priority="2288" operator="lessThan">
      <formula>$C$4</formula>
    </cfRule>
  </conditionalFormatting>
  <conditionalFormatting sqref="CG48">
    <cfRule type="cellIs" dxfId="1339" priority="2338" operator="lessThan">
      <formula>$C$4</formula>
    </cfRule>
  </conditionalFormatting>
  <conditionalFormatting sqref="CH48">
    <cfRule type="cellIs" dxfId="1338" priority="5095" operator="lessThan">
      <formula>$C$4</formula>
    </cfRule>
    <cfRule type="cellIs" dxfId="1337" priority="5096" operator="lessThan">
      <formula>$C$4</formula>
    </cfRule>
  </conditionalFormatting>
  <conditionalFormatting sqref="CI48">
    <cfRule type="cellIs" dxfId="1336" priority="5195" operator="lessThan">
      <formula>$C$4</formula>
    </cfRule>
    <cfRule type="cellIs" dxfId="1335" priority="5196" operator="lessThan">
      <formula>$C$4</formula>
    </cfRule>
  </conditionalFormatting>
  <conditionalFormatting sqref="CJ48">
    <cfRule type="cellIs" dxfId="1334" priority="5295" operator="lessThan">
      <formula>$C$4</formula>
    </cfRule>
    <cfRule type="cellIs" dxfId="1333" priority="5296" operator="lessThan">
      <formula>$C$4</formula>
    </cfRule>
  </conditionalFormatting>
  <conditionalFormatting sqref="CK48">
    <cfRule type="cellIs" dxfId="1332" priority="5395" operator="lessThan">
      <formula>$C$4</formula>
    </cfRule>
    <cfRule type="cellIs" dxfId="1331" priority="5396" operator="lessThan">
      <formula>$C$4</formula>
    </cfRule>
  </conditionalFormatting>
  <conditionalFormatting sqref="CL48">
    <cfRule type="cellIs" dxfId="1330" priority="5495" operator="lessThan">
      <formula>$C$4</formula>
    </cfRule>
    <cfRule type="cellIs" dxfId="1329" priority="5496" operator="lessThan">
      <formula>$C$4</formula>
    </cfRule>
  </conditionalFormatting>
  <conditionalFormatting sqref="CM48">
    <cfRule type="cellIs" dxfId="1328" priority="2388" operator="lessThan">
      <formula>$C$4</formula>
    </cfRule>
  </conditionalFormatting>
  <conditionalFormatting sqref="CN48">
    <cfRule type="cellIs" dxfId="1327" priority="2438" operator="lessThan">
      <formula>$C$4</formula>
    </cfRule>
  </conditionalFormatting>
  <conditionalFormatting sqref="CO48">
    <cfRule type="cellIs" dxfId="1326" priority="2488" operator="lessThan">
      <formula>$C$4</formula>
    </cfRule>
  </conditionalFormatting>
  <conditionalFormatting sqref="CP48">
    <cfRule type="cellIs" dxfId="1325" priority="4895" operator="lessThan">
      <formula>$C$4</formula>
    </cfRule>
    <cfRule type="cellIs" dxfId="1324" priority="4896" operator="lessThan">
      <formula>$C$4</formula>
    </cfRule>
  </conditionalFormatting>
  <conditionalFormatting sqref="CR48">
    <cfRule type="cellIs" dxfId="1323" priority="2775" operator="lessThan">
      <formula>$C$4</formula>
    </cfRule>
    <cfRule type="cellIs" dxfId="1322" priority="2776" operator="lessThan">
      <formula>$C$4</formula>
    </cfRule>
  </conditionalFormatting>
  <conditionalFormatting sqref="CS48">
    <cfRule type="cellIs" dxfId="1321" priority="4995" operator="lessThan">
      <formula>$C$4</formula>
    </cfRule>
    <cfRule type="cellIs" dxfId="1320" priority="4996" operator="lessThan">
      <formula>$C$4</formula>
    </cfRule>
  </conditionalFormatting>
  <conditionalFormatting sqref="O49">
    <cfRule type="cellIs" dxfId="1319" priority="39" operator="lessThan">
      <formula>$C$4</formula>
    </cfRule>
  </conditionalFormatting>
  <conditionalFormatting sqref="P49">
    <cfRule type="cellIs" dxfId="1318" priority="89" operator="lessThan">
      <formula>$C$4</formula>
    </cfRule>
  </conditionalFormatting>
  <conditionalFormatting sqref="Q49">
    <cfRule type="cellIs" dxfId="1317" priority="139" operator="lessThan">
      <formula>$C$4</formula>
    </cfRule>
  </conditionalFormatting>
  <conditionalFormatting sqref="R49">
    <cfRule type="cellIs" dxfId="1316" priority="2539" operator="lessThan">
      <formula>$C$4</formula>
    </cfRule>
  </conditionalFormatting>
  <conditionalFormatting sqref="S49">
    <cfRule type="cellIs" dxfId="1315" priority="2589" operator="lessThan">
      <formula>$C$4</formula>
    </cfRule>
  </conditionalFormatting>
  <conditionalFormatting sqref="T49">
    <cfRule type="cellIs" dxfId="1314" priority="189" operator="lessThan">
      <formula>$C$4</formula>
    </cfRule>
  </conditionalFormatting>
  <conditionalFormatting sqref="U49">
    <cfRule type="cellIs" dxfId="1313" priority="2639" operator="lessThan">
      <formula>$C$4</formula>
    </cfRule>
  </conditionalFormatting>
  <conditionalFormatting sqref="V49">
    <cfRule type="cellIs" dxfId="1312" priority="2689" operator="lessThan">
      <formula>$C$4</formula>
    </cfRule>
  </conditionalFormatting>
  <conditionalFormatting sqref="W49">
    <cfRule type="cellIs" dxfId="1311" priority="239" operator="lessThan">
      <formula>$C$4</formula>
    </cfRule>
  </conditionalFormatting>
  <conditionalFormatting sqref="X49">
    <cfRule type="cellIs" dxfId="1310" priority="289" operator="lessThan">
      <formula>$C$4</formula>
    </cfRule>
  </conditionalFormatting>
  <conditionalFormatting sqref="Y49">
    <cfRule type="cellIs" dxfId="1309" priority="339" operator="lessThan">
      <formula>$C$4</formula>
    </cfRule>
  </conditionalFormatting>
  <conditionalFormatting sqref="Z49">
    <cfRule type="cellIs" dxfId="1308" priority="389" operator="lessThan">
      <formula>$C$4</formula>
    </cfRule>
  </conditionalFormatting>
  <conditionalFormatting sqref="AA49">
    <cfRule type="cellIs" dxfId="1307" priority="439" operator="lessThan">
      <formula>$C$4</formula>
    </cfRule>
  </conditionalFormatting>
  <conditionalFormatting sqref="AB49">
    <cfRule type="cellIs" dxfId="1306" priority="489" operator="lessThan">
      <formula>$C$4</formula>
    </cfRule>
  </conditionalFormatting>
  <conditionalFormatting sqref="AC49">
    <cfRule type="cellIs" dxfId="1305" priority="539" operator="lessThan">
      <formula>$C$4</formula>
    </cfRule>
  </conditionalFormatting>
  <conditionalFormatting sqref="AD49">
    <cfRule type="cellIs" dxfId="1304" priority="589" operator="lessThan">
      <formula>$C$4</formula>
    </cfRule>
  </conditionalFormatting>
  <conditionalFormatting sqref="AE49">
    <cfRule type="cellIs" dxfId="1303" priority="639" operator="lessThan">
      <formula>$C$4</formula>
    </cfRule>
  </conditionalFormatting>
  <conditionalFormatting sqref="AF49">
    <cfRule type="cellIs" dxfId="1302" priority="689" operator="lessThan">
      <formula>$C$4</formula>
    </cfRule>
  </conditionalFormatting>
  <conditionalFormatting sqref="AG49">
    <cfRule type="cellIs" dxfId="1301" priority="739" operator="lessThan">
      <formula>$C$4</formula>
    </cfRule>
  </conditionalFormatting>
  <conditionalFormatting sqref="AH49">
    <cfRule type="cellIs" dxfId="1300" priority="789" operator="lessThan">
      <formula>$C$4</formula>
    </cfRule>
  </conditionalFormatting>
  <conditionalFormatting sqref="AI49">
    <cfRule type="cellIs" dxfId="1299" priority="839" operator="lessThan">
      <formula>$C$4</formula>
    </cfRule>
  </conditionalFormatting>
  <conditionalFormatting sqref="AJ49">
    <cfRule type="cellIs" dxfId="1298" priority="889" operator="lessThan">
      <formula>$C$4</formula>
    </cfRule>
  </conditionalFormatting>
  <conditionalFormatting sqref="AK49">
    <cfRule type="cellIs" dxfId="1297" priority="939" operator="lessThan">
      <formula>$C$4</formula>
    </cfRule>
  </conditionalFormatting>
  <conditionalFormatting sqref="AL49">
    <cfRule type="cellIs" dxfId="1296" priority="989" operator="lessThan">
      <formula>$C$4</formula>
    </cfRule>
  </conditionalFormatting>
  <conditionalFormatting sqref="AM49">
    <cfRule type="cellIs" dxfId="1295" priority="1039" operator="lessThan">
      <formula>$C$4</formula>
    </cfRule>
  </conditionalFormatting>
  <conditionalFormatting sqref="AN49">
    <cfRule type="cellIs" dxfId="1294" priority="1089" operator="lessThan">
      <formula>$C$4</formula>
    </cfRule>
  </conditionalFormatting>
  <conditionalFormatting sqref="AO49">
    <cfRule type="cellIs" dxfId="1293" priority="1139" operator="lessThan">
      <formula>$C$4</formula>
    </cfRule>
  </conditionalFormatting>
  <conditionalFormatting sqref="AP49">
    <cfRule type="cellIs" dxfId="1292" priority="1189" operator="lessThan">
      <formula>$C$4</formula>
    </cfRule>
  </conditionalFormatting>
  <conditionalFormatting sqref="AQ49">
    <cfRule type="cellIs" dxfId="1291" priority="1239" operator="lessThan">
      <formula>$C$4</formula>
    </cfRule>
  </conditionalFormatting>
  <conditionalFormatting sqref="AR49">
    <cfRule type="cellIs" dxfId="1290" priority="1289" operator="lessThan">
      <formula>$C$4</formula>
    </cfRule>
  </conditionalFormatting>
  <conditionalFormatting sqref="AS49">
    <cfRule type="cellIs" dxfId="1289" priority="1339" operator="lessThan">
      <formula>$C$4</formula>
    </cfRule>
  </conditionalFormatting>
  <conditionalFormatting sqref="AT49">
    <cfRule type="cellIs" dxfId="1288" priority="1389" operator="lessThan">
      <formula>$C$4</formula>
    </cfRule>
  </conditionalFormatting>
  <conditionalFormatting sqref="AU49">
    <cfRule type="cellIs" dxfId="1287" priority="1439" operator="lessThan">
      <formula>$C$4</formula>
    </cfRule>
  </conditionalFormatting>
  <conditionalFormatting sqref="AV49">
    <cfRule type="cellIs" dxfId="1286" priority="1489" operator="lessThan">
      <formula>$C$4</formula>
    </cfRule>
  </conditionalFormatting>
  <conditionalFormatting sqref="AW49">
    <cfRule type="cellIs" dxfId="1285" priority="1539" operator="lessThan">
      <formula>$C$4</formula>
    </cfRule>
  </conditionalFormatting>
  <conditionalFormatting sqref="AX49">
    <cfRule type="cellIs" dxfId="1284" priority="2897" operator="lessThan">
      <formula>$C$4</formula>
    </cfRule>
    <cfRule type="cellIs" dxfId="1283" priority="2898" operator="lessThan">
      <formula>$C$4</formula>
    </cfRule>
  </conditionalFormatting>
  <conditionalFormatting sqref="AY49">
    <cfRule type="cellIs" dxfId="1282" priority="2997" operator="lessThan">
      <formula>$C$4</formula>
    </cfRule>
    <cfRule type="cellIs" dxfId="1281" priority="2998" operator="lessThan">
      <formula>$C$4</formula>
    </cfRule>
  </conditionalFormatting>
  <conditionalFormatting sqref="AZ49">
    <cfRule type="cellIs" dxfId="1280" priority="3097" operator="lessThan">
      <formula>$C$4</formula>
    </cfRule>
    <cfRule type="cellIs" dxfId="1279" priority="3098" operator="lessThan">
      <formula>$C$4</formula>
    </cfRule>
  </conditionalFormatting>
  <conditionalFormatting sqref="BA49">
    <cfRule type="cellIs" dxfId="1278" priority="3197" operator="lessThan">
      <formula>$C$4</formula>
    </cfRule>
    <cfRule type="cellIs" dxfId="1277" priority="3198" operator="lessThan">
      <formula>$C$4</formula>
    </cfRule>
  </conditionalFormatting>
  <conditionalFormatting sqref="BB49">
    <cfRule type="cellIs" dxfId="1276" priority="3297" operator="lessThan">
      <formula>$C$4</formula>
    </cfRule>
    <cfRule type="cellIs" dxfId="1275" priority="3298" operator="lessThan">
      <formula>$C$4</formula>
    </cfRule>
  </conditionalFormatting>
  <conditionalFormatting sqref="BC49">
    <cfRule type="cellIs" dxfId="1274" priority="3397" operator="lessThan">
      <formula>$C$4</formula>
    </cfRule>
    <cfRule type="cellIs" dxfId="1273" priority="3398" operator="lessThan">
      <formula>$C$4</formula>
    </cfRule>
  </conditionalFormatting>
  <conditionalFormatting sqref="BD49">
    <cfRule type="cellIs" dxfId="1272" priority="3497" operator="lessThan">
      <formula>$C$4</formula>
    </cfRule>
    <cfRule type="cellIs" dxfId="1271" priority="3498" operator="lessThan">
      <formula>$C$4</formula>
    </cfRule>
  </conditionalFormatting>
  <conditionalFormatting sqref="BE49">
    <cfRule type="cellIs" dxfId="1270" priority="3597" operator="lessThan">
      <formula>$C$4</formula>
    </cfRule>
    <cfRule type="cellIs" dxfId="1269" priority="3598" operator="lessThan">
      <formula>$C$4</formula>
    </cfRule>
  </conditionalFormatting>
  <conditionalFormatting sqref="BF49">
    <cfRule type="cellIs" dxfId="1268" priority="3697" operator="lessThan">
      <formula>$C$4</formula>
    </cfRule>
    <cfRule type="cellIs" dxfId="1267" priority="3698" operator="lessThan">
      <formula>$C$4</formula>
    </cfRule>
  </conditionalFormatting>
  <conditionalFormatting sqref="BG49">
    <cfRule type="cellIs" dxfId="1266" priority="3797" operator="lessThan">
      <formula>$C$4</formula>
    </cfRule>
    <cfRule type="cellIs" dxfId="1265" priority="3798" operator="lessThan">
      <formula>$C$4</formula>
    </cfRule>
  </conditionalFormatting>
  <conditionalFormatting sqref="BH49">
    <cfRule type="cellIs" dxfId="1264" priority="3897" operator="lessThan">
      <formula>$C$4</formula>
    </cfRule>
    <cfRule type="cellIs" dxfId="1263" priority="3898" operator="lessThan">
      <formula>$C$4</formula>
    </cfRule>
  </conditionalFormatting>
  <conditionalFormatting sqref="BI49">
    <cfRule type="cellIs" dxfId="1262" priority="3997" operator="lessThan">
      <formula>$C$4</formula>
    </cfRule>
    <cfRule type="cellIs" dxfId="1261" priority="3998" operator="lessThan">
      <formula>$C$4</formula>
    </cfRule>
  </conditionalFormatting>
  <conditionalFormatting sqref="BJ49">
    <cfRule type="cellIs" dxfId="1260" priority="4097" operator="lessThan">
      <formula>$C$4</formula>
    </cfRule>
    <cfRule type="cellIs" dxfId="1259" priority="4098" operator="lessThan">
      <formula>$C$4</formula>
    </cfRule>
  </conditionalFormatting>
  <conditionalFormatting sqref="BK49">
    <cfRule type="cellIs" dxfId="1258" priority="4197" operator="lessThan">
      <formula>$C$4</formula>
    </cfRule>
    <cfRule type="cellIs" dxfId="1257" priority="4198" operator="lessThan">
      <formula>$C$4</formula>
    </cfRule>
  </conditionalFormatting>
  <conditionalFormatting sqref="BL49">
    <cfRule type="cellIs" dxfId="1256" priority="4297" operator="lessThan">
      <formula>$C$4</formula>
    </cfRule>
    <cfRule type="cellIs" dxfId="1255" priority="4298" operator="lessThan">
      <formula>$C$4</formula>
    </cfRule>
  </conditionalFormatting>
  <conditionalFormatting sqref="BM49">
    <cfRule type="cellIs" dxfId="1254" priority="4397" operator="lessThan">
      <formula>$C$4</formula>
    </cfRule>
    <cfRule type="cellIs" dxfId="1253" priority="4398" operator="lessThan">
      <formula>$C$4</formula>
    </cfRule>
  </conditionalFormatting>
  <conditionalFormatting sqref="BN49">
    <cfRule type="cellIs" dxfId="1252" priority="4497" operator="lessThan">
      <formula>$C$4</formula>
    </cfRule>
    <cfRule type="cellIs" dxfId="1251" priority="4498" operator="lessThan">
      <formula>$C$4</formula>
    </cfRule>
  </conditionalFormatting>
  <conditionalFormatting sqref="BO49">
    <cfRule type="cellIs" dxfId="1250" priority="4597" operator="lessThan">
      <formula>$C$4</formula>
    </cfRule>
    <cfRule type="cellIs" dxfId="1249" priority="4598" operator="lessThan">
      <formula>$C$4</formula>
    </cfRule>
  </conditionalFormatting>
  <conditionalFormatting sqref="BP49">
    <cfRule type="cellIs" dxfId="1248" priority="4697" operator="lessThan">
      <formula>$C$4</formula>
    </cfRule>
    <cfRule type="cellIs" dxfId="1247" priority="4698" operator="lessThan">
      <formula>$C$4</formula>
    </cfRule>
  </conditionalFormatting>
  <conditionalFormatting sqref="BQ49">
    <cfRule type="cellIs" dxfId="1246" priority="4797" operator="lessThan">
      <formula>$C$4</formula>
    </cfRule>
    <cfRule type="cellIs" dxfId="1245" priority="4798" operator="lessThan">
      <formula>$C$4</formula>
    </cfRule>
  </conditionalFormatting>
  <conditionalFormatting sqref="BR49">
    <cfRule type="cellIs" dxfId="1244" priority="1589" operator="lessThan">
      <formula>$C$4</formula>
    </cfRule>
  </conditionalFormatting>
  <conditionalFormatting sqref="BS49">
    <cfRule type="cellIs" dxfId="1243" priority="1639" operator="lessThan">
      <formula>$C$4</formula>
    </cfRule>
  </conditionalFormatting>
  <conditionalFormatting sqref="BT49">
    <cfRule type="cellIs" dxfId="1242" priority="1689" operator="lessThan">
      <formula>$C$4</formula>
    </cfRule>
  </conditionalFormatting>
  <conditionalFormatting sqref="BU49">
    <cfRule type="cellIs" dxfId="1241" priority="1739" operator="lessThan">
      <formula>$C$4</formula>
    </cfRule>
  </conditionalFormatting>
  <conditionalFormatting sqref="BV49">
    <cfRule type="cellIs" dxfId="1240" priority="1789" operator="lessThan">
      <formula>$C$4</formula>
    </cfRule>
  </conditionalFormatting>
  <conditionalFormatting sqref="BW49">
    <cfRule type="cellIs" dxfId="1239" priority="1839" operator="lessThan">
      <formula>$C$4</formula>
    </cfRule>
  </conditionalFormatting>
  <conditionalFormatting sqref="BX49">
    <cfRule type="cellIs" dxfId="1238" priority="1889" operator="lessThan">
      <formula>$C$4</formula>
    </cfRule>
  </conditionalFormatting>
  <conditionalFormatting sqref="BY49">
    <cfRule type="cellIs" dxfId="1237" priority="1939" operator="lessThan">
      <formula>$C$4</formula>
    </cfRule>
  </conditionalFormatting>
  <conditionalFormatting sqref="BZ49">
    <cfRule type="cellIs" dxfId="1236" priority="1989" operator="lessThan">
      <formula>$C$4</formula>
    </cfRule>
  </conditionalFormatting>
  <conditionalFormatting sqref="CA49">
    <cfRule type="cellIs" dxfId="1235" priority="2039" operator="lessThan">
      <formula>$C$4</formula>
    </cfRule>
  </conditionalFormatting>
  <conditionalFormatting sqref="CB49">
    <cfRule type="cellIs" dxfId="1234" priority="2089" operator="lessThan">
      <formula>$C$4</formula>
    </cfRule>
  </conditionalFormatting>
  <conditionalFormatting sqref="CC49">
    <cfRule type="cellIs" dxfId="1233" priority="2139" operator="lessThan">
      <formula>$C$4</formula>
    </cfRule>
  </conditionalFormatting>
  <conditionalFormatting sqref="CD49">
    <cfRule type="cellIs" dxfId="1232" priority="2189" operator="lessThan">
      <formula>$C$4</formula>
    </cfRule>
  </conditionalFormatting>
  <conditionalFormatting sqref="CE49">
    <cfRule type="cellIs" dxfId="1231" priority="2239" operator="lessThan">
      <formula>$C$4</formula>
    </cfRule>
  </conditionalFormatting>
  <conditionalFormatting sqref="CF49">
    <cfRule type="cellIs" dxfId="1230" priority="2289" operator="lessThan">
      <formula>$C$4</formula>
    </cfRule>
  </conditionalFormatting>
  <conditionalFormatting sqref="CG49">
    <cfRule type="cellIs" dxfId="1229" priority="2339" operator="lessThan">
      <formula>$C$4</formula>
    </cfRule>
  </conditionalFormatting>
  <conditionalFormatting sqref="CH49">
    <cfRule type="cellIs" dxfId="1228" priority="5097" operator="lessThan">
      <formula>$C$4</formula>
    </cfRule>
    <cfRule type="cellIs" dxfId="1227" priority="5098" operator="lessThan">
      <formula>$C$4</formula>
    </cfRule>
  </conditionalFormatting>
  <conditionalFormatting sqref="CI49">
    <cfRule type="cellIs" dxfId="1226" priority="5197" operator="lessThan">
      <formula>$C$4</formula>
    </cfRule>
    <cfRule type="cellIs" dxfId="1225" priority="5198" operator="lessThan">
      <formula>$C$4</formula>
    </cfRule>
  </conditionalFormatting>
  <conditionalFormatting sqref="CJ49">
    <cfRule type="cellIs" dxfId="1224" priority="5297" operator="lessThan">
      <formula>$C$4</formula>
    </cfRule>
    <cfRule type="cellIs" dxfId="1223" priority="5298" operator="lessThan">
      <formula>$C$4</formula>
    </cfRule>
  </conditionalFormatting>
  <conditionalFormatting sqref="CK49">
    <cfRule type="cellIs" dxfId="1222" priority="5397" operator="lessThan">
      <formula>$C$4</formula>
    </cfRule>
    <cfRule type="cellIs" dxfId="1221" priority="5398" operator="lessThan">
      <formula>$C$4</formula>
    </cfRule>
  </conditionalFormatting>
  <conditionalFormatting sqref="CL49">
    <cfRule type="cellIs" dxfId="1220" priority="5497" operator="lessThan">
      <formula>$C$4</formula>
    </cfRule>
    <cfRule type="cellIs" dxfId="1219" priority="5498" operator="lessThan">
      <formula>$C$4</formula>
    </cfRule>
  </conditionalFormatting>
  <conditionalFormatting sqref="CM49">
    <cfRule type="cellIs" dxfId="1218" priority="2389" operator="lessThan">
      <formula>$C$4</formula>
    </cfRule>
  </conditionalFormatting>
  <conditionalFormatting sqref="CN49">
    <cfRule type="cellIs" dxfId="1217" priority="2439" operator="lessThan">
      <formula>$C$4</formula>
    </cfRule>
  </conditionalFormatting>
  <conditionalFormatting sqref="CO49">
    <cfRule type="cellIs" dxfId="1216" priority="2489" operator="lessThan">
      <formula>$C$4</formula>
    </cfRule>
  </conditionalFormatting>
  <conditionalFormatting sqref="CP49">
    <cfRule type="cellIs" dxfId="1215" priority="4897" operator="lessThan">
      <formula>$C$4</formula>
    </cfRule>
    <cfRule type="cellIs" dxfId="1214" priority="4898" operator="lessThan">
      <formula>$C$4</formula>
    </cfRule>
  </conditionalFormatting>
  <conditionalFormatting sqref="CR49">
    <cfRule type="cellIs" dxfId="1213" priority="2777" operator="lessThan">
      <formula>$C$4</formula>
    </cfRule>
    <cfRule type="cellIs" dxfId="1212" priority="2778" operator="lessThan">
      <formula>$C$4</formula>
    </cfRule>
  </conditionalFormatting>
  <conditionalFormatting sqref="CS49">
    <cfRule type="cellIs" dxfId="1211" priority="4997" operator="lessThan">
      <formula>$C$4</formula>
    </cfRule>
    <cfRule type="cellIs" dxfId="1210" priority="4998" operator="lessThan">
      <formula>$C$4</formula>
    </cfRule>
  </conditionalFormatting>
  <conditionalFormatting sqref="O50">
    <cfRule type="cellIs" dxfId="1209" priority="40" operator="lessThan">
      <formula>$C$4</formula>
    </cfRule>
  </conditionalFormatting>
  <conditionalFormatting sqref="P50">
    <cfRule type="cellIs" dxfId="1208" priority="90" operator="lessThan">
      <formula>$C$4</formula>
    </cfRule>
  </conditionalFormatting>
  <conditionalFormatting sqref="Q50">
    <cfRule type="cellIs" dxfId="1207" priority="140" operator="lessThan">
      <formula>$C$4</formula>
    </cfRule>
  </conditionalFormatting>
  <conditionalFormatting sqref="R50">
    <cfRule type="cellIs" dxfId="1206" priority="2540" operator="lessThan">
      <formula>$C$4</formula>
    </cfRule>
  </conditionalFormatting>
  <conditionalFormatting sqref="S50">
    <cfRule type="cellIs" dxfId="1205" priority="2590" operator="lessThan">
      <formula>$C$4</formula>
    </cfRule>
  </conditionalFormatting>
  <conditionalFormatting sqref="T50">
    <cfRule type="cellIs" dxfId="1204" priority="190" operator="lessThan">
      <formula>$C$4</formula>
    </cfRule>
  </conditionalFormatting>
  <conditionalFormatting sqref="U50">
    <cfRule type="cellIs" dxfId="1203" priority="2640" operator="lessThan">
      <formula>$C$4</formula>
    </cfRule>
  </conditionalFormatting>
  <conditionalFormatting sqref="V50">
    <cfRule type="cellIs" dxfId="1202" priority="2690" operator="lessThan">
      <formula>$C$4</formula>
    </cfRule>
  </conditionalFormatting>
  <conditionalFormatting sqref="W50">
    <cfRule type="cellIs" dxfId="1201" priority="240" operator="lessThan">
      <formula>$C$4</formula>
    </cfRule>
  </conditionalFormatting>
  <conditionalFormatting sqref="X50">
    <cfRule type="cellIs" dxfId="1200" priority="290" operator="lessThan">
      <formula>$C$4</formula>
    </cfRule>
  </conditionalFormatting>
  <conditionalFormatting sqref="Y50">
    <cfRule type="cellIs" dxfId="1199" priority="340" operator="lessThan">
      <formula>$C$4</formula>
    </cfRule>
  </conditionalFormatting>
  <conditionalFormatting sqref="Z50">
    <cfRule type="cellIs" dxfId="1198" priority="390" operator="lessThan">
      <formula>$C$4</formula>
    </cfRule>
  </conditionalFormatting>
  <conditionalFormatting sqref="AA50">
    <cfRule type="cellIs" dxfId="1197" priority="440" operator="lessThan">
      <formula>$C$4</formula>
    </cfRule>
  </conditionalFormatting>
  <conditionalFormatting sqref="AB50">
    <cfRule type="cellIs" dxfId="1196" priority="490" operator="lessThan">
      <formula>$C$4</formula>
    </cfRule>
  </conditionalFormatting>
  <conditionalFormatting sqref="AC50">
    <cfRule type="cellIs" dxfId="1195" priority="540" operator="lessThan">
      <formula>$C$4</formula>
    </cfRule>
  </conditionalFormatting>
  <conditionalFormatting sqref="AD50">
    <cfRule type="cellIs" dxfId="1194" priority="590" operator="lessThan">
      <formula>$C$4</formula>
    </cfRule>
  </conditionalFormatting>
  <conditionalFormatting sqref="AE50">
    <cfRule type="cellIs" dxfId="1193" priority="640" operator="lessThan">
      <formula>$C$4</formula>
    </cfRule>
  </conditionalFormatting>
  <conditionalFormatting sqref="AF50">
    <cfRule type="cellIs" dxfId="1192" priority="690" operator="lessThan">
      <formula>$C$4</formula>
    </cfRule>
  </conditionalFormatting>
  <conditionalFormatting sqref="AG50">
    <cfRule type="cellIs" dxfId="1191" priority="740" operator="lessThan">
      <formula>$C$4</formula>
    </cfRule>
  </conditionalFormatting>
  <conditionalFormatting sqref="AH50">
    <cfRule type="cellIs" dxfId="1190" priority="790" operator="lessThan">
      <formula>$C$4</formula>
    </cfRule>
  </conditionalFormatting>
  <conditionalFormatting sqref="AI50">
    <cfRule type="cellIs" dxfId="1189" priority="840" operator="lessThan">
      <formula>$C$4</formula>
    </cfRule>
  </conditionalFormatting>
  <conditionalFormatting sqref="AJ50">
    <cfRule type="cellIs" dxfId="1188" priority="890" operator="lessThan">
      <formula>$C$4</formula>
    </cfRule>
  </conditionalFormatting>
  <conditionalFormatting sqref="AK50">
    <cfRule type="cellIs" dxfId="1187" priority="940" operator="lessThan">
      <formula>$C$4</formula>
    </cfRule>
  </conditionalFormatting>
  <conditionalFormatting sqref="AL50">
    <cfRule type="cellIs" dxfId="1186" priority="990" operator="lessThan">
      <formula>$C$4</formula>
    </cfRule>
  </conditionalFormatting>
  <conditionalFormatting sqref="AM50">
    <cfRule type="cellIs" dxfId="1185" priority="1040" operator="lessThan">
      <formula>$C$4</formula>
    </cfRule>
  </conditionalFormatting>
  <conditionalFormatting sqref="AN50">
    <cfRule type="cellIs" dxfId="1184" priority="1090" operator="lessThan">
      <formula>$C$4</formula>
    </cfRule>
  </conditionalFormatting>
  <conditionalFormatting sqref="AO50">
    <cfRule type="cellIs" dxfId="1183" priority="1140" operator="lessThan">
      <formula>$C$4</formula>
    </cfRule>
  </conditionalFormatting>
  <conditionalFormatting sqref="AP50">
    <cfRule type="cellIs" dxfId="1182" priority="1190" operator="lessThan">
      <formula>$C$4</formula>
    </cfRule>
  </conditionalFormatting>
  <conditionalFormatting sqref="AQ50">
    <cfRule type="cellIs" dxfId="1181" priority="1240" operator="lessThan">
      <formula>$C$4</formula>
    </cfRule>
  </conditionalFormatting>
  <conditionalFormatting sqref="AR50">
    <cfRule type="cellIs" dxfId="1180" priority="1290" operator="lessThan">
      <formula>$C$4</formula>
    </cfRule>
  </conditionalFormatting>
  <conditionalFormatting sqref="AS50">
    <cfRule type="cellIs" dxfId="1179" priority="1340" operator="lessThan">
      <formula>$C$4</formula>
    </cfRule>
  </conditionalFormatting>
  <conditionalFormatting sqref="AT50">
    <cfRule type="cellIs" dxfId="1178" priority="1390" operator="lessThan">
      <formula>$C$4</formula>
    </cfRule>
  </conditionalFormatting>
  <conditionalFormatting sqref="AU50">
    <cfRule type="cellIs" dxfId="1177" priority="1440" operator="lessThan">
      <formula>$C$4</formula>
    </cfRule>
  </conditionalFormatting>
  <conditionalFormatting sqref="AV50">
    <cfRule type="cellIs" dxfId="1176" priority="1490" operator="lessThan">
      <formula>$C$4</formula>
    </cfRule>
  </conditionalFormatting>
  <conditionalFormatting sqref="AW50">
    <cfRule type="cellIs" dxfId="1175" priority="1540" operator="lessThan">
      <formula>$C$4</formula>
    </cfRule>
  </conditionalFormatting>
  <conditionalFormatting sqref="AX50">
    <cfRule type="cellIs" dxfId="1174" priority="2899" operator="lessThan">
      <formula>$C$4</formula>
    </cfRule>
    <cfRule type="cellIs" dxfId="1173" priority="2900" operator="lessThan">
      <formula>$C$4</formula>
    </cfRule>
  </conditionalFormatting>
  <conditionalFormatting sqref="AY50">
    <cfRule type="cellIs" dxfId="1172" priority="2999" operator="lessThan">
      <formula>$C$4</formula>
    </cfRule>
    <cfRule type="cellIs" dxfId="1171" priority="3000" operator="lessThan">
      <formula>$C$4</formula>
    </cfRule>
  </conditionalFormatting>
  <conditionalFormatting sqref="AZ50">
    <cfRule type="cellIs" dxfId="1170" priority="3099" operator="lessThan">
      <formula>$C$4</formula>
    </cfRule>
    <cfRule type="cellIs" dxfId="1169" priority="3100" operator="lessThan">
      <formula>$C$4</formula>
    </cfRule>
  </conditionalFormatting>
  <conditionalFormatting sqref="BA50">
    <cfRule type="cellIs" dxfId="1168" priority="3199" operator="lessThan">
      <formula>$C$4</formula>
    </cfRule>
    <cfRule type="cellIs" dxfId="1167" priority="3200" operator="lessThan">
      <formula>$C$4</formula>
    </cfRule>
  </conditionalFormatting>
  <conditionalFormatting sqref="BB50">
    <cfRule type="cellIs" dxfId="1166" priority="3299" operator="lessThan">
      <formula>$C$4</formula>
    </cfRule>
    <cfRule type="cellIs" dxfId="1165" priority="3300" operator="lessThan">
      <formula>$C$4</formula>
    </cfRule>
  </conditionalFormatting>
  <conditionalFormatting sqref="BC50">
    <cfRule type="cellIs" dxfId="1164" priority="3399" operator="lessThan">
      <formula>$C$4</formula>
    </cfRule>
    <cfRule type="cellIs" dxfId="1163" priority="3400" operator="lessThan">
      <formula>$C$4</formula>
    </cfRule>
  </conditionalFormatting>
  <conditionalFormatting sqref="BD50">
    <cfRule type="cellIs" dxfId="1162" priority="3499" operator="lessThan">
      <formula>$C$4</formula>
    </cfRule>
    <cfRule type="cellIs" dxfId="1161" priority="3500" operator="lessThan">
      <formula>$C$4</formula>
    </cfRule>
  </conditionalFormatting>
  <conditionalFormatting sqref="BE50">
    <cfRule type="cellIs" dxfId="1160" priority="3599" operator="lessThan">
      <formula>$C$4</formula>
    </cfRule>
    <cfRule type="cellIs" dxfId="1159" priority="3600" operator="lessThan">
      <formula>$C$4</formula>
    </cfRule>
  </conditionalFormatting>
  <conditionalFormatting sqref="BF50">
    <cfRule type="cellIs" dxfId="1158" priority="3699" operator="lessThan">
      <formula>$C$4</formula>
    </cfRule>
    <cfRule type="cellIs" dxfId="1157" priority="3700" operator="lessThan">
      <formula>$C$4</formula>
    </cfRule>
  </conditionalFormatting>
  <conditionalFormatting sqref="BG50">
    <cfRule type="cellIs" dxfId="1156" priority="3799" operator="lessThan">
      <formula>$C$4</formula>
    </cfRule>
    <cfRule type="cellIs" dxfId="1155" priority="3800" operator="lessThan">
      <formula>$C$4</formula>
    </cfRule>
  </conditionalFormatting>
  <conditionalFormatting sqref="BH50">
    <cfRule type="cellIs" dxfId="1154" priority="3899" operator="lessThan">
      <formula>$C$4</formula>
    </cfRule>
    <cfRule type="cellIs" dxfId="1153" priority="3900" operator="lessThan">
      <formula>$C$4</formula>
    </cfRule>
  </conditionalFormatting>
  <conditionalFormatting sqref="BI50">
    <cfRule type="cellIs" dxfId="1152" priority="3999" operator="lessThan">
      <formula>$C$4</formula>
    </cfRule>
    <cfRule type="cellIs" dxfId="1151" priority="4000" operator="lessThan">
      <formula>$C$4</formula>
    </cfRule>
  </conditionalFormatting>
  <conditionalFormatting sqref="BJ50">
    <cfRule type="cellIs" dxfId="1150" priority="4099" operator="lessThan">
      <formula>$C$4</formula>
    </cfRule>
    <cfRule type="cellIs" dxfId="1149" priority="4100" operator="lessThan">
      <formula>$C$4</formula>
    </cfRule>
  </conditionalFormatting>
  <conditionalFormatting sqref="BK50">
    <cfRule type="cellIs" dxfId="1148" priority="4199" operator="lessThan">
      <formula>$C$4</formula>
    </cfRule>
    <cfRule type="cellIs" dxfId="1147" priority="4200" operator="lessThan">
      <formula>$C$4</formula>
    </cfRule>
  </conditionalFormatting>
  <conditionalFormatting sqref="BL50">
    <cfRule type="cellIs" dxfId="1146" priority="4299" operator="lessThan">
      <formula>$C$4</formula>
    </cfRule>
    <cfRule type="cellIs" dxfId="1145" priority="4300" operator="lessThan">
      <formula>$C$4</formula>
    </cfRule>
  </conditionalFormatting>
  <conditionalFormatting sqref="BM50">
    <cfRule type="cellIs" dxfId="1144" priority="4399" operator="lessThan">
      <formula>$C$4</formula>
    </cfRule>
    <cfRule type="cellIs" dxfId="1143" priority="4400" operator="lessThan">
      <formula>$C$4</formula>
    </cfRule>
  </conditionalFormatting>
  <conditionalFormatting sqref="BN50">
    <cfRule type="cellIs" dxfId="1142" priority="4499" operator="lessThan">
      <formula>$C$4</formula>
    </cfRule>
    <cfRule type="cellIs" dxfId="1141" priority="4500" operator="lessThan">
      <formula>$C$4</formula>
    </cfRule>
  </conditionalFormatting>
  <conditionalFormatting sqref="BO50">
    <cfRule type="cellIs" dxfId="1140" priority="4599" operator="lessThan">
      <formula>$C$4</formula>
    </cfRule>
    <cfRule type="cellIs" dxfId="1139" priority="4600" operator="lessThan">
      <formula>$C$4</formula>
    </cfRule>
  </conditionalFormatting>
  <conditionalFormatting sqref="BP50">
    <cfRule type="cellIs" dxfId="1138" priority="4699" operator="lessThan">
      <formula>$C$4</formula>
    </cfRule>
    <cfRule type="cellIs" dxfId="1137" priority="4700" operator="lessThan">
      <formula>$C$4</formula>
    </cfRule>
  </conditionalFormatting>
  <conditionalFormatting sqref="BQ50">
    <cfRule type="cellIs" dxfId="1136" priority="4799" operator="lessThan">
      <formula>$C$4</formula>
    </cfRule>
    <cfRule type="cellIs" dxfId="1135" priority="4800" operator="lessThan">
      <formula>$C$4</formula>
    </cfRule>
  </conditionalFormatting>
  <conditionalFormatting sqref="BR50">
    <cfRule type="cellIs" dxfId="1134" priority="1590" operator="lessThan">
      <formula>$C$4</formula>
    </cfRule>
  </conditionalFormatting>
  <conditionalFormatting sqref="BS50">
    <cfRule type="cellIs" dxfId="1133" priority="1640" operator="lessThan">
      <formula>$C$4</formula>
    </cfRule>
  </conditionalFormatting>
  <conditionalFormatting sqref="BT50">
    <cfRule type="cellIs" dxfId="1132" priority="1690" operator="lessThan">
      <formula>$C$4</formula>
    </cfRule>
  </conditionalFormatting>
  <conditionalFormatting sqref="BU50">
    <cfRule type="cellIs" dxfId="1131" priority="1740" operator="lessThan">
      <formula>$C$4</formula>
    </cfRule>
  </conditionalFormatting>
  <conditionalFormatting sqref="BV50">
    <cfRule type="cellIs" dxfId="1130" priority="1790" operator="lessThan">
      <formula>$C$4</formula>
    </cfRule>
  </conditionalFormatting>
  <conditionalFormatting sqref="BW50">
    <cfRule type="cellIs" dxfId="1129" priority="1840" operator="lessThan">
      <formula>$C$4</formula>
    </cfRule>
  </conditionalFormatting>
  <conditionalFormatting sqref="BX50">
    <cfRule type="cellIs" dxfId="1128" priority="1890" operator="lessThan">
      <formula>$C$4</formula>
    </cfRule>
  </conditionalFormatting>
  <conditionalFormatting sqref="BY50">
    <cfRule type="cellIs" dxfId="1127" priority="1940" operator="lessThan">
      <formula>$C$4</formula>
    </cfRule>
  </conditionalFormatting>
  <conditionalFormatting sqref="BZ50">
    <cfRule type="cellIs" dxfId="1126" priority="1990" operator="lessThan">
      <formula>$C$4</formula>
    </cfRule>
  </conditionalFormatting>
  <conditionalFormatting sqref="CA50">
    <cfRule type="cellIs" dxfId="1125" priority="2040" operator="lessThan">
      <formula>$C$4</formula>
    </cfRule>
  </conditionalFormatting>
  <conditionalFormatting sqref="CB50">
    <cfRule type="cellIs" dxfId="1124" priority="2090" operator="lessThan">
      <formula>$C$4</formula>
    </cfRule>
  </conditionalFormatting>
  <conditionalFormatting sqref="CC50">
    <cfRule type="cellIs" dxfId="1123" priority="2140" operator="lessThan">
      <formula>$C$4</formula>
    </cfRule>
  </conditionalFormatting>
  <conditionalFormatting sqref="CD50">
    <cfRule type="cellIs" dxfId="1122" priority="2190" operator="lessThan">
      <formula>$C$4</formula>
    </cfRule>
  </conditionalFormatting>
  <conditionalFormatting sqref="CE50">
    <cfRule type="cellIs" dxfId="1121" priority="2240" operator="lessThan">
      <formula>$C$4</formula>
    </cfRule>
  </conditionalFormatting>
  <conditionalFormatting sqref="CF50">
    <cfRule type="cellIs" dxfId="1120" priority="2290" operator="lessThan">
      <formula>$C$4</formula>
    </cfRule>
  </conditionalFormatting>
  <conditionalFormatting sqref="CG50">
    <cfRule type="cellIs" dxfId="1119" priority="2340" operator="lessThan">
      <formula>$C$4</formula>
    </cfRule>
  </conditionalFormatting>
  <conditionalFormatting sqref="CH50">
    <cfRule type="cellIs" dxfId="1118" priority="5099" operator="lessThan">
      <formula>$C$4</formula>
    </cfRule>
    <cfRule type="cellIs" dxfId="1117" priority="5100" operator="lessThan">
      <formula>$C$4</formula>
    </cfRule>
  </conditionalFormatting>
  <conditionalFormatting sqref="CI50">
    <cfRule type="cellIs" dxfId="1116" priority="5199" operator="lessThan">
      <formula>$C$4</formula>
    </cfRule>
    <cfRule type="cellIs" dxfId="1115" priority="5200" operator="lessThan">
      <formula>$C$4</formula>
    </cfRule>
  </conditionalFormatting>
  <conditionalFormatting sqref="CJ50">
    <cfRule type="cellIs" dxfId="1114" priority="5299" operator="lessThan">
      <formula>$C$4</formula>
    </cfRule>
    <cfRule type="cellIs" dxfId="1113" priority="5300" operator="lessThan">
      <formula>$C$4</formula>
    </cfRule>
  </conditionalFormatting>
  <conditionalFormatting sqref="CK50">
    <cfRule type="cellIs" dxfId="1112" priority="5399" operator="lessThan">
      <formula>$C$4</formula>
    </cfRule>
    <cfRule type="cellIs" dxfId="1111" priority="5400" operator="lessThan">
      <formula>$C$4</formula>
    </cfRule>
  </conditionalFormatting>
  <conditionalFormatting sqref="CL50">
    <cfRule type="cellIs" dxfId="1110" priority="5499" operator="lessThan">
      <formula>$C$4</formula>
    </cfRule>
    <cfRule type="cellIs" dxfId="1109" priority="5500" operator="lessThan">
      <formula>$C$4</formula>
    </cfRule>
  </conditionalFormatting>
  <conditionalFormatting sqref="CM50">
    <cfRule type="cellIs" dxfId="1108" priority="2390" operator="lessThan">
      <formula>$C$4</formula>
    </cfRule>
  </conditionalFormatting>
  <conditionalFormatting sqref="CN50">
    <cfRule type="cellIs" dxfId="1107" priority="2440" operator="lessThan">
      <formula>$C$4</formula>
    </cfRule>
  </conditionalFormatting>
  <conditionalFormatting sqref="CO50">
    <cfRule type="cellIs" dxfId="1106" priority="2490" operator="lessThan">
      <formula>$C$4</formula>
    </cfRule>
  </conditionalFormatting>
  <conditionalFormatting sqref="CP50">
    <cfRule type="cellIs" dxfId="1105" priority="4899" operator="lessThan">
      <formula>$C$4</formula>
    </cfRule>
    <cfRule type="cellIs" dxfId="1104" priority="4900" operator="lessThan">
      <formula>$C$4</formula>
    </cfRule>
  </conditionalFormatting>
  <conditionalFormatting sqref="CR50">
    <cfRule type="cellIs" dxfId="1103" priority="2779" operator="lessThan">
      <formula>$C$4</formula>
    </cfRule>
    <cfRule type="cellIs" dxfId="1102" priority="2780" operator="lessThan">
      <formula>$C$4</formula>
    </cfRule>
  </conditionalFormatting>
  <conditionalFormatting sqref="CS50">
    <cfRule type="cellIs" dxfId="1101" priority="4999" operator="lessThan">
      <formula>$C$4</formula>
    </cfRule>
    <cfRule type="cellIs" dxfId="1100" priority="5000" operator="lessThan">
      <formula>$C$4</formula>
    </cfRule>
  </conditionalFormatting>
  <conditionalFormatting sqref="O51">
    <cfRule type="cellIs" dxfId="1099" priority="41" operator="lessThan">
      <formula>$C$4</formula>
    </cfRule>
  </conditionalFormatting>
  <conditionalFormatting sqref="P51">
    <cfRule type="cellIs" dxfId="1098" priority="91" operator="lessThan">
      <formula>$C$4</formula>
    </cfRule>
  </conditionalFormatting>
  <conditionalFormatting sqref="Q51">
    <cfRule type="cellIs" dxfId="1097" priority="141" operator="lessThan">
      <formula>$C$4</formula>
    </cfRule>
  </conditionalFormatting>
  <conditionalFormatting sqref="R51">
    <cfRule type="cellIs" dxfId="1096" priority="2541" operator="lessThan">
      <formula>$C$4</formula>
    </cfRule>
  </conditionalFormatting>
  <conditionalFormatting sqref="S51">
    <cfRule type="cellIs" dxfId="1095" priority="2591" operator="lessThan">
      <formula>$C$4</formula>
    </cfRule>
  </conditionalFormatting>
  <conditionalFormatting sqref="T51">
    <cfRule type="cellIs" dxfId="1094" priority="191" operator="lessThan">
      <formula>$C$4</formula>
    </cfRule>
  </conditionalFormatting>
  <conditionalFormatting sqref="U51">
    <cfRule type="cellIs" dxfId="1093" priority="2641" operator="lessThan">
      <formula>$C$4</formula>
    </cfRule>
  </conditionalFormatting>
  <conditionalFormatting sqref="V51">
    <cfRule type="cellIs" dxfId="1092" priority="2691" operator="lessThan">
      <formula>$C$4</formula>
    </cfRule>
  </conditionalFormatting>
  <conditionalFormatting sqref="W51">
    <cfRule type="cellIs" dxfId="1091" priority="241" operator="lessThan">
      <formula>$C$4</formula>
    </cfRule>
  </conditionalFormatting>
  <conditionalFormatting sqref="X51">
    <cfRule type="cellIs" dxfId="1090" priority="291" operator="lessThan">
      <formula>$C$4</formula>
    </cfRule>
  </conditionalFormatting>
  <conditionalFormatting sqref="Y51">
    <cfRule type="cellIs" dxfId="1089" priority="341" operator="lessThan">
      <formula>$C$4</formula>
    </cfRule>
  </conditionalFormatting>
  <conditionalFormatting sqref="Z51">
    <cfRule type="cellIs" dxfId="1088" priority="391" operator="lessThan">
      <formula>$C$4</formula>
    </cfRule>
  </conditionalFormatting>
  <conditionalFormatting sqref="AA51">
    <cfRule type="cellIs" dxfId="1087" priority="441" operator="lessThan">
      <formula>$C$4</formula>
    </cfRule>
  </conditionalFormatting>
  <conditionalFormatting sqref="AB51">
    <cfRule type="cellIs" dxfId="1086" priority="491" operator="lessThan">
      <formula>$C$4</formula>
    </cfRule>
  </conditionalFormatting>
  <conditionalFormatting sqref="AC51">
    <cfRule type="cellIs" dxfId="1085" priority="541" operator="lessThan">
      <formula>$C$4</formula>
    </cfRule>
  </conditionalFormatting>
  <conditionalFormatting sqref="AD51">
    <cfRule type="cellIs" dxfId="1084" priority="591" operator="lessThan">
      <formula>$C$4</formula>
    </cfRule>
  </conditionalFormatting>
  <conditionalFormatting sqref="AE51">
    <cfRule type="cellIs" dxfId="1083" priority="641" operator="lessThan">
      <formula>$C$4</formula>
    </cfRule>
  </conditionalFormatting>
  <conditionalFormatting sqref="AF51">
    <cfRule type="cellIs" dxfId="1082" priority="691" operator="lessThan">
      <formula>$C$4</formula>
    </cfRule>
  </conditionalFormatting>
  <conditionalFormatting sqref="AG51">
    <cfRule type="cellIs" dxfId="1081" priority="741" operator="lessThan">
      <formula>$C$4</formula>
    </cfRule>
  </conditionalFormatting>
  <conditionalFormatting sqref="AH51">
    <cfRule type="cellIs" dxfId="1080" priority="791" operator="lessThan">
      <formula>$C$4</formula>
    </cfRule>
  </conditionalFormatting>
  <conditionalFormatting sqref="AI51">
    <cfRule type="cellIs" dxfId="1079" priority="841" operator="lessThan">
      <formula>$C$4</formula>
    </cfRule>
  </conditionalFormatting>
  <conditionalFormatting sqref="AJ51">
    <cfRule type="cellIs" dxfId="1078" priority="891" operator="lessThan">
      <formula>$C$4</formula>
    </cfRule>
  </conditionalFormatting>
  <conditionalFormatting sqref="AK51">
    <cfRule type="cellIs" dxfId="1077" priority="941" operator="lessThan">
      <formula>$C$4</formula>
    </cfRule>
  </conditionalFormatting>
  <conditionalFormatting sqref="AL51">
    <cfRule type="cellIs" dxfId="1076" priority="991" operator="lessThan">
      <formula>$C$4</formula>
    </cfRule>
  </conditionalFormatting>
  <conditionalFormatting sqref="AM51">
    <cfRule type="cellIs" dxfId="1075" priority="1041" operator="lessThan">
      <formula>$C$4</formula>
    </cfRule>
  </conditionalFormatting>
  <conditionalFormatting sqref="AN51">
    <cfRule type="cellIs" dxfId="1074" priority="1091" operator="lessThan">
      <formula>$C$4</formula>
    </cfRule>
  </conditionalFormatting>
  <conditionalFormatting sqref="AO51">
    <cfRule type="cellIs" dxfId="1073" priority="1141" operator="lessThan">
      <formula>$C$4</formula>
    </cfRule>
  </conditionalFormatting>
  <conditionalFormatting sqref="AP51">
    <cfRule type="cellIs" dxfId="1072" priority="1191" operator="lessThan">
      <formula>$C$4</formula>
    </cfRule>
  </conditionalFormatting>
  <conditionalFormatting sqref="AQ51">
    <cfRule type="cellIs" dxfId="1071" priority="1241" operator="lessThan">
      <formula>$C$4</formula>
    </cfRule>
  </conditionalFormatting>
  <conditionalFormatting sqref="AR51">
    <cfRule type="cellIs" dxfId="1070" priority="1291" operator="lessThan">
      <formula>$C$4</formula>
    </cfRule>
  </conditionalFormatting>
  <conditionalFormatting sqref="AS51">
    <cfRule type="cellIs" dxfId="1069" priority="1341" operator="lessThan">
      <formula>$C$4</formula>
    </cfRule>
  </conditionalFormatting>
  <conditionalFormatting sqref="AT51">
    <cfRule type="cellIs" dxfId="1068" priority="1391" operator="lessThan">
      <formula>$C$4</formula>
    </cfRule>
  </conditionalFormatting>
  <conditionalFormatting sqref="AU51">
    <cfRule type="cellIs" dxfId="1067" priority="1441" operator="lessThan">
      <formula>$C$4</formula>
    </cfRule>
  </conditionalFormatting>
  <conditionalFormatting sqref="AV51">
    <cfRule type="cellIs" dxfId="1066" priority="1491" operator="lessThan">
      <formula>$C$4</formula>
    </cfRule>
  </conditionalFormatting>
  <conditionalFormatting sqref="AW51">
    <cfRule type="cellIs" dxfId="1065" priority="1541" operator="lessThan">
      <formula>$C$4</formula>
    </cfRule>
  </conditionalFormatting>
  <conditionalFormatting sqref="AX51">
    <cfRule type="cellIs" dxfId="1064" priority="2901" operator="lessThan">
      <formula>$C$4</formula>
    </cfRule>
    <cfRule type="cellIs" dxfId="1063" priority="2902" operator="lessThan">
      <formula>$C$4</formula>
    </cfRule>
  </conditionalFormatting>
  <conditionalFormatting sqref="AY51">
    <cfRule type="cellIs" dxfId="1062" priority="3001" operator="lessThan">
      <formula>$C$4</formula>
    </cfRule>
    <cfRule type="cellIs" dxfId="1061" priority="3002" operator="lessThan">
      <formula>$C$4</formula>
    </cfRule>
  </conditionalFormatting>
  <conditionalFormatting sqref="AZ51">
    <cfRule type="cellIs" dxfId="1060" priority="3101" operator="lessThan">
      <formula>$C$4</formula>
    </cfRule>
    <cfRule type="cellIs" dxfId="1059" priority="3102" operator="lessThan">
      <formula>$C$4</formula>
    </cfRule>
  </conditionalFormatting>
  <conditionalFormatting sqref="BA51">
    <cfRule type="cellIs" dxfId="1058" priority="3201" operator="lessThan">
      <formula>$C$4</formula>
    </cfRule>
    <cfRule type="cellIs" dxfId="1057" priority="3202" operator="lessThan">
      <formula>$C$4</formula>
    </cfRule>
  </conditionalFormatting>
  <conditionalFormatting sqref="BB51">
    <cfRule type="cellIs" dxfId="1056" priority="3301" operator="lessThan">
      <formula>$C$4</formula>
    </cfRule>
    <cfRule type="cellIs" dxfId="1055" priority="3302" operator="lessThan">
      <formula>$C$4</formula>
    </cfRule>
  </conditionalFormatting>
  <conditionalFormatting sqref="BC51">
    <cfRule type="cellIs" dxfId="1054" priority="3401" operator="lessThan">
      <formula>$C$4</formula>
    </cfRule>
    <cfRule type="cellIs" dxfId="1053" priority="3402" operator="lessThan">
      <formula>$C$4</formula>
    </cfRule>
  </conditionalFormatting>
  <conditionalFormatting sqref="BD51">
    <cfRule type="cellIs" dxfId="1052" priority="3501" operator="lessThan">
      <formula>$C$4</formula>
    </cfRule>
    <cfRule type="cellIs" dxfId="1051" priority="3502" operator="lessThan">
      <formula>$C$4</formula>
    </cfRule>
  </conditionalFormatting>
  <conditionalFormatting sqref="BE51">
    <cfRule type="cellIs" dxfId="1050" priority="3601" operator="lessThan">
      <formula>$C$4</formula>
    </cfRule>
    <cfRule type="cellIs" dxfId="1049" priority="3602" operator="lessThan">
      <formula>$C$4</formula>
    </cfRule>
  </conditionalFormatting>
  <conditionalFormatting sqref="BF51">
    <cfRule type="cellIs" dxfId="1048" priority="3701" operator="lessThan">
      <formula>$C$4</formula>
    </cfRule>
    <cfRule type="cellIs" dxfId="1047" priority="3702" operator="lessThan">
      <formula>$C$4</formula>
    </cfRule>
  </conditionalFormatting>
  <conditionalFormatting sqref="BG51">
    <cfRule type="cellIs" dxfId="1046" priority="3801" operator="lessThan">
      <formula>$C$4</formula>
    </cfRule>
    <cfRule type="cellIs" dxfId="1045" priority="3802" operator="lessThan">
      <formula>$C$4</formula>
    </cfRule>
  </conditionalFormatting>
  <conditionalFormatting sqref="BH51">
    <cfRule type="cellIs" dxfId="1044" priority="3901" operator="lessThan">
      <formula>$C$4</formula>
    </cfRule>
    <cfRule type="cellIs" dxfId="1043" priority="3902" operator="lessThan">
      <formula>$C$4</formula>
    </cfRule>
  </conditionalFormatting>
  <conditionalFormatting sqref="BI51">
    <cfRule type="cellIs" dxfId="1042" priority="4001" operator="lessThan">
      <formula>$C$4</formula>
    </cfRule>
    <cfRule type="cellIs" dxfId="1041" priority="4002" operator="lessThan">
      <formula>$C$4</formula>
    </cfRule>
  </conditionalFormatting>
  <conditionalFormatting sqref="BJ51">
    <cfRule type="cellIs" dxfId="1040" priority="4101" operator="lessThan">
      <formula>$C$4</formula>
    </cfRule>
    <cfRule type="cellIs" dxfId="1039" priority="4102" operator="lessThan">
      <formula>$C$4</formula>
    </cfRule>
  </conditionalFormatting>
  <conditionalFormatting sqref="BK51">
    <cfRule type="cellIs" dxfId="1038" priority="4201" operator="lessThan">
      <formula>$C$4</formula>
    </cfRule>
    <cfRule type="cellIs" dxfId="1037" priority="4202" operator="lessThan">
      <formula>$C$4</formula>
    </cfRule>
  </conditionalFormatting>
  <conditionalFormatting sqref="BL51">
    <cfRule type="cellIs" dxfId="1036" priority="4301" operator="lessThan">
      <formula>$C$4</formula>
    </cfRule>
    <cfRule type="cellIs" dxfId="1035" priority="4302" operator="lessThan">
      <formula>$C$4</formula>
    </cfRule>
  </conditionalFormatting>
  <conditionalFormatting sqref="BM51">
    <cfRule type="cellIs" dxfId="1034" priority="4401" operator="lessThan">
      <formula>$C$4</formula>
    </cfRule>
    <cfRule type="cellIs" dxfId="1033" priority="4402" operator="lessThan">
      <formula>$C$4</formula>
    </cfRule>
  </conditionalFormatting>
  <conditionalFormatting sqref="BN51">
    <cfRule type="cellIs" dxfId="1032" priority="4501" operator="lessThan">
      <formula>$C$4</formula>
    </cfRule>
    <cfRule type="cellIs" dxfId="1031" priority="4502" operator="lessThan">
      <formula>$C$4</formula>
    </cfRule>
  </conditionalFormatting>
  <conditionalFormatting sqref="BO51">
    <cfRule type="cellIs" dxfId="1030" priority="4601" operator="lessThan">
      <formula>$C$4</formula>
    </cfRule>
    <cfRule type="cellIs" dxfId="1029" priority="4602" operator="lessThan">
      <formula>$C$4</formula>
    </cfRule>
  </conditionalFormatting>
  <conditionalFormatting sqref="BP51">
    <cfRule type="cellIs" dxfId="1028" priority="4701" operator="lessThan">
      <formula>$C$4</formula>
    </cfRule>
    <cfRule type="cellIs" dxfId="1027" priority="4702" operator="lessThan">
      <formula>$C$4</formula>
    </cfRule>
  </conditionalFormatting>
  <conditionalFormatting sqref="BQ51">
    <cfRule type="cellIs" dxfId="1026" priority="4801" operator="lessThan">
      <formula>$C$4</formula>
    </cfRule>
    <cfRule type="cellIs" dxfId="1025" priority="4802" operator="lessThan">
      <formula>$C$4</formula>
    </cfRule>
  </conditionalFormatting>
  <conditionalFormatting sqref="BR51">
    <cfRule type="cellIs" dxfId="1024" priority="1591" operator="lessThan">
      <formula>$C$4</formula>
    </cfRule>
  </conditionalFormatting>
  <conditionalFormatting sqref="BS51">
    <cfRule type="cellIs" dxfId="1023" priority="1641" operator="lessThan">
      <formula>$C$4</formula>
    </cfRule>
  </conditionalFormatting>
  <conditionalFormatting sqref="BT51">
    <cfRule type="cellIs" dxfId="1022" priority="1691" operator="lessThan">
      <formula>$C$4</formula>
    </cfRule>
  </conditionalFormatting>
  <conditionalFormatting sqref="BU51">
    <cfRule type="cellIs" dxfId="1021" priority="1741" operator="lessThan">
      <formula>$C$4</formula>
    </cfRule>
  </conditionalFormatting>
  <conditionalFormatting sqref="BV51">
    <cfRule type="cellIs" dxfId="1020" priority="1791" operator="lessThan">
      <formula>$C$4</formula>
    </cfRule>
  </conditionalFormatting>
  <conditionalFormatting sqref="BW51">
    <cfRule type="cellIs" dxfId="1019" priority="1841" operator="lessThan">
      <formula>$C$4</formula>
    </cfRule>
  </conditionalFormatting>
  <conditionalFormatting sqref="BX51">
    <cfRule type="cellIs" dxfId="1018" priority="1891" operator="lessThan">
      <formula>$C$4</formula>
    </cfRule>
  </conditionalFormatting>
  <conditionalFormatting sqref="BY51">
    <cfRule type="cellIs" dxfId="1017" priority="1941" operator="lessThan">
      <formula>$C$4</formula>
    </cfRule>
  </conditionalFormatting>
  <conditionalFormatting sqref="BZ51">
    <cfRule type="cellIs" dxfId="1016" priority="1991" operator="lessThan">
      <formula>$C$4</formula>
    </cfRule>
  </conditionalFormatting>
  <conditionalFormatting sqref="CA51">
    <cfRule type="cellIs" dxfId="1015" priority="2041" operator="lessThan">
      <formula>$C$4</formula>
    </cfRule>
  </conditionalFormatting>
  <conditionalFormatting sqref="CB51">
    <cfRule type="cellIs" dxfId="1014" priority="2091" operator="lessThan">
      <formula>$C$4</formula>
    </cfRule>
  </conditionalFormatting>
  <conditionalFormatting sqref="CC51">
    <cfRule type="cellIs" dxfId="1013" priority="2141" operator="lessThan">
      <formula>$C$4</formula>
    </cfRule>
  </conditionalFormatting>
  <conditionalFormatting sqref="CD51">
    <cfRule type="cellIs" dxfId="1012" priority="2191" operator="lessThan">
      <formula>$C$4</formula>
    </cfRule>
  </conditionalFormatting>
  <conditionalFormatting sqref="CE51">
    <cfRule type="cellIs" dxfId="1011" priority="2241" operator="lessThan">
      <formula>$C$4</formula>
    </cfRule>
  </conditionalFormatting>
  <conditionalFormatting sqref="CF51">
    <cfRule type="cellIs" dxfId="1010" priority="2291" operator="lessThan">
      <formula>$C$4</formula>
    </cfRule>
  </conditionalFormatting>
  <conditionalFormatting sqref="CG51">
    <cfRule type="cellIs" dxfId="1009" priority="2341" operator="lessThan">
      <formula>$C$4</formula>
    </cfRule>
  </conditionalFormatting>
  <conditionalFormatting sqref="CH51">
    <cfRule type="cellIs" dxfId="1008" priority="5101" operator="lessThan">
      <formula>$C$4</formula>
    </cfRule>
    <cfRule type="cellIs" dxfId="1007" priority="5102" operator="lessThan">
      <formula>$C$4</formula>
    </cfRule>
  </conditionalFormatting>
  <conditionalFormatting sqref="CI51">
    <cfRule type="cellIs" dxfId="1006" priority="5201" operator="lessThan">
      <formula>$C$4</formula>
    </cfRule>
    <cfRule type="cellIs" dxfId="1005" priority="5202" operator="lessThan">
      <formula>$C$4</formula>
    </cfRule>
  </conditionalFormatting>
  <conditionalFormatting sqref="CJ51">
    <cfRule type="cellIs" dxfId="1004" priority="5301" operator="lessThan">
      <formula>$C$4</formula>
    </cfRule>
    <cfRule type="cellIs" dxfId="1003" priority="5302" operator="lessThan">
      <formula>$C$4</formula>
    </cfRule>
  </conditionalFormatting>
  <conditionalFormatting sqref="CK51">
    <cfRule type="cellIs" dxfId="1002" priority="5401" operator="lessThan">
      <formula>$C$4</formula>
    </cfRule>
    <cfRule type="cellIs" dxfId="1001" priority="5402" operator="lessThan">
      <formula>$C$4</formula>
    </cfRule>
  </conditionalFormatting>
  <conditionalFormatting sqref="CL51">
    <cfRule type="cellIs" dxfId="1000" priority="5501" operator="lessThan">
      <formula>$C$4</formula>
    </cfRule>
    <cfRule type="cellIs" dxfId="999" priority="5502" operator="lessThan">
      <formula>$C$4</formula>
    </cfRule>
  </conditionalFormatting>
  <conditionalFormatting sqref="CM51">
    <cfRule type="cellIs" dxfId="998" priority="2391" operator="lessThan">
      <formula>$C$4</formula>
    </cfRule>
  </conditionalFormatting>
  <conditionalFormatting sqref="CN51">
    <cfRule type="cellIs" dxfId="997" priority="2441" operator="lessThan">
      <formula>$C$4</formula>
    </cfRule>
  </conditionalFormatting>
  <conditionalFormatting sqref="CO51">
    <cfRule type="cellIs" dxfId="996" priority="2491" operator="lessThan">
      <formula>$C$4</formula>
    </cfRule>
  </conditionalFormatting>
  <conditionalFormatting sqref="CP51">
    <cfRule type="cellIs" dxfId="995" priority="4901" operator="lessThan">
      <formula>$C$4</formula>
    </cfRule>
    <cfRule type="cellIs" dxfId="994" priority="4902" operator="lessThan">
      <formula>$C$4</formula>
    </cfRule>
  </conditionalFormatting>
  <conditionalFormatting sqref="CR51">
    <cfRule type="cellIs" dxfId="993" priority="2781" operator="lessThan">
      <formula>$C$4</formula>
    </cfRule>
    <cfRule type="cellIs" dxfId="992" priority="2782" operator="lessThan">
      <formula>$C$4</formula>
    </cfRule>
  </conditionalFormatting>
  <conditionalFormatting sqref="CS51">
    <cfRule type="cellIs" dxfId="991" priority="5001" operator="lessThan">
      <formula>$C$4</formula>
    </cfRule>
    <cfRule type="cellIs" dxfId="990" priority="5002" operator="lessThan">
      <formula>$C$4</formula>
    </cfRule>
  </conditionalFormatting>
  <conditionalFormatting sqref="O52">
    <cfRule type="cellIs" dxfId="989" priority="42" operator="lessThan">
      <formula>$C$4</formula>
    </cfRule>
  </conditionalFormatting>
  <conditionalFormatting sqref="P52">
    <cfRule type="cellIs" dxfId="988" priority="92" operator="lessThan">
      <formula>$C$4</formula>
    </cfRule>
  </conditionalFormatting>
  <conditionalFormatting sqref="Q52">
    <cfRule type="cellIs" dxfId="987" priority="142" operator="lessThan">
      <formula>$C$4</formula>
    </cfRule>
  </conditionalFormatting>
  <conditionalFormatting sqref="R52">
    <cfRule type="cellIs" dxfId="986" priority="2542" operator="lessThan">
      <formula>$C$4</formula>
    </cfRule>
  </conditionalFormatting>
  <conditionalFormatting sqref="S52">
    <cfRule type="cellIs" dxfId="985" priority="2592" operator="lessThan">
      <formula>$C$4</formula>
    </cfRule>
  </conditionalFormatting>
  <conditionalFormatting sqref="T52">
    <cfRule type="cellIs" dxfId="984" priority="192" operator="lessThan">
      <formula>$C$4</formula>
    </cfRule>
  </conditionalFormatting>
  <conditionalFormatting sqref="U52">
    <cfRule type="cellIs" dxfId="983" priority="2642" operator="lessThan">
      <formula>$C$4</formula>
    </cfRule>
  </conditionalFormatting>
  <conditionalFormatting sqref="V52">
    <cfRule type="cellIs" dxfId="982" priority="2692" operator="lessThan">
      <formula>$C$4</formula>
    </cfRule>
  </conditionalFormatting>
  <conditionalFormatting sqref="W52">
    <cfRule type="cellIs" dxfId="981" priority="242" operator="lessThan">
      <formula>$C$4</formula>
    </cfRule>
  </conditionalFormatting>
  <conditionalFormatting sqref="X52">
    <cfRule type="cellIs" dxfId="980" priority="292" operator="lessThan">
      <formula>$C$4</formula>
    </cfRule>
  </conditionalFormatting>
  <conditionalFormatting sqref="Y52">
    <cfRule type="cellIs" dxfId="979" priority="342" operator="lessThan">
      <formula>$C$4</formula>
    </cfRule>
  </conditionalFormatting>
  <conditionalFormatting sqref="Z52">
    <cfRule type="cellIs" dxfId="978" priority="392" operator="lessThan">
      <formula>$C$4</formula>
    </cfRule>
  </conditionalFormatting>
  <conditionalFormatting sqref="AA52">
    <cfRule type="cellIs" dxfId="977" priority="442" operator="lessThan">
      <formula>$C$4</formula>
    </cfRule>
  </conditionalFormatting>
  <conditionalFormatting sqref="AB52">
    <cfRule type="cellIs" dxfId="976" priority="492" operator="lessThan">
      <formula>$C$4</formula>
    </cfRule>
  </conditionalFormatting>
  <conditionalFormatting sqref="AC52">
    <cfRule type="cellIs" dxfId="975" priority="542" operator="lessThan">
      <formula>$C$4</formula>
    </cfRule>
  </conditionalFormatting>
  <conditionalFormatting sqref="AD52">
    <cfRule type="cellIs" dxfId="974" priority="592" operator="lessThan">
      <formula>$C$4</formula>
    </cfRule>
  </conditionalFormatting>
  <conditionalFormatting sqref="AE52">
    <cfRule type="cellIs" dxfId="973" priority="642" operator="lessThan">
      <formula>$C$4</formula>
    </cfRule>
  </conditionalFormatting>
  <conditionalFormatting sqref="AF52">
    <cfRule type="cellIs" dxfId="972" priority="692" operator="lessThan">
      <formula>$C$4</formula>
    </cfRule>
  </conditionalFormatting>
  <conditionalFormatting sqref="AG52">
    <cfRule type="cellIs" dxfId="971" priority="742" operator="lessThan">
      <formula>$C$4</formula>
    </cfRule>
  </conditionalFormatting>
  <conditionalFormatting sqref="AH52">
    <cfRule type="cellIs" dxfId="970" priority="792" operator="lessThan">
      <formula>$C$4</formula>
    </cfRule>
  </conditionalFormatting>
  <conditionalFormatting sqref="AI52">
    <cfRule type="cellIs" dxfId="969" priority="842" operator="lessThan">
      <formula>$C$4</formula>
    </cfRule>
  </conditionalFormatting>
  <conditionalFormatting sqref="AJ52">
    <cfRule type="cellIs" dxfId="968" priority="892" operator="lessThan">
      <formula>$C$4</formula>
    </cfRule>
  </conditionalFormatting>
  <conditionalFormatting sqref="AK52">
    <cfRule type="cellIs" dxfId="967" priority="942" operator="lessThan">
      <formula>$C$4</formula>
    </cfRule>
  </conditionalFormatting>
  <conditionalFormatting sqref="AL52">
    <cfRule type="cellIs" dxfId="966" priority="992" operator="lessThan">
      <formula>$C$4</formula>
    </cfRule>
  </conditionalFormatting>
  <conditionalFormatting sqref="AM52">
    <cfRule type="cellIs" dxfId="965" priority="1042" operator="lessThan">
      <formula>$C$4</formula>
    </cfRule>
  </conditionalFormatting>
  <conditionalFormatting sqref="AN52">
    <cfRule type="cellIs" dxfId="964" priority="1092" operator="lessThan">
      <formula>$C$4</formula>
    </cfRule>
  </conditionalFormatting>
  <conditionalFormatting sqref="AO52">
    <cfRule type="cellIs" dxfId="963" priority="1142" operator="lessThan">
      <formula>$C$4</formula>
    </cfRule>
  </conditionalFormatting>
  <conditionalFormatting sqref="AP52">
    <cfRule type="cellIs" dxfId="962" priority="1192" operator="lessThan">
      <formula>$C$4</formula>
    </cfRule>
  </conditionalFormatting>
  <conditionalFormatting sqref="AQ52">
    <cfRule type="cellIs" dxfId="961" priority="1242" operator="lessThan">
      <formula>$C$4</formula>
    </cfRule>
  </conditionalFormatting>
  <conditionalFormatting sqref="AR52">
    <cfRule type="cellIs" dxfId="960" priority="1292" operator="lessThan">
      <formula>$C$4</formula>
    </cfRule>
  </conditionalFormatting>
  <conditionalFormatting sqref="AS52">
    <cfRule type="cellIs" dxfId="959" priority="1342" operator="lessThan">
      <formula>$C$4</formula>
    </cfRule>
  </conditionalFormatting>
  <conditionalFormatting sqref="AT52">
    <cfRule type="cellIs" dxfId="958" priority="1392" operator="lessThan">
      <formula>$C$4</formula>
    </cfRule>
  </conditionalFormatting>
  <conditionalFormatting sqref="AU52">
    <cfRule type="cellIs" dxfId="957" priority="1442" operator="lessThan">
      <formula>$C$4</formula>
    </cfRule>
  </conditionalFormatting>
  <conditionalFormatting sqref="AV52">
    <cfRule type="cellIs" dxfId="956" priority="1492" operator="lessThan">
      <formula>$C$4</formula>
    </cfRule>
  </conditionalFormatting>
  <conditionalFormatting sqref="AW52">
    <cfRule type="cellIs" dxfId="955" priority="1542" operator="lessThan">
      <formula>$C$4</formula>
    </cfRule>
  </conditionalFormatting>
  <conditionalFormatting sqref="AX52">
    <cfRule type="cellIs" dxfId="954" priority="2903" operator="lessThan">
      <formula>$C$4</formula>
    </cfRule>
    <cfRule type="cellIs" dxfId="953" priority="2904" operator="lessThan">
      <formula>$C$4</formula>
    </cfRule>
  </conditionalFormatting>
  <conditionalFormatting sqref="AY52">
    <cfRule type="cellIs" dxfId="952" priority="3003" operator="lessThan">
      <formula>$C$4</formula>
    </cfRule>
    <cfRule type="cellIs" dxfId="951" priority="3004" operator="lessThan">
      <formula>$C$4</formula>
    </cfRule>
  </conditionalFormatting>
  <conditionalFormatting sqref="AZ52">
    <cfRule type="cellIs" dxfId="950" priority="3103" operator="lessThan">
      <formula>$C$4</formula>
    </cfRule>
    <cfRule type="cellIs" dxfId="949" priority="3104" operator="lessThan">
      <formula>$C$4</formula>
    </cfRule>
  </conditionalFormatting>
  <conditionalFormatting sqref="BA52">
    <cfRule type="cellIs" dxfId="948" priority="3203" operator="lessThan">
      <formula>$C$4</formula>
    </cfRule>
    <cfRule type="cellIs" dxfId="947" priority="3204" operator="lessThan">
      <formula>$C$4</formula>
    </cfRule>
  </conditionalFormatting>
  <conditionalFormatting sqref="BB52">
    <cfRule type="cellIs" dxfId="946" priority="3303" operator="lessThan">
      <formula>$C$4</formula>
    </cfRule>
    <cfRule type="cellIs" dxfId="945" priority="3304" operator="lessThan">
      <formula>$C$4</formula>
    </cfRule>
  </conditionalFormatting>
  <conditionalFormatting sqref="BC52">
    <cfRule type="cellIs" dxfId="944" priority="3403" operator="lessThan">
      <formula>$C$4</formula>
    </cfRule>
    <cfRule type="cellIs" dxfId="943" priority="3404" operator="lessThan">
      <formula>$C$4</formula>
    </cfRule>
  </conditionalFormatting>
  <conditionalFormatting sqref="BD52">
    <cfRule type="cellIs" dxfId="942" priority="3503" operator="lessThan">
      <formula>$C$4</formula>
    </cfRule>
    <cfRule type="cellIs" dxfId="941" priority="3504" operator="lessThan">
      <formula>$C$4</formula>
    </cfRule>
  </conditionalFormatting>
  <conditionalFormatting sqref="BE52">
    <cfRule type="cellIs" dxfId="940" priority="3603" operator="lessThan">
      <formula>$C$4</formula>
    </cfRule>
    <cfRule type="cellIs" dxfId="939" priority="3604" operator="lessThan">
      <formula>$C$4</formula>
    </cfRule>
  </conditionalFormatting>
  <conditionalFormatting sqref="BF52">
    <cfRule type="cellIs" dxfId="938" priority="3703" operator="lessThan">
      <formula>$C$4</formula>
    </cfRule>
    <cfRule type="cellIs" dxfId="937" priority="3704" operator="lessThan">
      <formula>$C$4</formula>
    </cfRule>
  </conditionalFormatting>
  <conditionalFormatting sqref="BG52">
    <cfRule type="cellIs" dxfId="936" priority="3803" operator="lessThan">
      <formula>$C$4</formula>
    </cfRule>
    <cfRule type="cellIs" dxfId="935" priority="3804" operator="lessThan">
      <formula>$C$4</formula>
    </cfRule>
  </conditionalFormatting>
  <conditionalFormatting sqref="BH52">
    <cfRule type="cellIs" dxfId="934" priority="3903" operator="lessThan">
      <formula>$C$4</formula>
    </cfRule>
    <cfRule type="cellIs" dxfId="933" priority="3904" operator="lessThan">
      <formula>$C$4</formula>
    </cfRule>
  </conditionalFormatting>
  <conditionalFormatting sqref="BI52">
    <cfRule type="cellIs" dxfId="932" priority="4003" operator="lessThan">
      <formula>$C$4</formula>
    </cfRule>
    <cfRule type="cellIs" dxfId="931" priority="4004" operator="lessThan">
      <formula>$C$4</formula>
    </cfRule>
  </conditionalFormatting>
  <conditionalFormatting sqref="BJ52">
    <cfRule type="cellIs" dxfId="930" priority="4103" operator="lessThan">
      <formula>$C$4</formula>
    </cfRule>
    <cfRule type="cellIs" dxfId="929" priority="4104" operator="lessThan">
      <formula>$C$4</formula>
    </cfRule>
  </conditionalFormatting>
  <conditionalFormatting sqref="BK52">
    <cfRule type="cellIs" dxfId="928" priority="4203" operator="lessThan">
      <formula>$C$4</formula>
    </cfRule>
    <cfRule type="cellIs" dxfId="927" priority="4204" operator="lessThan">
      <formula>$C$4</formula>
    </cfRule>
  </conditionalFormatting>
  <conditionalFormatting sqref="BL52">
    <cfRule type="cellIs" dxfId="926" priority="4303" operator="lessThan">
      <formula>$C$4</formula>
    </cfRule>
    <cfRule type="cellIs" dxfId="925" priority="4304" operator="lessThan">
      <formula>$C$4</formula>
    </cfRule>
  </conditionalFormatting>
  <conditionalFormatting sqref="BM52">
    <cfRule type="cellIs" dxfId="924" priority="4403" operator="lessThan">
      <formula>$C$4</formula>
    </cfRule>
    <cfRule type="cellIs" dxfId="923" priority="4404" operator="lessThan">
      <formula>$C$4</formula>
    </cfRule>
  </conditionalFormatting>
  <conditionalFormatting sqref="BN52">
    <cfRule type="cellIs" dxfId="922" priority="4503" operator="lessThan">
      <formula>$C$4</formula>
    </cfRule>
    <cfRule type="cellIs" dxfId="921" priority="4504" operator="lessThan">
      <formula>$C$4</formula>
    </cfRule>
  </conditionalFormatting>
  <conditionalFormatting sqref="BO52">
    <cfRule type="cellIs" dxfId="920" priority="4603" operator="lessThan">
      <formula>$C$4</formula>
    </cfRule>
    <cfRule type="cellIs" dxfId="919" priority="4604" operator="lessThan">
      <formula>$C$4</formula>
    </cfRule>
  </conditionalFormatting>
  <conditionalFormatting sqref="BP52">
    <cfRule type="cellIs" dxfId="918" priority="4703" operator="lessThan">
      <formula>$C$4</formula>
    </cfRule>
    <cfRule type="cellIs" dxfId="917" priority="4704" operator="lessThan">
      <formula>$C$4</formula>
    </cfRule>
  </conditionalFormatting>
  <conditionalFormatting sqref="BQ52">
    <cfRule type="cellIs" dxfId="916" priority="4803" operator="lessThan">
      <formula>$C$4</formula>
    </cfRule>
    <cfRule type="cellIs" dxfId="915" priority="4804" operator="lessThan">
      <formula>$C$4</formula>
    </cfRule>
  </conditionalFormatting>
  <conditionalFormatting sqref="BR52">
    <cfRule type="cellIs" dxfId="914" priority="1592" operator="lessThan">
      <formula>$C$4</formula>
    </cfRule>
  </conditionalFormatting>
  <conditionalFormatting sqref="BS52">
    <cfRule type="cellIs" dxfId="913" priority="1642" operator="lessThan">
      <formula>$C$4</formula>
    </cfRule>
  </conditionalFormatting>
  <conditionalFormatting sqref="BT52">
    <cfRule type="cellIs" dxfId="912" priority="1692" operator="lessThan">
      <formula>$C$4</formula>
    </cfRule>
  </conditionalFormatting>
  <conditionalFormatting sqref="BU52">
    <cfRule type="cellIs" dxfId="911" priority="1742" operator="lessThan">
      <formula>$C$4</formula>
    </cfRule>
  </conditionalFormatting>
  <conditionalFormatting sqref="BV52">
    <cfRule type="cellIs" dxfId="910" priority="1792" operator="lessThan">
      <formula>$C$4</formula>
    </cfRule>
  </conditionalFormatting>
  <conditionalFormatting sqref="BW52">
    <cfRule type="cellIs" dxfId="909" priority="1842" operator="lessThan">
      <formula>$C$4</formula>
    </cfRule>
  </conditionalFormatting>
  <conditionalFormatting sqref="BX52">
    <cfRule type="cellIs" dxfId="908" priority="1892" operator="lessThan">
      <formula>$C$4</formula>
    </cfRule>
  </conditionalFormatting>
  <conditionalFormatting sqref="BY52">
    <cfRule type="cellIs" dxfId="907" priority="1942" operator="lessThan">
      <formula>$C$4</formula>
    </cfRule>
  </conditionalFormatting>
  <conditionalFormatting sqref="BZ52">
    <cfRule type="cellIs" dxfId="906" priority="1992" operator="lessThan">
      <formula>$C$4</formula>
    </cfRule>
  </conditionalFormatting>
  <conditionalFormatting sqref="CA52">
    <cfRule type="cellIs" dxfId="905" priority="2042" operator="lessThan">
      <formula>$C$4</formula>
    </cfRule>
  </conditionalFormatting>
  <conditionalFormatting sqref="CB52">
    <cfRule type="cellIs" dxfId="904" priority="2092" operator="lessThan">
      <formula>$C$4</formula>
    </cfRule>
  </conditionalFormatting>
  <conditionalFormatting sqref="CC52">
    <cfRule type="cellIs" dxfId="903" priority="2142" operator="lessThan">
      <formula>$C$4</formula>
    </cfRule>
  </conditionalFormatting>
  <conditionalFormatting sqref="CD52">
    <cfRule type="cellIs" dxfId="902" priority="2192" operator="lessThan">
      <formula>$C$4</formula>
    </cfRule>
  </conditionalFormatting>
  <conditionalFormatting sqref="CE52">
    <cfRule type="cellIs" dxfId="901" priority="2242" operator="lessThan">
      <formula>$C$4</formula>
    </cfRule>
  </conditionalFormatting>
  <conditionalFormatting sqref="CF52">
    <cfRule type="cellIs" dxfId="900" priority="2292" operator="lessThan">
      <formula>$C$4</formula>
    </cfRule>
  </conditionalFormatting>
  <conditionalFormatting sqref="CG52">
    <cfRule type="cellIs" dxfId="899" priority="2342" operator="lessThan">
      <formula>$C$4</formula>
    </cfRule>
  </conditionalFormatting>
  <conditionalFormatting sqref="CH52">
    <cfRule type="cellIs" dxfId="898" priority="5103" operator="lessThan">
      <formula>$C$4</formula>
    </cfRule>
    <cfRule type="cellIs" dxfId="897" priority="5104" operator="lessThan">
      <formula>$C$4</formula>
    </cfRule>
  </conditionalFormatting>
  <conditionalFormatting sqref="CI52">
    <cfRule type="cellIs" dxfId="896" priority="5203" operator="lessThan">
      <formula>$C$4</formula>
    </cfRule>
    <cfRule type="cellIs" dxfId="895" priority="5204" operator="lessThan">
      <formula>$C$4</formula>
    </cfRule>
  </conditionalFormatting>
  <conditionalFormatting sqref="CJ52">
    <cfRule type="cellIs" dxfId="894" priority="5303" operator="lessThan">
      <formula>$C$4</formula>
    </cfRule>
    <cfRule type="cellIs" dxfId="893" priority="5304" operator="lessThan">
      <formula>$C$4</formula>
    </cfRule>
  </conditionalFormatting>
  <conditionalFormatting sqref="CK52">
    <cfRule type="cellIs" dxfId="892" priority="5403" operator="lessThan">
      <formula>$C$4</formula>
    </cfRule>
    <cfRule type="cellIs" dxfId="891" priority="5404" operator="lessThan">
      <formula>$C$4</formula>
    </cfRule>
  </conditionalFormatting>
  <conditionalFormatting sqref="CL52">
    <cfRule type="cellIs" dxfId="890" priority="5503" operator="lessThan">
      <formula>$C$4</formula>
    </cfRule>
    <cfRule type="cellIs" dxfId="889" priority="5504" operator="lessThan">
      <formula>$C$4</formula>
    </cfRule>
  </conditionalFormatting>
  <conditionalFormatting sqref="CM52">
    <cfRule type="cellIs" dxfId="888" priority="2392" operator="lessThan">
      <formula>$C$4</formula>
    </cfRule>
  </conditionalFormatting>
  <conditionalFormatting sqref="CN52">
    <cfRule type="cellIs" dxfId="887" priority="2442" operator="lessThan">
      <formula>$C$4</formula>
    </cfRule>
  </conditionalFormatting>
  <conditionalFormatting sqref="CO52">
    <cfRule type="cellIs" dxfId="886" priority="2492" operator="lessThan">
      <formula>$C$4</formula>
    </cfRule>
  </conditionalFormatting>
  <conditionalFormatting sqref="CP52">
    <cfRule type="cellIs" dxfId="885" priority="4903" operator="lessThan">
      <formula>$C$4</formula>
    </cfRule>
    <cfRule type="cellIs" dxfId="884" priority="4904" operator="lessThan">
      <formula>$C$4</formula>
    </cfRule>
  </conditionalFormatting>
  <conditionalFormatting sqref="CR52">
    <cfRule type="cellIs" dxfId="883" priority="2783" operator="lessThan">
      <formula>$C$4</formula>
    </cfRule>
    <cfRule type="cellIs" dxfId="882" priority="2784" operator="lessThan">
      <formula>$C$4</formula>
    </cfRule>
  </conditionalFormatting>
  <conditionalFormatting sqref="CS52">
    <cfRule type="cellIs" dxfId="881" priority="5003" operator="lessThan">
      <formula>$C$4</formula>
    </cfRule>
    <cfRule type="cellIs" dxfId="880" priority="5004" operator="lessThan">
      <formula>$C$4</formula>
    </cfRule>
  </conditionalFormatting>
  <conditionalFormatting sqref="O53">
    <cfRule type="cellIs" dxfId="879" priority="43" operator="lessThan">
      <formula>$C$4</formula>
    </cfRule>
  </conditionalFormatting>
  <conditionalFormatting sqref="P53">
    <cfRule type="cellIs" dxfId="878" priority="93" operator="lessThan">
      <formula>$C$4</formula>
    </cfRule>
  </conditionalFormatting>
  <conditionalFormatting sqref="Q53">
    <cfRule type="cellIs" dxfId="877" priority="143" operator="lessThan">
      <formula>$C$4</formula>
    </cfRule>
  </conditionalFormatting>
  <conditionalFormatting sqref="R53">
    <cfRule type="cellIs" dxfId="876" priority="2543" operator="lessThan">
      <formula>$C$4</formula>
    </cfRule>
  </conditionalFormatting>
  <conditionalFormatting sqref="S53">
    <cfRule type="cellIs" dxfId="875" priority="2593" operator="lessThan">
      <formula>$C$4</formula>
    </cfRule>
  </conditionalFormatting>
  <conditionalFormatting sqref="T53">
    <cfRule type="cellIs" dxfId="874" priority="193" operator="lessThan">
      <formula>$C$4</formula>
    </cfRule>
  </conditionalFormatting>
  <conditionalFormatting sqref="U53">
    <cfRule type="cellIs" dxfId="873" priority="2643" operator="lessThan">
      <formula>$C$4</formula>
    </cfRule>
  </conditionalFormatting>
  <conditionalFormatting sqref="V53">
    <cfRule type="cellIs" dxfId="872" priority="2693" operator="lessThan">
      <formula>$C$4</formula>
    </cfRule>
  </conditionalFormatting>
  <conditionalFormatting sqref="W53">
    <cfRule type="cellIs" dxfId="871" priority="243" operator="lessThan">
      <formula>$C$4</formula>
    </cfRule>
  </conditionalFormatting>
  <conditionalFormatting sqref="X53">
    <cfRule type="cellIs" dxfId="870" priority="293" operator="lessThan">
      <formula>$C$4</formula>
    </cfRule>
  </conditionalFormatting>
  <conditionalFormatting sqref="Y53">
    <cfRule type="cellIs" dxfId="869" priority="343" operator="lessThan">
      <formula>$C$4</formula>
    </cfRule>
  </conditionalFormatting>
  <conditionalFormatting sqref="Z53">
    <cfRule type="cellIs" dxfId="868" priority="393" operator="lessThan">
      <formula>$C$4</formula>
    </cfRule>
  </conditionalFormatting>
  <conditionalFormatting sqref="AA53">
    <cfRule type="cellIs" dxfId="867" priority="443" operator="lessThan">
      <formula>$C$4</formula>
    </cfRule>
  </conditionalFormatting>
  <conditionalFormatting sqref="AB53">
    <cfRule type="cellIs" dxfId="866" priority="493" operator="lessThan">
      <formula>$C$4</formula>
    </cfRule>
  </conditionalFormatting>
  <conditionalFormatting sqref="AC53">
    <cfRule type="cellIs" dxfId="865" priority="543" operator="lessThan">
      <formula>$C$4</formula>
    </cfRule>
  </conditionalFormatting>
  <conditionalFormatting sqref="AD53">
    <cfRule type="cellIs" dxfId="864" priority="593" operator="lessThan">
      <formula>$C$4</formula>
    </cfRule>
  </conditionalFormatting>
  <conditionalFormatting sqref="AE53">
    <cfRule type="cellIs" dxfId="863" priority="643" operator="lessThan">
      <formula>$C$4</formula>
    </cfRule>
  </conditionalFormatting>
  <conditionalFormatting sqref="AF53">
    <cfRule type="cellIs" dxfId="862" priority="693" operator="lessThan">
      <formula>$C$4</formula>
    </cfRule>
  </conditionalFormatting>
  <conditionalFormatting sqref="AG53">
    <cfRule type="cellIs" dxfId="861" priority="743" operator="lessThan">
      <formula>$C$4</formula>
    </cfRule>
  </conditionalFormatting>
  <conditionalFormatting sqref="AH53">
    <cfRule type="cellIs" dxfId="860" priority="793" operator="lessThan">
      <formula>$C$4</formula>
    </cfRule>
  </conditionalFormatting>
  <conditionalFormatting sqref="AI53">
    <cfRule type="cellIs" dxfId="859" priority="843" operator="lessThan">
      <formula>$C$4</formula>
    </cfRule>
  </conditionalFormatting>
  <conditionalFormatting sqref="AJ53">
    <cfRule type="cellIs" dxfId="858" priority="893" operator="lessThan">
      <formula>$C$4</formula>
    </cfRule>
  </conditionalFormatting>
  <conditionalFormatting sqref="AK53">
    <cfRule type="cellIs" dxfId="857" priority="943" operator="lessThan">
      <formula>$C$4</formula>
    </cfRule>
  </conditionalFormatting>
  <conditionalFormatting sqref="AL53">
    <cfRule type="cellIs" dxfId="856" priority="993" operator="lessThan">
      <formula>$C$4</formula>
    </cfRule>
  </conditionalFormatting>
  <conditionalFormatting sqref="AM53">
    <cfRule type="cellIs" dxfId="855" priority="1043" operator="lessThan">
      <formula>$C$4</formula>
    </cfRule>
  </conditionalFormatting>
  <conditionalFormatting sqref="AN53">
    <cfRule type="cellIs" dxfId="854" priority="1093" operator="lessThan">
      <formula>$C$4</formula>
    </cfRule>
  </conditionalFormatting>
  <conditionalFormatting sqref="AO53">
    <cfRule type="cellIs" dxfId="853" priority="1143" operator="lessThan">
      <formula>$C$4</formula>
    </cfRule>
  </conditionalFormatting>
  <conditionalFormatting sqref="AP53">
    <cfRule type="cellIs" dxfId="852" priority="1193" operator="lessThan">
      <formula>$C$4</formula>
    </cfRule>
  </conditionalFormatting>
  <conditionalFormatting sqref="AQ53">
    <cfRule type="cellIs" dxfId="851" priority="1243" operator="lessThan">
      <formula>$C$4</formula>
    </cfRule>
  </conditionalFormatting>
  <conditionalFormatting sqref="AR53">
    <cfRule type="cellIs" dxfId="850" priority="1293" operator="lessThan">
      <formula>$C$4</formula>
    </cfRule>
  </conditionalFormatting>
  <conditionalFormatting sqref="AS53">
    <cfRule type="cellIs" dxfId="849" priority="1343" operator="lessThan">
      <formula>$C$4</formula>
    </cfRule>
  </conditionalFormatting>
  <conditionalFormatting sqref="AT53">
    <cfRule type="cellIs" dxfId="848" priority="1393" operator="lessThan">
      <formula>$C$4</formula>
    </cfRule>
  </conditionalFormatting>
  <conditionalFormatting sqref="AU53">
    <cfRule type="cellIs" dxfId="847" priority="1443" operator="lessThan">
      <formula>$C$4</formula>
    </cfRule>
  </conditionalFormatting>
  <conditionalFormatting sqref="AV53">
    <cfRule type="cellIs" dxfId="846" priority="1493" operator="lessThan">
      <formula>$C$4</formula>
    </cfRule>
  </conditionalFormatting>
  <conditionalFormatting sqref="AW53">
    <cfRule type="cellIs" dxfId="845" priority="1543" operator="lessThan">
      <formula>$C$4</formula>
    </cfRule>
  </conditionalFormatting>
  <conditionalFormatting sqref="AX53">
    <cfRule type="cellIs" dxfId="844" priority="2905" operator="lessThan">
      <formula>$C$4</formula>
    </cfRule>
    <cfRule type="cellIs" dxfId="843" priority="2906" operator="lessThan">
      <formula>$C$4</formula>
    </cfRule>
  </conditionalFormatting>
  <conditionalFormatting sqref="AY53">
    <cfRule type="cellIs" dxfId="842" priority="3005" operator="lessThan">
      <formula>$C$4</formula>
    </cfRule>
    <cfRule type="cellIs" dxfId="841" priority="3006" operator="lessThan">
      <formula>$C$4</formula>
    </cfRule>
  </conditionalFormatting>
  <conditionalFormatting sqref="AZ53">
    <cfRule type="cellIs" dxfId="840" priority="3105" operator="lessThan">
      <formula>$C$4</formula>
    </cfRule>
    <cfRule type="cellIs" dxfId="839" priority="3106" operator="lessThan">
      <formula>$C$4</formula>
    </cfRule>
  </conditionalFormatting>
  <conditionalFormatting sqref="BA53">
    <cfRule type="cellIs" dxfId="838" priority="3205" operator="lessThan">
      <formula>$C$4</formula>
    </cfRule>
    <cfRule type="cellIs" dxfId="837" priority="3206" operator="lessThan">
      <formula>$C$4</formula>
    </cfRule>
  </conditionalFormatting>
  <conditionalFormatting sqref="BB53">
    <cfRule type="cellIs" dxfId="836" priority="3305" operator="lessThan">
      <formula>$C$4</formula>
    </cfRule>
    <cfRule type="cellIs" dxfId="835" priority="3306" operator="lessThan">
      <formula>$C$4</formula>
    </cfRule>
  </conditionalFormatting>
  <conditionalFormatting sqref="BC53">
    <cfRule type="cellIs" dxfId="834" priority="3405" operator="lessThan">
      <formula>$C$4</formula>
    </cfRule>
    <cfRule type="cellIs" dxfId="833" priority="3406" operator="lessThan">
      <formula>$C$4</formula>
    </cfRule>
  </conditionalFormatting>
  <conditionalFormatting sqref="BD53">
    <cfRule type="cellIs" dxfId="832" priority="3505" operator="lessThan">
      <formula>$C$4</formula>
    </cfRule>
    <cfRule type="cellIs" dxfId="831" priority="3506" operator="lessThan">
      <formula>$C$4</formula>
    </cfRule>
  </conditionalFormatting>
  <conditionalFormatting sqref="BE53">
    <cfRule type="cellIs" dxfId="830" priority="3605" operator="lessThan">
      <formula>$C$4</formula>
    </cfRule>
    <cfRule type="cellIs" dxfId="829" priority="3606" operator="lessThan">
      <formula>$C$4</formula>
    </cfRule>
  </conditionalFormatting>
  <conditionalFormatting sqref="BF53">
    <cfRule type="cellIs" dxfId="828" priority="3705" operator="lessThan">
      <formula>$C$4</formula>
    </cfRule>
    <cfRule type="cellIs" dxfId="827" priority="3706" operator="lessThan">
      <formula>$C$4</formula>
    </cfRule>
  </conditionalFormatting>
  <conditionalFormatting sqref="BG53">
    <cfRule type="cellIs" dxfId="826" priority="3805" operator="lessThan">
      <formula>$C$4</formula>
    </cfRule>
    <cfRule type="cellIs" dxfId="825" priority="3806" operator="lessThan">
      <formula>$C$4</formula>
    </cfRule>
  </conditionalFormatting>
  <conditionalFormatting sqref="BH53">
    <cfRule type="cellIs" dxfId="824" priority="3905" operator="lessThan">
      <formula>$C$4</formula>
    </cfRule>
    <cfRule type="cellIs" dxfId="823" priority="3906" operator="lessThan">
      <formula>$C$4</formula>
    </cfRule>
  </conditionalFormatting>
  <conditionalFormatting sqref="BI53">
    <cfRule type="cellIs" dxfId="822" priority="4005" operator="lessThan">
      <formula>$C$4</formula>
    </cfRule>
    <cfRule type="cellIs" dxfId="821" priority="4006" operator="lessThan">
      <formula>$C$4</formula>
    </cfRule>
  </conditionalFormatting>
  <conditionalFormatting sqref="BJ53">
    <cfRule type="cellIs" dxfId="820" priority="4105" operator="lessThan">
      <formula>$C$4</formula>
    </cfRule>
    <cfRule type="cellIs" dxfId="819" priority="4106" operator="lessThan">
      <formula>$C$4</formula>
    </cfRule>
  </conditionalFormatting>
  <conditionalFormatting sqref="BK53">
    <cfRule type="cellIs" dxfId="818" priority="4205" operator="lessThan">
      <formula>$C$4</formula>
    </cfRule>
    <cfRule type="cellIs" dxfId="817" priority="4206" operator="lessThan">
      <formula>$C$4</formula>
    </cfRule>
  </conditionalFormatting>
  <conditionalFormatting sqref="BL53">
    <cfRule type="cellIs" dxfId="816" priority="4305" operator="lessThan">
      <formula>$C$4</formula>
    </cfRule>
    <cfRule type="cellIs" dxfId="815" priority="4306" operator="lessThan">
      <formula>$C$4</formula>
    </cfRule>
  </conditionalFormatting>
  <conditionalFormatting sqref="BM53">
    <cfRule type="cellIs" dxfId="814" priority="4405" operator="lessThan">
      <formula>$C$4</formula>
    </cfRule>
    <cfRule type="cellIs" dxfId="813" priority="4406" operator="lessThan">
      <formula>$C$4</formula>
    </cfRule>
  </conditionalFormatting>
  <conditionalFormatting sqref="BN53">
    <cfRule type="cellIs" dxfId="812" priority="4505" operator="lessThan">
      <formula>$C$4</formula>
    </cfRule>
    <cfRule type="cellIs" dxfId="811" priority="4506" operator="lessThan">
      <formula>$C$4</formula>
    </cfRule>
  </conditionalFormatting>
  <conditionalFormatting sqref="BO53">
    <cfRule type="cellIs" dxfId="810" priority="4605" operator="lessThan">
      <formula>$C$4</formula>
    </cfRule>
    <cfRule type="cellIs" dxfId="809" priority="4606" operator="lessThan">
      <formula>$C$4</formula>
    </cfRule>
  </conditionalFormatting>
  <conditionalFormatting sqref="BP53">
    <cfRule type="cellIs" dxfId="808" priority="4705" operator="lessThan">
      <formula>$C$4</formula>
    </cfRule>
    <cfRule type="cellIs" dxfId="807" priority="4706" operator="lessThan">
      <formula>$C$4</formula>
    </cfRule>
  </conditionalFormatting>
  <conditionalFormatting sqref="BQ53">
    <cfRule type="cellIs" dxfId="806" priority="4805" operator="lessThan">
      <formula>$C$4</formula>
    </cfRule>
    <cfRule type="cellIs" dxfId="805" priority="4806" operator="lessThan">
      <formula>$C$4</formula>
    </cfRule>
  </conditionalFormatting>
  <conditionalFormatting sqref="BR53">
    <cfRule type="cellIs" dxfId="804" priority="1593" operator="lessThan">
      <formula>$C$4</formula>
    </cfRule>
  </conditionalFormatting>
  <conditionalFormatting sqref="BS53">
    <cfRule type="cellIs" dxfId="803" priority="1643" operator="lessThan">
      <formula>$C$4</formula>
    </cfRule>
  </conditionalFormatting>
  <conditionalFormatting sqref="BT53">
    <cfRule type="cellIs" dxfId="802" priority="1693" operator="lessThan">
      <formula>$C$4</formula>
    </cfRule>
  </conditionalFormatting>
  <conditionalFormatting sqref="BU53">
    <cfRule type="cellIs" dxfId="801" priority="1743" operator="lessThan">
      <formula>$C$4</formula>
    </cfRule>
  </conditionalFormatting>
  <conditionalFormatting sqref="BV53">
    <cfRule type="cellIs" dxfId="800" priority="1793" operator="lessThan">
      <formula>$C$4</formula>
    </cfRule>
  </conditionalFormatting>
  <conditionalFormatting sqref="BW53">
    <cfRule type="cellIs" dxfId="799" priority="1843" operator="lessThan">
      <formula>$C$4</formula>
    </cfRule>
  </conditionalFormatting>
  <conditionalFormatting sqref="BX53">
    <cfRule type="cellIs" dxfId="798" priority="1893" operator="lessThan">
      <formula>$C$4</formula>
    </cfRule>
  </conditionalFormatting>
  <conditionalFormatting sqref="BY53">
    <cfRule type="cellIs" dxfId="797" priority="1943" operator="lessThan">
      <formula>$C$4</formula>
    </cfRule>
  </conditionalFormatting>
  <conditionalFormatting sqref="BZ53">
    <cfRule type="cellIs" dxfId="796" priority="1993" operator="lessThan">
      <formula>$C$4</formula>
    </cfRule>
  </conditionalFormatting>
  <conditionalFormatting sqref="CA53">
    <cfRule type="cellIs" dxfId="795" priority="2043" operator="lessThan">
      <formula>$C$4</formula>
    </cfRule>
  </conditionalFormatting>
  <conditionalFormatting sqref="CB53">
    <cfRule type="cellIs" dxfId="794" priority="2093" operator="lessThan">
      <formula>$C$4</formula>
    </cfRule>
  </conditionalFormatting>
  <conditionalFormatting sqref="CC53">
    <cfRule type="cellIs" dxfId="793" priority="2143" operator="lessThan">
      <formula>$C$4</formula>
    </cfRule>
  </conditionalFormatting>
  <conditionalFormatting sqref="CD53">
    <cfRule type="cellIs" dxfId="792" priority="2193" operator="lessThan">
      <formula>$C$4</formula>
    </cfRule>
  </conditionalFormatting>
  <conditionalFormatting sqref="CE53">
    <cfRule type="cellIs" dxfId="791" priority="2243" operator="lessThan">
      <formula>$C$4</formula>
    </cfRule>
  </conditionalFormatting>
  <conditionalFormatting sqref="CF53">
    <cfRule type="cellIs" dxfId="790" priority="2293" operator="lessThan">
      <formula>$C$4</formula>
    </cfRule>
  </conditionalFormatting>
  <conditionalFormatting sqref="CG53">
    <cfRule type="cellIs" dxfId="789" priority="2343" operator="lessThan">
      <formula>$C$4</formula>
    </cfRule>
  </conditionalFormatting>
  <conditionalFormatting sqref="CH53">
    <cfRule type="cellIs" dxfId="788" priority="5105" operator="lessThan">
      <formula>$C$4</formula>
    </cfRule>
    <cfRule type="cellIs" dxfId="787" priority="5106" operator="lessThan">
      <formula>$C$4</formula>
    </cfRule>
  </conditionalFormatting>
  <conditionalFormatting sqref="CI53">
    <cfRule type="cellIs" dxfId="786" priority="5205" operator="lessThan">
      <formula>$C$4</formula>
    </cfRule>
    <cfRule type="cellIs" dxfId="785" priority="5206" operator="lessThan">
      <formula>$C$4</formula>
    </cfRule>
  </conditionalFormatting>
  <conditionalFormatting sqref="CJ53">
    <cfRule type="cellIs" dxfId="784" priority="5305" operator="lessThan">
      <formula>$C$4</formula>
    </cfRule>
    <cfRule type="cellIs" dxfId="783" priority="5306" operator="lessThan">
      <formula>$C$4</formula>
    </cfRule>
  </conditionalFormatting>
  <conditionalFormatting sqref="CK53">
    <cfRule type="cellIs" dxfId="782" priority="5405" operator="lessThan">
      <formula>$C$4</formula>
    </cfRule>
    <cfRule type="cellIs" dxfId="781" priority="5406" operator="lessThan">
      <formula>$C$4</formula>
    </cfRule>
  </conditionalFormatting>
  <conditionalFormatting sqref="CL53">
    <cfRule type="cellIs" dxfId="780" priority="5505" operator="lessThan">
      <formula>$C$4</formula>
    </cfRule>
    <cfRule type="cellIs" dxfId="779" priority="5506" operator="lessThan">
      <formula>$C$4</formula>
    </cfRule>
  </conditionalFormatting>
  <conditionalFormatting sqref="CM53">
    <cfRule type="cellIs" dxfId="778" priority="2393" operator="lessThan">
      <formula>$C$4</formula>
    </cfRule>
  </conditionalFormatting>
  <conditionalFormatting sqref="CN53">
    <cfRule type="cellIs" dxfId="777" priority="2443" operator="lessThan">
      <formula>$C$4</formula>
    </cfRule>
  </conditionalFormatting>
  <conditionalFormatting sqref="CO53">
    <cfRule type="cellIs" dxfId="776" priority="2493" operator="lessThan">
      <formula>$C$4</formula>
    </cfRule>
  </conditionalFormatting>
  <conditionalFormatting sqref="CP53">
    <cfRule type="cellIs" dxfId="775" priority="4905" operator="lessThan">
      <formula>$C$4</formula>
    </cfRule>
    <cfRule type="cellIs" dxfId="774" priority="4906" operator="lessThan">
      <formula>$C$4</formula>
    </cfRule>
  </conditionalFormatting>
  <conditionalFormatting sqref="CR53">
    <cfRule type="cellIs" dxfId="773" priority="2785" operator="lessThan">
      <formula>$C$4</formula>
    </cfRule>
    <cfRule type="cellIs" dxfId="772" priority="2786" operator="lessThan">
      <formula>$C$4</formula>
    </cfRule>
  </conditionalFormatting>
  <conditionalFormatting sqref="CS53">
    <cfRule type="cellIs" dxfId="771" priority="5005" operator="lessThan">
      <formula>$C$4</formula>
    </cfRule>
    <cfRule type="cellIs" dxfId="770" priority="5006" operator="lessThan">
      <formula>$C$4</formula>
    </cfRule>
  </conditionalFormatting>
  <conditionalFormatting sqref="O54">
    <cfRule type="cellIs" dxfId="769" priority="44" operator="lessThan">
      <formula>$C$4</formula>
    </cfRule>
  </conditionalFormatting>
  <conditionalFormatting sqref="P54">
    <cfRule type="cellIs" dxfId="768" priority="94" operator="lessThan">
      <formula>$C$4</formula>
    </cfRule>
  </conditionalFormatting>
  <conditionalFormatting sqref="Q54">
    <cfRule type="cellIs" dxfId="767" priority="144" operator="lessThan">
      <formula>$C$4</formula>
    </cfRule>
  </conditionalFormatting>
  <conditionalFormatting sqref="R54">
    <cfRule type="cellIs" dxfId="766" priority="2544" operator="lessThan">
      <formula>$C$4</formula>
    </cfRule>
  </conditionalFormatting>
  <conditionalFormatting sqref="S54">
    <cfRule type="cellIs" dxfId="765" priority="2594" operator="lessThan">
      <formula>$C$4</formula>
    </cfRule>
  </conditionalFormatting>
  <conditionalFormatting sqref="T54">
    <cfRule type="cellIs" dxfId="764" priority="194" operator="lessThan">
      <formula>$C$4</formula>
    </cfRule>
  </conditionalFormatting>
  <conditionalFormatting sqref="U54">
    <cfRule type="cellIs" dxfId="763" priority="2644" operator="lessThan">
      <formula>$C$4</formula>
    </cfRule>
  </conditionalFormatting>
  <conditionalFormatting sqref="V54">
    <cfRule type="cellIs" dxfId="762" priority="2694" operator="lessThan">
      <formula>$C$4</formula>
    </cfRule>
  </conditionalFormatting>
  <conditionalFormatting sqref="W54">
    <cfRule type="cellIs" dxfId="761" priority="244" operator="lessThan">
      <formula>$C$4</formula>
    </cfRule>
  </conditionalFormatting>
  <conditionalFormatting sqref="X54">
    <cfRule type="cellIs" dxfId="760" priority="294" operator="lessThan">
      <formula>$C$4</formula>
    </cfRule>
  </conditionalFormatting>
  <conditionalFormatting sqref="Y54">
    <cfRule type="cellIs" dxfId="759" priority="344" operator="lessThan">
      <formula>$C$4</formula>
    </cfRule>
  </conditionalFormatting>
  <conditionalFormatting sqref="Z54">
    <cfRule type="cellIs" dxfId="758" priority="394" operator="lessThan">
      <formula>$C$4</formula>
    </cfRule>
  </conditionalFormatting>
  <conditionalFormatting sqref="AA54">
    <cfRule type="cellIs" dxfId="757" priority="444" operator="lessThan">
      <formula>$C$4</formula>
    </cfRule>
  </conditionalFormatting>
  <conditionalFormatting sqref="AB54">
    <cfRule type="cellIs" dxfId="756" priority="494" operator="lessThan">
      <formula>$C$4</formula>
    </cfRule>
  </conditionalFormatting>
  <conditionalFormatting sqref="AC54">
    <cfRule type="cellIs" dxfId="755" priority="544" operator="lessThan">
      <formula>$C$4</formula>
    </cfRule>
  </conditionalFormatting>
  <conditionalFormatting sqref="AD54">
    <cfRule type="cellIs" dxfId="754" priority="594" operator="lessThan">
      <formula>$C$4</formula>
    </cfRule>
  </conditionalFormatting>
  <conditionalFormatting sqref="AE54">
    <cfRule type="cellIs" dxfId="753" priority="644" operator="lessThan">
      <formula>$C$4</formula>
    </cfRule>
  </conditionalFormatting>
  <conditionalFormatting sqref="AF54">
    <cfRule type="cellIs" dxfId="752" priority="694" operator="lessThan">
      <formula>$C$4</formula>
    </cfRule>
  </conditionalFormatting>
  <conditionalFormatting sqref="AG54">
    <cfRule type="cellIs" dxfId="751" priority="744" operator="lessThan">
      <formula>$C$4</formula>
    </cfRule>
  </conditionalFormatting>
  <conditionalFormatting sqref="AH54">
    <cfRule type="cellIs" dxfId="750" priority="794" operator="lessThan">
      <formula>$C$4</formula>
    </cfRule>
  </conditionalFormatting>
  <conditionalFormatting sqref="AI54">
    <cfRule type="cellIs" dxfId="749" priority="844" operator="lessThan">
      <formula>$C$4</formula>
    </cfRule>
  </conditionalFormatting>
  <conditionalFormatting sqref="AJ54">
    <cfRule type="cellIs" dxfId="748" priority="894" operator="lessThan">
      <formula>$C$4</formula>
    </cfRule>
  </conditionalFormatting>
  <conditionalFormatting sqref="AK54">
    <cfRule type="cellIs" dxfId="747" priority="944" operator="lessThan">
      <formula>$C$4</formula>
    </cfRule>
  </conditionalFormatting>
  <conditionalFormatting sqref="AL54">
    <cfRule type="cellIs" dxfId="746" priority="994" operator="lessThan">
      <formula>$C$4</formula>
    </cfRule>
  </conditionalFormatting>
  <conditionalFormatting sqref="AM54">
    <cfRule type="cellIs" dxfId="745" priority="1044" operator="lessThan">
      <formula>$C$4</formula>
    </cfRule>
  </conditionalFormatting>
  <conditionalFormatting sqref="AN54">
    <cfRule type="cellIs" dxfId="744" priority="1094" operator="lessThan">
      <formula>$C$4</formula>
    </cfRule>
  </conditionalFormatting>
  <conditionalFormatting sqref="AO54">
    <cfRule type="cellIs" dxfId="743" priority="1144" operator="lessThan">
      <formula>$C$4</formula>
    </cfRule>
  </conditionalFormatting>
  <conditionalFormatting sqref="AP54">
    <cfRule type="cellIs" dxfId="742" priority="1194" operator="lessThan">
      <formula>$C$4</formula>
    </cfRule>
  </conditionalFormatting>
  <conditionalFormatting sqref="AQ54">
    <cfRule type="cellIs" dxfId="741" priority="1244" operator="lessThan">
      <formula>$C$4</formula>
    </cfRule>
  </conditionalFormatting>
  <conditionalFormatting sqref="AR54">
    <cfRule type="cellIs" dxfId="740" priority="1294" operator="lessThan">
      <formula>$C$4</formula>
    </cfRule>
  </conditionalFormatting>
  <conditionalFormatting sqref="AS54">
    <cfRule type="cellIs" dxfId="739" priority="1344" operator="lessThan">
      <formula>$C$4</formula>
    </cfRule>
  </conditionalFormatting>
  <conditionalFormatting sqref="AT54">
    <cfRule type="cellIs" dxfId="738" priority="1394" operator="lessThan">
      <formula>$C$4</formula>
    </cfRule>
  </conditionalFormatting>
  <conditionalFormatting sqref="AU54">
    <cfRule type="cellIs" dxfId="737" priority="1444" operator="lessThan">
      <formula>$C$4</formula>
    </cfRule>
  </conditionalFormatting>
  <conditionalFormatting sqref="AV54">
    <cfRule type="cellIs" dxfId="736" priority="1494" operator="lessThan">
      <formula>$C$4</formula>
    </cfRule>
  </conditionalFormatting>
  <conditionalFormatting sqref="AW54">
    <cfRule type="cellIs" dxfId="735" priority="1544" operator="lessThan">
      <formula>$C$4</formula>
    </cfRule>
  </conditionalFormatting>
  <conditionalFormatting sqref="AX54">
    <cfRule type="cellIs" dxfId="734" priority="2907" operator="lessThan">
      <formula>$C$4</formula>
    </cfRule>
    <cfRule type="cellIs" dxfId="733" priority="2908" operator="lessThan">
      <formula>$C$4</formula>
    </cfRule>
  </conditionalFormatting>
  <conditionalFormatting sqref="AY54">
    <cfRule type="cellIs" dxfId="732" priority="3007" operator="lessThan">
      <formula>$C$4</formula>
    </cfRule>
    <cfRule type="cellIs" dxfId="731" priority="3008" operator="lessThan">
      <formula>$C$4</formula>
    </cfRule>
  </conditionalFormatting>
  <conditionalFormatting sqref="AZ54">
    <cfRule type="cellIs" dxfId="730" priority="3107" operator="lessThan">
      <formula>$C$4</formula>
    </cfRule>
    <cfRule type="cellIs" dxfId="729" priority="3108" operator="lessThan">
      <formula>$C$4</formula>
    </cfRule>
  </conditionalFormatting>
  <conditionalFormatting sqref="BA54">
    <cfRule type="cellIs" dxfId="728" priority="3207" operator="lessThan">
      <formula>$C$4</formula>
    </cfRule>
    <cfRule type="cellIs" dxfId="727" priority="3208" operator="lessThan">
      <formula>$C$4</formula>
    </cfRule>
  </conditionalFormatting>
  <conditionalFormatting sqref="BB54">
    <cfRule type="cellIs" dxfId="726" priority="3307" operator="lessThan">
      <formula>$C$4</formula>
    </cfRule>
    <cfRule type="cellIs" dxfId="725" priority="3308" operator="lessThan">
      <formula>$C$4</formula>
    </cfRule>
  </conditionalFormatting>
  <conditionalFormatting sqref="BC54">
    <cfRule type="cellIs" dxfId="724" priority="3407" operator="lessThan">
      <formula>$C$4</formula>
    </cfRule>
    <cfRule type="cellIs" dxfId="723" priority="3408" operator="lessThan">
      <formula>$C$4</formula>
    </cfRule>
  </conditionalFormatting>
  <conditionalFormatting sqref="BD54">
    <cfRule type="cellIs" dxfId="722" priority="3507" operator="lessThan">
      <formula>$C$4</formula>
    </cfRule>
    <cfRule type="cellIs" dxfId="721" priority="3508" operator="lessThan">
      <formula>$C$4</formula>
    </cfRule>
  </conditionalFormatting>
  <conditionalFormatting sqref="BE54">
    <cfRule type="cellIs" dxfId="720" priority="3607" operator="lessThan">
      <formula>$C$4</formula>
    </cfRule>
    <cfRule type="cellIs" dxfId="719" priority="3608" operator="lessThan">
      <formula>$C$4</formula>
    </cfRule>
  </conditionalFormatting>
  <conditionalFormatting sqref="BF54">
    <cfRule type="cellIs" dxfId="718" priority="3707" operator="lessThan">
      <formula>$C$4</formula>
    </cfRule>
    <cfRule type="cellIs" dxfId="717" priority="3708" operator="lessThan">
      <formula>$C$4</formula>
    </cfRule>
  </conditionalFormatting>
  <conditionalFormatting sqref="BG54">
    <cfRule type="cellIs" dxfId="716" priority="3807" operator="lessThan">
      <formula>$C$4</formula>
    </cfRule>
    <cfRule type="cellIs" dxfId="715" priority="3808" operator="lessThan">
      <formula>$C$4</formula>
    </cfRule>
  </conditionalFormatting>
  <conditionalFormatting sqref="BH54">
    <cfRule type="cellIs" dxfId="714" priority="3907" operator="lessThan">
      <formula>$C$4</formula>
    </cfRule>
    <cfRule type="cellIs" dxfId="713" priority="3908" operator="lessThan">
      <formula>$C$4</formula>
    </cfRule>
  </conditionalFormatting>
  <conditionalFormatting sqref="BI54">
    <cfRule type="cellIs" dxfId="712" priority="4007" operator="lessThan">
      <formula>$C$4</formula>
    </cfRule>
    <cfRule type="cellIs" dxfId="711" priority="4008" operator="lessThan">
      <formula>$C$4</formula>
    </cfRule>
  </conditionalFormatting>
  <conditionalFormatting sqref="BJ54">
    <cfRule type="cellIs" dxfId="710" priority="4107" operator="lessThan">
      <formula>$C$4</formula>
    </cfRule>
    <cfRule type="cellIs" dxfId="709" priority="4108" operator="lessThan">
      <formula>$C$4</formula>
    </cfRule>
  </conditionalFormatting>
  <conditionalFormatting sqref="BK54">
    <cfRule type="cellIs" dxfId="708" priority="4207" operator="lessThan">
      <formula>$C$4</formula>
    </cfRule>
    <cfRule type="cellIs" dxfId="707" priority="4208" operator="lessThan">
      <formula>$C$4</formula>
    </cfRule>
  </conditionalFormatting>
  <conditionalFormatting sqref="BL54">
    <cfRule type="cellIs" dxfId="706" priority="4307" operator="lessThan">
      <formula>$C$4</formula>
    </cfRule>
    <cfRule type="cellIs" dxfId="705" priority="4308" operator="lessThan">
      <formula>$C$4</formula>
    </cfRule>
  </conditionalFormatting>
  <conditionalFormatting sqref="BM54">
    <cfRule type="cellIs" dxfId="704" priority="4407" operator="lessThan">
      <formula>$C$4</formula>
    </cfRule>
    <cfRule type="cellIs" dxfId="703" priority="4408" operator="lessThan">
      <formula>$C$4</formula>
    </cfRule>
  </conditionalFormatting>
  <conditionalFormatting sqref="BN54">
    <cfRule type="cellIs" dxfId="702" priority="4507" operator="lessThan">
      <formula>$C$4</formula>
    </cfRule>
    <cfRule type="cellIs" dxfId="701" priority="4508" operator="lessThan">
      <formula>$C$4</formula>
    </cfRule>
  </conditionalFormatting>
  <conditionalFormatting sqref="BO54">
    <cfRule type="cellIs" dxfId="700" priority="4607" operator="lessThan">
      <formula>$C$4</formula>
    </cfRule>
    <cfRule type="cellIs" dxfId="699" priority="4608" operator="lessThan">
      <formula>$C$4</formula>
    </cfRule>
  </conditionalFormatting>
  <conditionalFormatting sqref="BP54">
    <cfRule type="cellIs" dxfId="698" priority="4707" operator="lessThan">
      <formula>$C$4</formula>
    </cfRule>
    <cfRule type="cellIs" dxfId="697" priority="4708" operator="lessThan">
      <formula>$C$4</formula>
    </cfRule>
  </conditionalFormatting>
  <conditionalFormatting sqref="BQ54">
    <cfRule type="cellIs" dxfId="696" priority="4807" operator="lessThan">
      <formula>$C$4</formula>
    </cfRule>
    <cfRule type="cellIs" dxfId="695" priority="4808" operator="lessThan">
      <formula>$C$4</formula>
    </cfRule>
  </conditionalFormatting>
  <conditionalFormatting sqref="BR54">
    <cfRule type="cellIs" dxfId="694" priority="1594" operator="lessThan">
      <formula>$C$4</formula>
    </cfRule>
  </conditionalFormatting>
  <conditionalFormatting sqref="BS54">
    <cfRule type="cellIs" dxfId="693" priority="1644" operator="lessThan">
      <formula>$C$4</formula>
    </cfRule>
  </conditionalFormatting>
  <conditionalFormatting sqref="BT54">
    <cfRule type="cellIs" dxfId="692" priority="1694" operator="lessThan">
      <formula>$C$4</formula>
    </cfRule>
  </conditionalFormatting>
  <conditionalFormatting sqref="BU54">
    <cfRule type="cellIs" dxfId="691" priority="1744" operator="lessThan">
      <formula>$C$4</formula>
    </cfRule>
  </conditionalFormatting>
  <conditionalFormatting sqref="BV54">
    <cfRule type="cellIs" dxfId="690" priority="1794" operator="lessThan">
      <formula>$C$4</formula>
    </cfRule>
  </conditionalFormatting>
  <conditionalFormatting sqref="BW54">
    <cfRule type="cellIs" dxfId="689" priority="1844" operator="lessThan">
      <formula>$C$4</formula>
    </cfRule>
  </conditionalFormatting>
  <conditionalFormatting sqref="BX54">
    <cfRule type="cellIs" dxfId="688" priority="1894" operator="lessThan">
      <formula>$C$4</formula>
    </cfRule>
  </conditionalFormatting>
  <conditionalFormatting sqref="BY54">
    <cfRule type="cellIs" dxfId="687" priority="1944" operator="lessThan">
      <formula>$C$4</formula>
    </cfRule>
  </conditionalFormatting>
  <conditionalFormatting sqref="BZ54">
    <cfRule type="cellIs" dxfId="686" priority="1994" operator="lessThan">
      <formula>$C$4</formula>
    </cfRule>
  </conditionalFormatting>
  <conditionalFormatting sqref="CA54">
    <cfRule type="cellIs" dxfId="685" priority="2044" operator="lessThan">
      <formula>$C$4</formula>
    </cfRule>
  </conditionalFormatting>
  <conditionalFormatting sqref="CB54">
    <cfRule type="cellIs" dxfId="684" priority="2094" operator="lessThan">
      <formula>$C$4</formula>
    </cfRule>
  </conditionalFormatting>
  <conditionalFormatting sqref="CC54">
    <cfRule type="cellIs" dxfId="683" priority="2144" operator="lessThan">
      <formula>$C$4</formula>
    </cfRule>
  </conditionalFormatting>
  <conditionalFormatting sqref="CD54">
    <cfRule type="cellIs" dxfId="682" priority="2194" operator="lessThan">
      <formula>$C$4</formula>
    </cfRule>
  </conditionalFormatting>
  <conditionalFormatting sqref="CE54">
    <cfRule type="cellIs" dxfId="681" priority="2244" operator="lessThan">
      <formula>$C$4</formula>
    </cfRule>
  </conditionalFormatting>
  <conditionalFormatting sqref="CF54">
    <cfRule type="cellIs" dxfId="680" priority="2294" operator="lessThan">
      <formula>$C$4</formula>
    </cfRule>
  </conditionalFormatting>
  <conditionalFormatting sqref="CG54">
    <cfRule type="cellIs" dxfId="679" priority="2344" operator="lessThan">
      <formula>$C$4</formula>
    </cfRule>
  </conditionalFormatting>
  <conditionalFormatting sqref="CH54">
    <cfRule type="cellIs" dxfId="678" priority="5107" operator="lessThan">
      <formula>$C$4</formula>
    </cfRule>
    <cfRule type="cellIs" dxfId="677" priority="5108" operator="lessThan">
      <formula>$C$4</formula>
    </cfRule>
  </conditionalFormatting>
  <conditionalFormatting sqref="CI54">
    <cfRule type="cellIs" dxfId="676" priority="5207" operator="lessThan">
      <formula>$C$4</formula>
    </cfRule>
    <cfRule type="cellIs" dxfId="675" priority="5208" operator="lessThan">
      <formula>$C$4</formula>
    </cfRule>
  </conditionalFormatting>
  <conditionalFormatting sqref="CJ54">
    <cfRule type="cellIs" dxfId="674" priority="5307" operator="lessThan">
      <formula>$C$4</formula>
    </cfRule>
    <cfRule type="cellIs" dxfId="673" priority="5308" operator="lessThan">
      <formula>$C$4</formula>
    </cfRule>
  </conditionalFormatting>
  <conditionalFormatting sqref="CK54">
    <cfRule type="cellIs" dxfId="672" priority="5407" operator="lessThan">
      <formula>$C$4</formula>
    </cfRule>
    <cfRule type="cellIs" dxfId="671" priority="5408" operator="lessThan">
      <formula>$C$4</formula>
    </cfRule>
  </conditionalFormatting>
  <conditionalFormatting sqref="CL54">
    <cfRule type="cellIs" dxfId="670" priority="5507" operator="lessThan">
      <formula>$C$4</formula>
    </cfRule>
    <cfRule type="cellIs" dxfId="669" priority="5508" operator="lessThan">
      <formula>$C$4</formula>
    </cfRule>
  </conditionalFormatting>
  <conditionalFormatting sqref="CM54">
    <cfRule type="cellIs" dxfId="668" priority="2394" operator="lessThan">
      <formula>$C$4</formula>
    </cfRule>
  </conditionalFormatting>
  <conditionalFormatting sqref="CN54">
    <cfRule type="cellIs" dxfId="667" priority="2444" operator="lessThan">
      <formula>$C$4</formula>
    </cfRule>
  </conditionalFormatting>
  <conditionalFormatting sqref="CO54">
    <cfRule type="cellIs" dxfId="666" priority="2494" operator="lessThan">
      <formula>$C$4</formula>
    </cfRule>
  </conditionalFormatting>
  <conditionalFormatting sqref="CP54">
    <cfRule type="cellIs" dxfId="665" priority="4907" operator="lessThan">
      <formula>$C$4</formula>
    </cfRule>
    <cfRule type="cellIs" dxfId="664" priority="4908" operator="lessThan">
      <formula>$C$4</formula>
    </cfRule>
  </conditionalFormatting>
  <conditionalFormatting sqref="CR54">
    <cfRule type="cellIs" dxfId="663" priority="2787" operator="lessThan">
      <formula>$C$4</formula>
    </cfRule>
    <cfRule type="cellIs" dxfId="662" priority="2788" operator="lessThan">
      <formula>$C$4</formula>
    </cfRule>
  </conditionalFormatting>
  <conditionalFormatting sqref="CS54">
    <cfRule type="cellIs" dxfId="661" priority="5007" operator="lessThan">
      <formula>$C$4</formula>
    </cfRule>
    <cfRule type="cellIs" dxfId="660" priority="5008" operator="lessThan">
      <formula>$C$4</formula>
    </cfRule>
  </conditionalFormatting>
  <conditionalFormatting sqref="O55">
    <cfRule type="cellIs" dxfId="659" priority="45" operator="lessThan">
      <formula>$C$4</formula>
    </cfRule>
  </conditionalFormatting>
  <conditionalFormatting sqref="P55">
    <cfRule type="cellIs" dxfId="658" priority="95" operator="lessThan">
      <formula>$C$4</formula>
    </cfRule>
  </conditionalFormatting>
  <conditionalFormatting sqref="Q55">
    <cfRule type="cellIs" dxfId="657" priority="145" operator="lessThan">
      <formula>$C$4</formula>
    </cfRule>
  </conditionalFormatting>
  <conditionalFormatting sqref="R55">
    <cfRule type="cellIs" dxfId="656" priority="2545" operator="lessThan">
      <formula>$C$4</formula>
    </cfRule>
  </conditionalFormatting>
  <conditionalFormatting sqref="S55">
    <cfRule type="cellIs" dxfId="655" priority="2595" operator="lessThan">
      <formula>$C$4</formula>
    </cfRule>
  </conditionalFormatting>
  <conditionalFormatting sqref="T55">
    <cfRule type="cellIs" dxfId="654" priority="195" operator="lessThan">
      <formula>$C$4</formula>
    </cfRule>
  </conditionalFormatting>
  <conditionalFormatting sqref="U55">
    <cfRule type="cellIs" dxfId="653" priority="2645" operator="lessThan">
      <formula>$C$4</formula>
    </cfRule>
  </conditionalFormatting>
  <conditionalFormatting sqref="V55">
    <cfRule type="cellIs" dxfId="652" priority="2695" operator="lessThan">
      <formula>$C$4</formula>
    </cfRule>
  </conditionalFormatting>
  <conditionalFormatting sqref="W55">
    <cfRule type="cellIs" dxfId="651" priority="245" operator="lessThan">
      <formula>$C$4</formula>
    </cfRule>
  </conditionalFormatting>
  <conditionalFormatting sqref="X55">
    <cfRule type="cellIs" dxfId="650" priority="295" operator="lessThan">
      <formula>$C$4</formula>
    </cfRule>
  </conditionalFormatting>
  <conditionalFormatting sqref="Y55">
    <cfRule type="cellIs" dxfId="649" priority="345" operator="lessThan">
      <formula>$C$4</formula>
    </cfRule>
  </conditionalFormatting>
  <conditionalFormatting sqref="Z55">
    <cfRule type="cellIs" dxfId="648" priority="395" operator="lessThan">
      <formula>$C$4</formula>
    </cfRule>
  </conditionalFormatting>
  <conditionalFormatting sqref="AA55">
    <cfRule type="cellIs" dxfId="647" priority="445" operator="lessThan">
      <formula>$C$4</formula>
    </cfRule>
  </conditionalFormatting>
  <conditionalFormatting sqref="AB55">
    <cfRule type="cellIs" dxfId="646" priority="495" operator="lessThan">
      <formula>$C$4</formula>
    </cfRule>
  </conditionalFormatting>
  <conditionalFormatting sqref="AC55">
    <cfRule type="cellIs" dxfId="645" priority="545" operator="lessThan">
      <formula>$C$4</formula>
    </cfRule>
  </conditionalFormatting>
  <conditionalFormatting sqref="AD55">
    <cfRule type="cellIs" dxfId="644" priority="595" operator="lessThan">
      <formula>$C$4</formula>
    </cfRule>
  </conditionalFormatting>
  <conditionalFormatting sqref="AE55">
    <cfRule type="cellIs" dxfId="643" priority="645" operator="lessThan">
      <formula>$C$4</formula>
    </cfRule>
  </conditionalFormatting>
  <conditionalFormatting sqref="AF55">
    <cfRule type="cellIs" dxfId="642" priority="695" operator="lessThan">
      <formula>$C$4</formula>
    </cfRule>
  </conditionalFormatting>
  <conditionalFormatting sqref="AG55">
    <cfRule type="cellIs" dxfId="641" priority="745" operator="lessThan">
      <formula>$C$4</formula>
    </cfRule>
  </conditionalFormatting>
  <conditionalFormatting sqref="AH55">
    <cfRule type="cellIs" dxfId="640" priority="795" operator="lessThan">
      <formula>$C$4</formula>
    </cfRule>
  </conditionalFormatting>
  <conditionalFormatting sqref="AI55">
    <cfRule type="cellIs" dxfId="639" priority="845" operator="lessThan">
      <formula>$C$4</formula>
    </cfRule>
  </conditionalFormatting>
  <conditionalFormatting sqref="AJ55">
    <cfRule type="cellIs" dxfId="638" priority="895" operator="lessThan">
      <formula>$C$4</formula>
    </cfRule>
  </conditionalFormatting>
  <conditionalFormatting sqref="AK55">
    <cfRule type="cellIs" dxfId="637" priority="945" operator="lessThan">
      <formula>$C$4</formula>
    </cfRule>
  </conditionalFormatting>
  <conditionalFormatting sqref="AL55">
    <cfRule type="cellIs" dxfId="636" priority="995" operator="lessThan">
      <formula>$C$4</formula>
    </cfRule>
  </conditionalFormatting>
  <conditionalFormatting sqref="AM55">
    <cfRule type="cellIs" dxfId="635" priority="1045" operator="lessThan">
      <formula>$C$4</formula>
    </cfRule>
  </conditionalFormatting>
  <conditionalFormatting sqref="AN55">
    <cfRule type="cellIs" dxfId="634" priority="1095" operator="lessThan">
      <formula>$C$4</formula>
    </cfRule>
  </conditionalFormatting>
  <conditionalFormatting sqref="AO55">
    <cfRule type="cellIs" dxfId="633" priority="1145" operator="lessThan">
      <formula>$C$4</formula>
    </cfRule>
  </conditionalFormatting>
  <conditionalFormatting sqref="AP55">
    <cfRule type="cellIs" dxfId="632" priority="1195" operator="lessThan">
      <formula>$C$4</formula>
    </cfRule>
  </conditionalFormatting>
  <conditionalFormatting sqref="AQ55">
    <cfRule type="cellIs" dxfId="631" priority="1245" operator="lessThan">
      <formula>$C$4</formula>
    </cfRule>
  </conditionalFormatting>
  <conditionalFormatting sqref="AR55">
    <cfRule type="cellIs" dxfId="630" priority="1295" operator="lessThan">
      <formula>$C$4</formula>
    </cfRule>
  </conditionalFormatting>
  <conditionalFormatting sqref="AS55">
    <cfRule type="cellIs" dxfId="629" priority="1345" operator="lessThan">
      <formula>$C$4</formula>
    </cfRule>
  </conditionalFormatting>
  <conditionalFormatting sqref="AT55">
    <cfRule type="cellIs" dxfId="628" priority="1395" operator="lessThan">
      <formula>$C$4</formula>
    </cfRule>
  </conditionalFormatting>
  <conditionalFormatting sqref="AU55">
    <cfRule type="cellIs" dxfId="627" priority="1445" operator="lessThan">
      <formula>$C$4</formula>
    </cfRule>
  </conditionalFormatting>
  <conditionalFormatting sqref="AV55">
    <cfRule type="cellIs" dxfId="626" priority="1495" operator="lessThan">
      <formula>$C$4</formula>
    </cfRule>
  </conditionalFormatting>
  <conditionalFormatting sqref="AW55">
    <cfRule type="cellIs" dxfId="625" priority="1545" operator="lessThan">
      <formula>$C$4</formula>
    </cfRule>
  </conditionalFormatting>
  <conditionalFormatting sqref="AX55">
    <cfRule type="cellIs" dxfId="624" priority="2909" operator="lessThan">
      <formula>$C$4</formula>
    </cfRule>
    <cfRule type="cellIs" dxfId="623" priority="2910" operator="lessThan">
      <formula>$C$4</formula>
    </cfRule>
  </conditionalFormatting>
  <conditionalFormatting sqref="AY55">
    <cfRule type="cellIs" dxfId="622" priority="3009" operator="lessThan">
      <formula>$C$4</formula>
    </cfRule>
    <cfRule type="cellIs" dxfId="621" priority="3010" operator="lessThan">
      <formula>$C$4</formula>
    </cfRule>
  </conditionalFormatting>
  <conditionalFormatting sqref="AZ55">
    <cfRule type="cellIs" dxfId="620" priority="3109" operator="lessThan">
      <formula>$C$4</formula>
    </cfRule>
    <cfRule type="cellIs" dxfId="619" priority="3110" operator="lessThan">
      <formula>$C$4</formula>
    </cfRule>
  </conditionalFormatting>
  <conditionalFormatting sqref="BA55">
    <cfRule type="cellIs" dxfId="618" priority="3209" operator="lessThan">
      <formula>$C$4</formula>
    </cfRule>
    <cfRule type="cellIs" dxfId="617" priority="3210" operator="lessThan">
      <formula>$C$4</formula>
    </cfRule>
  </conditionalFormatting>
  <conditionalFormatting sqref="BB55">
    <cfRule type="cellIs" dxfId="616" priority="3309" operator="lessThan">
      <formula>$C$4</formula>
    </cfRule>
    <cfRule type="cellIs" dxfId="615" priority="3310" operator="lessThan">
      <formula>$C$4</formula>
    </cfRule>
  </conditionalFormatting>
  <conditionalFormatting sqref="BC55">
    <cfRule type="cellIs" dxfId="614" priority="3409" operator="lessThan">
      <formula>$C$4</formula>
    </cfRule>
    <cfRule type="cellIs" dxfId="613" priority="3410" operator="lessThan">
      <formula>$C$4</formula>
    </cfRule>
  </conditionalFormatting>
  <conditionalFormatting sqref="BD55">
    <cfRule type="cellIs" dxfId="612" priority="3509" operator="lessThan">
      <formula>$C$4</formula>
    </cfRule>
    <cfRule type="cellIs" dxfId="611" priority="3510" operator="lessThan">
      <formula>$C$4</formula>
    </cfRule>
  </conditionalFormatting>
  <conditionalFormatting sqref="BE55">
    <cfRule type="cellIs" dxfId="610" priority="3609" operator="lessThan">
      <formula>$C$4</formula>
    </cfRule>
    <cfRule type="cellIs" dxfId="609" priority="3610" operator="lessThan">
      <formula>$C$4</formula>
    </cfRule>
  </conditionalFormatting>
  <conditionalFormatting sqref="BF55">
    <cfRule type="cellIs" dxfId="608" priority="3709" operator="lessThan">
      <formula>$C$4</formula>
    </cfRule>
    <cfRule type="cellIs" dxfId="607" priority="3710" operator="lessThan">
      <formula>$C$4</formula>
    </cfRule>
  </conditionalFormatting>
  <conditionalFormatting sqref="BG55">
    <cfRule type="cellIs" dxfId="606" priority="3809" operator="lessThan">
      <formula>$C$4</formula>
    </cfRule>
    <cfRule type="cellIs" dxfId="605" priority="3810" operator="lessThan">
      <formula>$C$4</formula>
    </cfRule>
  </conditionalFormatting>
  <conditionalFormatting sqref="BH55">
    <cfRule type="cellIs" dxfId="604" priority="3909" operator="lessThan">
      <formula>$C$4</formula>
    </cfRule>
    <cfRule type="cellIs" dxfId="603" priority="3910" operator="lessThan">
      <formula>$C$4</formula>
    </cfRule>
  </conditionalFormatting>
  <conditionalFormatting sqref="BI55">
    <cfRule type="cellIs" dxfId="602" priority="4009" operator="lessThan">
      <formula>$C$4</formula>
    </cfRule>
    <cfRule type="cellIs" dxfId="601" priority="4010" operator="lessThan">
      <formula>$C$4</formula>
    </cfRule>
  </conditionalFormatting>
  <conditionalFormatting sqref="BJ55">
    <cfRule type="cellIs" dxfId="600" priority="4109" operator="lessThan">
      <formula>$C$4</formula>
    </cfRule>
    <cfRule type="cellIs" dxfId="599" priority="4110" operator="lessThan">
      <formula>$C$4</formula>
    </cfRule>
  </conditionalFormatting>
  <conditionalFormatting sqref="BK55">
    <cfRule type="cellIs" dxfId="598" priority="4209" operator="lessThan">
      <formula>$C$4</formula>
    </cfRule>
    <cfRule type="cellIs" dxfId="597" priority="4210" operator="lessThan">
      <formula>$C$4</formula>
    </cfRule>
  </conditionalFormatting>
  <conditionalFormatting sqref="BL55">
    <cfRule type="cellIs" dxfId="596" priority="4309" operator="lessThan">
      <formula>$C$4</formula>
    </cfRule>
    <cfRule type="cellIs" dxfId="595" priority="4310" operator="lessThan">
      <formula>$C$4</formula>
    </cfRule>
  </conditionalFormatting>
  <conditionalFormatting sqref="BM55">
    <cfRule type="cellIs" dxfId="594" priority="4409" operator="lessThan">
      <formula>$C$4</formula>
    </cfRule>
    <cfRule type="cellIs" dxfId="593" priority="4410" operator="lessThan">
      <formula>$C$4</formula>
    </cfRule>
  </conditionalFormatting>
  <conditionalFormatting sqref="BN55">
    <cfRule type="cellIs" dxfId="592" priority="4509" operator="lessThan">
      <formula>$C$4</formula>
    </cfRule>
    <cfRule type="cellIs" dxfId="591" priority="4510" operator="lessThan">
      <formula>$C$4</formula>
    </cfRule>
  </conditionalFormatting>
  <conditionalFormatting sqref="BO55">
    <cfRule type="cellIs" dxfId="590" priority="4609" operator="lessThan">
      <formula>$C$4</formula>
    </cfRule>
    <cfRule type="cellIs" dxfId="589" priority="4610" operator="lessThan">
      <formula>$C$4</formula>
    </cfRule>
  </conditionalFormatting>
  <conditionalFormatting sqref="BP55">
    <cfRule type="cellIs" dxfId="588" priority="4709" operator="lessThan">
      <formula>$C$4</formula>
    </cfRule>
    <cfRule type="cellIs" dxfId="587" priority="4710" operator="lessThan">
      <formula>$C$4</formula>
    </cfRule>
  </conditionalFormatting>
  <conditionalFormatting sqref="BQ55">
    <cfRule type="cellIs" dxfId="586" priority="4809" operator="lessThan">
      <formula>$C$4</formula>
    </cfRule>
    <cfRule type="cellIs" dxfId="585" priority="4810" operator="lessThan">
      <formula>$C$4</formula>
    </cfRule>
  </conditionalFormatting>
  <conditionalFormatting sqref="BR55">
    <cfRule type="cellIs" dxfId="584" priority="1595" operator="lessThan">
      <formula>$C$4</formula>
    </cfRule>
  </conditionalFormatting>
  <conditionalFormatting sqref="BS55">
    <cfRule type="cellIs" dxfId="583" priority="1645" operator="lessThan">
      <formula>$C$4</formula>
    </cfRule>
  </conditionalFormatting>
  <conditionalFormatting sqref="BT55">
    <cfRule type="cellIs" dxfId="582" priority="1695" operator="lessThan">
      <formula>$C$4</formula>
    </cfRule>
  </conditionalFormatting>
  <conditionalFormatting sqref="BU55">
    <cfRule type="cellIs" dxfId="581" priority="1745" operator="lessThan">
      <formula>$C$4</formula>
    </cfRule>
  </conditionalFormatting>
  <conditionalFormatting sqref="BV55">
    <cfRule type="cellIs" dxfId="580" priority="1795" operator="lessThan">
      <formula>$C$4</formula>
    </cfRule>
  </conditionalFormatting>
  <conditionalFormatting sqref="BW55">
    <cfRule type="cellIs" dxfId="579" priority="1845" operator="lessThan">
      <formula>$C$4</formula>
    </cfRule>
  </conditionalFormatting>
  <conditionalFormatting sqref="BX55">
    <cfRule type="cellIs" dxfId="578" priority="1895" operator="lessThan">
      <formula>$C$4</formula>
    </cfRule>
  </conditionalFormatting>
  <conditionalFormatting sqref="BY55">
    <cfRule type="cellIs" dxfId="577" priority="1945" operator="lessThan">
      <formula>$C$4</formula>
    </cfRule>
  </conditionalFormatting>
  <conditionalFormatting sqref="BZ55">
    <cfRule type="cellIs" dxfId="576" priority="1995" operator="lessThan">
      <formula>$C$4</formula>
    </cfRule>
  </conditionalFormatting>
  <conditionalFormatting sqref="CA55">
    <cfRule type="cellIs" dxfId="575" priority="2045" operator="lessThan">
      <formula>$C$4</formula>
    </cfRule>
  </conditionalFormatting>
  <conditionalFormatting sqref="CB55">
    <cfRule type="cellIs" dxfId="574" priority="2095" operator="lessThan">
      <formula>$C$4</formula>
    </cfRule>
  </conditionalFormatting>
  <conditionalFormatting sqref="CC55">
    <cfRule type="cellIs" dxfId="573" priority="2145" operator="lessThan">
      <formula>$C$4</formula>
    </cfRule>
  </conditionalFormatting>
  <conditionalFormatting sqref="CD55">
    <cfRule type="cellIs" dxfId="572" priority="2195" operator="lessThan">
      <formula>$C$4</formula>
    </cfRule>
  </conditionalFormatting>
  <conditionalFormatting sqref="CE55">
    <cfRule type="cellIs" dxfId="571" priority="2245" operator="lessThan">
      <formula>$C$4</formula>
    </cfRule>
  </conditionalFormatting>
  <conditionalFormatting sqref="CF55">
    <cfRule type="cellIs" dxfId="570" priority="2295" operator="lessThan">
      <formula>$C$4</formula>
    </cfRule>
  </conditionalFormatting>
  <conditionalFormatting sqref="CG55">
    <cfRule type="cellIs" dxfId="569" priority="2345" operator="lessThan">
      <formula>$C$4</formula>
    </cfRule>
  </conditionalFormatting>
  <conditionalFormatting sqref="CH55">
    <cfRule type="cellIs" dxfId="568" priority="5109" operator="lessThan">
      <formula>$C$4</formula>
    </cfRule>
    <cfRule type="cellIs" dxfId="567" priority="5110" operator="lessThan">
      <formula>$C$4</formula>
    </cfRule>
  </conditionalFormatting>
  <conditionalFormatting sqref="CI55">
    <cfRule type="cellIs" dxfId="566" priority="5209" operator="lessThan">
      <formula>$C$4</formula>
    </cfRule>
    <cfRule type="cellIs" dxfId="565" priority="5210" operator="lessThan">
      <formula>$C$4</formula>
    </cfRule>
  </conditionalFormatting>
  <conditionalFormatting sqref="CJ55">
    <cfRule type="cellIs" dxfId="564" priority="5309" operator="lessThan">
      <formula>$C$4</formula>
    </cfRule>
    <cfRule type="cellIs" dxfId="563" priority="5310" operator="lessThan">
      <formula>$C$4</formula>
    </cfRule>
  </conditionalFormatting>
  <conditionalFormatting sqref="CK55">
    <cfRule type="cellIs" dxfId="562" priority="5409" operator="lessThan">
      <formula>$C$4</formula>
    </cfRule>
    <cfRule type="cellIs" dxfId="561" priority="5410" operator="lessThan">
      <formula>$C$4</formula>
    </cfRule>
  </conditionalFormatting>
  <conditionalFormatting sqref="CL55">
    <cfRule type="cellIs" dxfId="560" priority="5509" operator="lessThan">
      <formula>$C$4</formula>
    </cfRule>
    <cfRule type="cellIs" dxfId="559" priority="5510" operator="lessThan">
      <formula>$C$4</formula>
    </cfRule>
  </conditionalFormatting>
  <conditionalFormatting sqref="CM55">
    <cfRule type="cellIs" dxfId="558" priority="2395" operator="lessThan">
      <formula>$C$4</formula>
    </cfRule>
  </conditionalFormatting>
  <conditionalFormatting sqref="CN55">
    <cfRule type="cellIs" dxfId="557" priority="2445" operator="lessThan">
      <formula>$C$4</formula>
    </cfRule>
  </conditionalFormatting>
  <conditionalFormatting sqref="CO55">
    <cfRule type="cellIs" dxfId="556" priority="2495" operator="lessThan">
      <formula>$C$4</formula>
    </cfRule>
  </conditionalFormatting>
  <conditionalFormatting sqref="CP55">
    <cfRule type="cellIs" dxfId="555" priority="4909" operator="lessThan">
      <formula>$C$4</formula>
    </cfRule>
    <cfRule type="cellIs" dxfId="554" priority="4910" operator="lessThan">
      <formula>$C$4</formula>
    </cfRule>
  </conditionalFormatting>
  <conditionalFormatting sqref="CR55">
    <cfRule type="cellIs" dxfId="553" priority="2789" operator="lessThan">
      <formula>$C$4</formula>
    </cfRule>
    <cfRule type="cellIs" dxfId="552" priority="2790" operator="lessThan">
      <formula>$C$4</formula>
    </cfRule>
  </conditionalFormatting>
  <conditionalFormatting sqref="CS55">
    <cfRule type="cellIs" dxfId="551" priority="5009" operator="lessThan">
      <formula>$C$4</formula>
    </cfRule>
    <cfRule type="cellIs" dxfId="550" priority="5010" operator="lessThan">
      <formula>$C$4</formula>
    </cfRule>
  </conditionalFormatting>
  <conditionalFormatting sqref="O56">
    <cfRule type="cellIs" dxfId="549" priority="46" operator="lessThan">
      <formula>$C$4</formula>
    </cfRule>
  </conditionalFormatting>
  <conditionalFormatting sqref="P56">
    <cfRule type="cellIs" dxfId="548" priority="96" operator="lessThan">
      <formula>$C$4</formula>
    </cfRule>
  </conditionalFormatting>
  <conditionalFormatting sqref="Q56">
    <cfRule type="cellIs" dxfId="547" priority="146" operator="lessThan">
      <formula>$C$4</formula>
    </cfRule>
  </conditionalFormatting>
  <conditionalFormatting sqref="R56">
    <cfRule type="cellIs" dxfId="546" priority="2546" operator="lessThan">
      <formula>$C$4</formula>
    </cfRule>
  </conditionalFormatting>
  <conditionalFormatting sqref="S56">
    <cfRule type="cellIs" dxfId="545" priority="2596" operator="lessThan">
      <formula>$C$4</formula>
    </cfRule>
  </conditionalFormatting>
  <conditionalFormatting sqref="T56">
    <cfRule type="cellIs" dxfId="544" priority="196" operator="lessThan">
      <formula>$C$4</formula>
    </cfRule>
  </conditionalFormatting>
  <conditionalFormatting sqref="U56">
    <cfRule type="cellIs" dxfId="543" priority="2646" operator="lessThan">
      <formula>$C$4</formula>
    </cfRule>
  </conditionalFormatting>
  <conditionalFormatting sqref="V56">
    <cfRule type="cellIs" dxfId="542" priority="2696" operator="lessThan">
      <formula>$C$4</formula>
    </cfRule>
  </conditionalFormatting>
  <conditionalFormatting sqref="W56">
    <cfRule type="cellIs" dxfId="541" priority="246" operator="lessThan">
      <formula>$C$4</formula>
    </cfRule>
  </conditionalFormatting>
  <conditionalFormatting sqref="X56">
    <cfRule type="cellIs" dxfId="540" priority="296" operator="lessThan">
      <formula>$C$4</formula>
    </cfRule>
  </conditionalFormatting>
  <conditionalFormatting sqref="Y56">
    <cfRule type="cellIs" dxfId="539" priority="346" operator="lessThan">
      <formula>$C$4</formula>
    </cfRule>
  </conditionalFormatting>
  <conditionalFormatting sqref="Z56">
    <cfRule type="cellIs" dxfId="538" priority="396" operator="lessThan">
      <formula>$C$4</formula>
    </cfRule>
  </conditionalFormatting>
  <conditionalFormatting sqref="AA56">
    <cfRule type="cellIs" dxfId="537" priority="446" operator="lessThan">
      <formula>$C$4</formula>
    </cfRule>
  </conditionalFormatting>
  <conditionalFormatting sqref="AB56">
    <cfRule type="cellIs" dxfId="536" priority="496" operator="lessThan">
      <formula>$C$4</formula>
    </cfRule>
  </conditionalFormatting>
  <conditionalFormatting sqref="AC56">
    <cfRule type="cellIs" dxfId="535" priority="546" operator="lessThan">
      <formula>$C$4</formula>
    </cfRule>
  </conditionalFormatting>
  <conditionalFormatting sqref="AD56">
    <cfRule type="cellIs" dxfId="534" priority="596" operator="lessThan">
      <formula>$C$4</formula>
    </cfRule>
  </conditionalFormatting>
  <conditionalFormatting sqref="AE56">
    <cfRule type="cellIs" dxfId="533" priority="646" operator="lessThan">
      <formula>$C$4</formula>
    </cfRule>
  </conditionalFormatting>
  <conditionalFormatting sqref="AF56">
    <cfRule type="cellIs" dxfId="532" priority="696" operator="lessThan">
      <formula>$C$4</formula>
    </cfRule>
  </conditionalFormatting>
  <conditionalFormatting sqref="AG56">
    <cfRule type="cellIs" dxfId="531" priority="746" operator="lessThan">
      <formula>$C$4</formula>
    </cfRule>
  </conditionalFormatting>
  <conditionalFormatting sqref="AH56">
    <cfRule type="cellIs" dxfId="530" priority="796" operator="lessThan">
      <formula>$C$4</formula>
    </cfRule>
  </conditionalFormatting>
  <conditionalFormatting sqref="AI56">
    <cfRule type="cellIs" dxfId="529" priority="846" operator="lessThan">
      <formula>$C$4</formula>
    </cfRule>
  </conditionalFormatting>
  <conditionalFormatting sqref="AJ56">
    <cfRule type="cellIs" dxfId="528" priority="896" operator="lessThan">
      <formula>$C$4</formula>
    </cfRule>
  </conditionalFormatting>
  <conditionalFormatting sqref="AK56">
    <cfRule type="cellIs" dxfId="527" priority="946" operator="lessThan">
      <formula>$C$4</formula>
    </cfRule>
  </conditionalFormatting>
  <conditionalFormatting sqref="AL56">
    <cfRule type="cellIs" dxfId="526" priority="996" operator="lessThan">
      <formula>$C$4</formula>
    </cfRule>
  </conditionalFormatting>
  <conditionalFormatting sqref="AM56">
    <cfRule type="cellIs" dxfId="525" priority="1046" operator="lessThan">
      <formula>$C$4</formula>
    </cfRule>
  </conditionalFormatting>
  <conditionalFormatting sqref="AN56">
    <cfRule type="cellIs" dxfId="524" priority="1096" operator="lessThan">
      <formula>$C$4</formula>
    </cfRule>
  </conditionalFormatting>
  <conditionalFormatting sqref="AO56">
    <cfRule type="cellIs" dxfId="523" priority="1146" operator="lessThan">
      <formula>$C$4</formula>
    </cfRule>
  </conditionalFormatting>
  <conditionalFormatting sqref="AP56">
    <cfRule type="cellIs" dxfId="522" priority="1196" operator="lessThan">
      <formula>$C$4</formula>
    </cfRule>
  </conditionalFormatting>
  <conditionalFormatting sqref="AQ56">
    <cfRule type="cellIs" dxfId="521" priority="1246" operator="lessThan">
      <formula>$C$4</formula>
    </cfRule>
  </conditionalFormatting>
  <conditionalFormatting sqref="AR56">
    <cfRule type="cellIs" dxfId="520" priority="1296" operator="lessThan">
      <formula>$C$4</formula>
    </cfRule>
  </conditionalFormatting>
  <conditionalFormatting sqref="AS56">
    <cfRule type="cellIs" dxfId="519" priority="1346" operator="lessThan">
      <formula>$C$4</formula>
    </cfRule>
  </conditionalFormatting>
  <conditionalFormatting sqref="AT56">
    <cfRule type="cellIs" dxfId="518" priority="1396" operator="lessThan">
      <formula>$C$4</formula>
    </cfRule>
  </conditionalFormatting>
  <conditionalFormatting sqref="AU56">
    <cfRule type="cellIs" dxfId="517" priority="1446" operator="lessThan">
      <formula>$C$4</formula>
    </cfRule>
  </conditionalFormatting>
  <conditionalFormatting sqref="AV56">
    <cfRule type="cellIs" dxfId="516" priority="1496" operator="lessThan">
      <formula>$C$4</formula>
    </cfRule>
  </conditionalFormatting>
  <conditionalFormatting sqref="AW56">
    <cfRule type="cellIs" dxfId="515" priority="1546" operator="lessThan">
      <formula>$C$4</formula>
    </cfRule>
  </conditionalFormatting>
  <conditionalFormatting sqref="AX56">
    <cfRule type="cellIs" dxfId="514" priority="2911" operator="lessThan">
      <formula>$C$4</formula>
    </cfRule>
    <cfRule type="cellIs" dxfId="513" priority="2912" operator="lessThan">
      <formula>$C$4</formula>
    </cfRule>
  </conditionalFormatting>
  <conditionalFormatting sqref="AY56">
    <cfRule type="cellIs" dxfId="512" priority="3011" operator="lessThan">
      <formula>$C$4</formula>
    </cfRule>
    <cfRule type="cellIs" dxfId="511" priority="3012" operator="lessThan">
      <formula>$C$4</formula>
    </cfRule>
  </conditionalFormatting>
  <conditionalFormatting sqref="AZ56">
    <cfRule type="cellIs" dxfId="510" priority="3111" operator="lessThan">
      <formula>$C$4</formula>
    </cfRule>
    <cfRule type="cellIs" dxfId="509" priority="3112" operator="lessThan">
      <formula>$C$4</formula>
    </cfRule>
  </conditionalFormatting>
  <conditionalFormatting sqref="BA56">
    <cfRule type="cellIs" dxfId="508" priority="3211" operator="lessThan">
      <formula>$C$4</formula>
    </cfRule>
    <cfRule type="cellIs" dxfId="507" priority="3212" operator="lessThan">
      <formula>$C$4</formula>
    </cfRule>
  </conditionalFormatting>
  <conditionalFormatting sqref="BB56">
    <cfRule type="cellIs" dxfId="506" priority="3311" operator="lessThan">
      <formula>$C$4</formula>
    </cfRule>
    <cfRule type="cellIs" dxfId="505" priority="3312" operator="lessThan">
      <formula>$C$4</formula>
    </cfRule>
  </conditionalFormatting>
  <conditionalFormatting sqref="BC56">
    <cfRule type="cellIs" dxfId="504" priority="3411" operator="lessThan">
      <formula>$C$4</formula>
    </cfRule>
    <cfRule type="cellIs" dxfId="503" priority="3412" operator="lessThan">
      <formula>$C$4</formula>
    </cfRule>
  </conditionalFormatting>
  <conditionalFormatting sqref="BD56">
    <cfRule type="cellIs" dxfId="502" priority="3511" operator="lessThan">
      <formula>$C$4</formula>
    </cfRule>
    <cfRule type="cellIs" dxfId="501" priority="3512" operator="lessThan">
      <formula>$C$4</formula>
    </cfRule>
  </conditionalFormatting>
  <conditionalFormatting sqref="BE56">
    <cfRule type="cellIs" dxfId="500" priority="3611" operator="lessThan">
      <formula>$C$4</formula>
    </cfRule>
    <cfRule type="cellIs" dxfId="499" priority="3612" operator="lessThan">
      <formula>$C$4</formula>
    </cfRule>
  </conditionalFormatting>
  <conditionalFormatting sqref="BF56">
    <cfRule type="cellIs" dxfId="498" priority="3711" operator="lessThan">
      <formula>$C$4</formula>
    </cfRule>
    <cfRule type="cellIs" dxfId="497" priority="3712" operator="lessThan">
      <formula>$C$4</formula>
    </cfRule>
  </conditionalFormatting>
  <conditionalFormatting sqref="BG56">
    <cfRule type="cellIs" dxfId="496" priority="3811" operator="lessThan">
      <formula>$C$4</formula>
    </cfRule>
    <cfRule type="cellIs" dxfId="495" priority="3812" operator="lessThan">
      <formula>$C$4</formula>
    </cfRule>
  </conditionalFormatting>
  <conditionalFormatting sqref="BH56">
    <cfRule type="cellIs" dxfId="494" priority="3911" operator="lessThan">
      <formula>$C$4</formula>
    </cfRule>
    <cfRule type="cellIs" dxfId="493" priority="3912" operator="lessThan">
      <formula>$C$4</formula>
    </cfRule>
  </conditionalFormatting>
  <conditionalFormatting sqref="BI56">
    <cfRule type="cellIs" dxfId="492" priority="4011" operator="lessThan">
      <formula>$C$4</formula>
    </cfRule>
    <cfRule type="cellIs" dxfId="491" priority="4012" operator="lessThan">
      <formula>$C$4</formula>
    </cfRule>
  </conditionalFormatting>
  <conditionalFormatting sqref="BJ56">
    <cfRule type="cellIs" dxfId="490" priority="4111" operator="lessThan">
      <formula>$C$4</formula>
    </cfRule>
    <cfRule type="cellIs" dxfId="489" priority="4112" operator="lessThan">
      <formula>$C$4</formula>
    </cfRule>
  </conditionalFormatting>
  <conditionalFormatting sqref="BK56">
    <cfRule type="cellIs" dxfId="488" priority="4211" operator="lessThan">
      <formula>$C$4</formula>
    </cfRule>
    <cfRule type="cellIs" dxfId="487" priority="4212" operator="lessThan">
      <formula>$C$4</formula>
    </cfRule>
  </conditionalFormatting>
  <conditionalFormatting sqref="BL56">
    <cfRule type="cellIs" dxfId="486" priority="4311" operator="lessThan">
      <formula>$C$4</formula>
    </cfRule>
    <cfRule type="cellIs" dxfId="485" priority="4312" operator="lessThan">
      <formula>$C$4</formula>
    </cfRule>
  </conditionalFormatting>
  <conditionalFormatting sqref="BM56">
    <cfRule type="cellIs" dxfId="484" priority="4411" operator="lessThan">
      <formula>$C$4</formula>
    </cfRule>
    <cfRule type="cellIs" dxfId="483" priority="4412" operator="lessThan">
      <formula>$C$4</formula>
    </cfRule>
  </conditionalFormatting>
  <conditionalFormatting sqref="BN56">
    <cfRule type="cellIs" dxfId="482" priority="4511" operator="lessThan">
      <formula>$C$4</formula>
    </cfRule>
    <cfRule type="cellIs" dxfId="481" priority="4512" operator="lessThan">
      <formula>$C$4</formula>
    </cfRule>
  </conditionalFormatting>
  <conditionalFormatting sqref="BO56">
    <cfRule type="cellIs" dxfId="480" priority="4611" operator="lessThan">
      <formula>$C$4</formula>
    </cfRule>
    <cfRule type="cellIs" dxfId="479" priority="4612" operator="lessThan">
      <formula>$C$4</formula>
    </cfRule>
  </conditionalFormatting>
  <conditionalFormatting sqref="BP56">
    <cfRule type="cellIs" dxfId="478" priority="4711" operator="lessThan">
      <formula>$C$4</formula>
    </cfRule>
    <cfRule type="cellIs" dxfId="477" priority="4712" operator="lessThan">
      <formula>$C$4</formula>
    </cfRule>
  </conditionalFormatting>
  <conditionalFormatting sqref="BQ56">
    <cfRule type="cellIs" dxfId="476" priority="4811" operator="lessThan">
      <formula>$C$4</formula>
    </cfRule>
    <cfRule type="cellIs" dxfId="475" priority="4812" operator="lessThan">
      <formula>$C$4</formula>
    </cfRule>
  </conditionalFormatting>
  <conditionalFormatting sqref="BR56">
    <cfRule type="cellIs" dxfId="474" priority="1596" operator="lessThan">
      <formula>$C$4</formula>
    </cfRule>
  </conditionalFormatting>
  <conditionalFormatting sqref="BS56">
    <cfRule type="cellIs" dxfId="473" priority="1646" operator="lessThan">
      <formula>$C$4</formula>
    </cfRule>
  </conditionalFormatting>
  <conditionalFormatting sqref="BT56">
    <cfRule type="cellIs" dxfId="472" priority="1696" operator="lessThan">
      <formula>$C$4</formula>
    </cfRule>
  </conditionalFormatting>
  <conditionalFormatting sqref="BU56">
    <cfRule type="cellIs" dxfId="471" priority="1746" operator="lessThan">
      <formula>$C$4</formula>
    </cfRule>
  </conditionalFormatting>
  <conditionalFormatting sqref="BV56">
    <cfRule type="cellIs" dxfId="470" priority="1796" operator="lessThan">
      <formula>$C$4</formula>
    </cfRule>
  </conditionalFormatting>
  <conditionalFormatting sqref="BW56">
    <cfRule type="cellIs" dxfId="469" priority="1846" operator="lessThan">
      <formula>$C$4</formula>
    </cfRule>
  </conditionalFormatting>
  <conditionalFormatting sqref="BX56">
    <cfRule type="cellIs" dxfId="468" priority="1896" operator="lessThan">
      <formula>$C$4</formula>
    </cfRule>
  </conditionalFormatting>
  <conditionalFormatting sqref="BY56">
    <cfRule type="cellIs" dxfId="467" priority="1946" operator="lessThan">
      <formula>$C$4</formula>
    </cfRule>
  </conditionalFormatting>
  <conditionalFormatting sqref="BZ56">
    <cfRule type="cellIs" dxfId="466" priority="1996" operator="lessThan">
      <formula>$C$4</formula>
    </cfRule>
  </conditionalFormatting>
  <conditionalFormatting sqref="CA56">
    <cfRule type="cellIs" dxfId="465" priority="2046" operator="lessThan">
      <formula>$C$4</formula>
    </cfRule>
  </conditionalFormatting>
  <conditionalFormatting sqref="CB56">
    <cfRule type="cellIs" dxfId="464" priority="2096" operator="lessThan">
      <formula>$C$4</formula>
    </cfRule>
  </conditionalFormatting>
  <conditionalFormatting sqref="CC56">
    <cfRule type="cellIs" dxfId="463" priority="2146" operator="lessThan">
      <formula>$C$4</formula>
    </cfRule>
  </conditionalFormatting>
  <conditionalFormatting sqref="CD56">
    <cfRule type="cellIs" dxfId="462" priority="2196" operator="lessThan">
      <formula>$C$4</formula>
    </cfRule>
  </conditionalFormatting>
  <conditionalFormatting sqref="CE56">
    <cfRule type="cellIs" dxfId="461" priority="2246" operator="lessThan">
      <formula>$C$4</formula>
    </cfRule>
  </conditionalFormatting>
  <conditionalFormatting sqref="CF56">
    <cfRule type="cellIs" dxfId="460" priority="2296" operator="lessThan">
      <formula>$C$4</formula>
    </cfRule>
  </conditionalFormatting>
  <conditionalFormatting sqref="CG56">
    <cfRule type="cellIs" dxfId="459" priority="2346" operator="lessThan">
      <formula>$C$4</formula>
    </cfRule>
  </conditionalFormatting>
  <conditionalFormatting sqref="CH56">
    <cfRule type="cellIs" dxfId="458" priority="5111" operator="lessThan">
      <formula>$C$4</formula>
    </cfRule>
    <cfRule type="cellIs" dxfId="457" priority="5112" operator="lessThan">
      <formula>$C$4</formula>
    </cfRule>
  </conditionalFormatting>
  <conditionalFormatting sqref="CI56">
    <cfRule type="cellIs" dxfId="456" priority="5211" operator="lessThan">
      <formula>$C$4</formula>
    </cfRule>
    <cfRule type="cellIs" dxfId="455" priority="5212" operator="lessThan">
      <formula>$C$4</formula>
    </cfRule>
  </conditionalFormatting>
  <conditionalFormatting sqref="CJ56">
    <cfRule type="cellIs" dxfId="454" priority="5311" operator="lessThan">
      <formula>$C$4</formula>
    </cfRule>
    <cfRule type="cellIs" dxfId="453" priority="5312" operator="lessThan">
      <formula>$C$4</formula>
    </cfRule>
  </conditionalFormatting>
  <conditionalFormatting sqref="CK56">
    <cfRule type="cellIs" dxfId="452" priority="5411" operator="lessThan">
      <formula>$C$4</formula>
    </cfRule>
    <cfRule type="cellIs" dxfId="451" priority="5412" operator="lessThan">
      <formula>$C$4</formula>
    </cfRule>
  </conditionalFormatting>
  <conditionalFormatting sqref="CL56">
    <cfRule type="cellIs" dxfId="450" priority="5511" operator="lessThan">
      <formula>$C$4</formula>
    </cfRule>
    <cfRule type="cellIs" dxfId="449" priority="5512" operator="lessThan">
      <formula>$C$4</formula>
    </cfRule>
  </conditionalFormatting>
  <conditionalFormatting sqref="CM56">
    <cfRule type="cellIs" dxfId="448" priority="2396" operator="lessThan">
      <formula>$C$4</formula>
    </cfRule>
  </conditionalFormatting>
  <conditionalFormatting sqref="CN56">
    <cfRule type="cellIs" dxfId="447" priority="2446" operator="lessThan">
      <formula>$C$4</formula>
    </cfRule>
  </conditionalFormatting>
  <conditionalFormatting sqref="CO56">
    <cfRule type="cellIs" dxfId="446" priority="2496" operator="lessThan">
      <formula>$C$4</formula>
    </cfRule>
  </conditionalFormatting>
  <conditionalFormatting sqref="CP56">
    <cfRule type="cellIs" dxfId="445" priority="4911" operator="lessThan">
      <formula>$C$4</formula>
    </cfRule>
    <cfRule type="cellIs" dxfId="444" priority="4912" operator="lessThan">
      <formula>$C$4</formula>
    </cfRule>
  </conditionalFormatting>
  <conditionalFormatting sqref="CR56">
    <cfRule type="cellIs" dxfId="443" priority="2791" operator="lessThan">
      <formula>$C$4</formula>
    </cfRule>
    <cfRule type="cellIs" dxfId="442" priority="2792" operator="lessThan">
      <formula>$C$4</formula>
    </cfRule>
  </conditionalFormatting>
  <conditionalFormatting sqref="CS56">
    <cfRule type="cellIs" dxfId="441" priority="5011" operator="lessThan">
      <formula>$C$4</formula>
    </cfRule>
    <cfRule type="cellIs" dxfId="440" priority="5012" operator="lessThan">
      <formula>$C$4</formula>
    </cfRule>
  </conditionalFormatting>
  <conditionalFormatting sqref="O57">
    <cfRule type="cellIs" dxfId="439" priority="47" operator="lessThan">
      <formula>$C$4</formula>
    </cfRule>
  </conditionalFormatting>
  <conditionalFormatting sqref="P57">
    <cfRule type="cellIs" dxfId="438" priority="97" operator="lessThan">
      <formula>$C$4</formula>
    </cfRule>
  </conditionalFormatting>
  <conditionalFormatting sqref="Q57">
    <cfRule type="cellIs" dxfId="437" priority="147" operator="lessThan">
      <formula>$C$4</formula>
    </cfRule>
  </conditionalFormatting>
  <conditionalFormatting sqref="R57">
    <cfRule type="cellIs" dxfId="436" priority="2547" operator="lessThan">
      <formula>$C$4</formula>
    </cfRule>
  </conditionalFormatting>
  <conditionalFormatting sqref="S57">
    <cfRule type="cellIs" dxfId="435" priority="2597" operator="lessThan">
      <formula>$C$4</formula>
    </cfRule>
  </conditionalFormatting>
  <conditionalFormatting sqref="T57">
    <cfRule type="cellIs" dxfId="434" priority="197" operator="lessThan">
      <formula>$C$4</formula>
    </cfRule>
  </conditionalFormatting>
  <conditionalFormatting sqref="U57">
    <cfRule type="cellIs" dxfId="433" priority="2647" operator="lessThan">
      <formula>$C$4</formula>
    </cfRule>
  </conditionalFormatting>
  <conditionalFormatting sqref="V57">
    <cfRule type="cellIs" dxfId="432" priority="2697" operator="lessThan">
      <formula>$C$4</formula>
    </cfRule>
  </conditionalFormatting>
  <conditionalFormatting sqref="W57">
    <cfRule type="cellIs" dxfId="431" priority="247" operator="lessThan">
      <formula>$C$4</formula>
    </cfRule>
  </conditionalFormatting>
  <conditionalFormatting sqref="X57">
    <cfRule type="cellIs" dxfId="430" priority="297" operator="lessThan">
      <formula>$C$4</formula>
    </cfRule>
  </conditionalFormatting>
  <conditionalFormatting sqref="Y57">
    <cfRule type="cellIs" dxfId="429" priority="347" operator="lessThan">
      <formula>$C$4</formula>
    </cfRule>
  </conditionalFormatting>
  <conditionalFormatting sqref="Z57">
    <cfRule type="cellIs" dxfId="428" priority="397" operator="lessThan">
      <formula>$C$4</formula>
    </cfRule>
  </conditionalFormatting>
  <conditionalFormatting sqref="AA57">
    <cfRule type="cellIs" dxfId="427" priority="447" operator="lessThan">
      <formula>$C$4</formula>
    </cfRule>
  </conditionalFormatting>
  <conditionalFormatting sqref="AB57">
    <cfRule type="cellIs" dxfId="426" priority="497" operator="lessThan">
      <formula>$C$4</formula>
    </cfRule>
  </conditionalFormatting>
  <conditionalFormatting sqref="AC57">
    <cfRule type="cellIs" dxfId="425" priority="547" operator="lessThan">
      <formula>$C$4</formula>
    </cfRule>
  </conditionalFormatting>
  <conditionalFormatting sqref="AD57">
    <cfRule type="cellIs" dxfId="424" priority="597" operator="lessThan">
      <formula>$C$4</formula>
    </cfRule>
  </conditionalFormatting>
  <conditionalFormatting sqref="AE57">
    <cfRule type="cellIs" dxfId="423" priority="647" operator="lessThan">
      <formula>$C$4</formula>
    </cfRule>
  </conditionalFormatting>
  <conditionalFormatting sqref="AF57">
    <cfRule type="cellIs" dxfId="422" priority="697" operator="lessThan">
      <formula>$C$4</formula>
    </cfRule>
  </conditionalFormatting>
  <conditionalFormatting sqref="AG57">
    <cfRule type="cellIs" dxfId="421" priority="747" operator="lessThan">
      <formula>$C$4</formula>
    </cfRule>
  </conditionalFormatting>
  <conditionalFormatting sqref="AH57">
    <cfRule type="cellIs" dxfId="420" priority="797" operator="lessThan">
      <formula>$C$4</formula>
    </cfRule>
  </conditionalFormatting>
  <conditionalFormatting sqref="AI57">
    <cfRule type="cellIs" dxfId="419" priority="847" operator="lessThan">
      <formula>$C$4</formula>
    </cfRule>
  </conditionalFormatting>
  <conditionalFormatting sqref="AJ57">
    <cfRule type="cellIs" dxfId="418" priority="897" operator="lessThan">
      <formula>$C$4</formula>
    </cfRule>
  </conditionalFormatting>
  <conditionalFormatting sqref="AK57">
    <cfRule type="cellIs" dxfId="417" priority="947" operator="lessThan">
      <formula>$C$4</formula>
    </cfRule>
  </conditionalFormatting>
  <conditionalFormatting sqref="AL57">
    <cfRule type="cellIs" dxfId="416" priority="997" operator="lessThan">
      <formula>$C$4</formula>
    </cfRule>
  </conditionalFormatting>
  <conditionalFormatting sqref="AM57">
    <cfRule type="cellIs" dxfId="415" priority="1047" operator="lessThan">
      <formula>$C$4</formula>
    </cfRule>
  </conditionalFormatting>
  <conditionalFormatting sqref="AN57">
    <cfRule type="cellIs" dxfId="414" priority="1097" operator="lessThan">
      <formula>$C$4</formula>
    </cfRule>
  </conditionalFormatting>
  <conditionalFormatting sqref="AO57">
    <cfRule type="cellIs" dxfId="413" priority="1147" operator="lessThan">
      <formula>$C$4</formula>
    </cfRule>
  </conditionalFormatting>
  <conditionalFormatting sqref="AP57">
    <cfRule type="cellIs" dxfId="412" priority="1197" operator="lessThan">
      <formula>$C$4</formula>
    </cfRule>
  </conditionalFormatting>
  <conditionalFormatting sqref="AQ57">
    <cfRule type="cellIs" dxfId="411" priority="1247" operator="lessThan">
      <formula>$C$4</formula>
    </cfRule>
  </conditionalFormatting>
  <conditionalFormatting sqref="AR57">
    <cfRule type="cellIs" dxfId="410" priority="1297" operator="lessThan">
      <formula>$C$4</formula>
    </cfRule>
  </conditionalFormatting>
  <conditionalFormatting sqref="AS57">
    <cfRule type="cellIs" dxfId="409" priority="1347" operator="lessThan">
      <formula>$C$4</formula>
    </cfRule>
  </conditionalFormatting>
  <conditionalFormatting sqref="AT57">
    <cfRule type="cellIs" dxfId="408" priority="1397" operator="lessThan">
      <formula>$C$4</formula>
    </cfRule>
  </conditionalFormatting>
  <conditionalFormatting sqref="AU57">
    <cfRule type="cellIs" dxfId="407" priority="1447" operator="lessThan">
      <formula>$C$4</formula>
    </cfRule>
  </conditionalFormatting>
  <conditionalFormatting sqref="AV57">
    <cfRule type="cellIs" dxfId="406" priority="1497" operator="lessThan">
      <formula>$C$4</formula>
    </cfRule>
  </conditionalFormatting>
  <conditionalFormatting sqref="AW57">
    <cfRule type="cellIs" dxfId="405" priority="1547" operator="lessThan">
      <formula>$C$4</formula>
    </cfRule>
  </conditionalFormatting>
  <conditionalFormatting sqref="AX57">
    <cfRule type="cellIs" dxfId="404" priority="2913" operator="lessThan">
      <formula>$C$4</formula>
    </cfRule>
    <cfRule type="cellIs" dxfId="403" priority="2914" operator="lessThan">
      <formula>$C$4</formula>
    </cfRule>
  </conditionalFormatting>
  <conditionalFormatting sqref="AY57">
    <cfRule type="cellIs" dxfId="402" priority="3013" operator="lessThan">
      <formula>$C$4</formula>
    </cfRule>
    <cfRule type="cellIs" dxfId="401" priority="3014" operator="lessThan">
      <formula>$C$4</formula>
    </cfRule>
  </conditionalFormatting>
  <conditionalFormatting sqref="AZ57">
    <cfRule type="cellIs" dxfId="400" priority="3113" operator="lessThan">
      <formula>$C$4</formula>
    </cfRule>
    <cfRule type="cellIs" dxfId="399" priority="3114" operator="lessThan">
      <formula>$C$4</formula>
    </cfRule>
  </conditionalFormatting>
  <conditionalFormatting sqref="BA57">
    <cfRule type="cellIs" dxfId="398" priority="3213" operator="lessThan">
      <formula>$C$4</formula>
    </cfRule>
    <cfRule type="cellIs" dxfId="397" priority="3214" operator="lessThan">
      <formula>$C$4</formula>
    </cfRule>
  </conditionalFormatting>
  <conditionalFormatting sqref="BB57">
    <cfRule type="cellIs" dxfId="396" priority="3313" operator="lessThan">
      <formula>$C$4</formula>
    </cfRule>
    <cfRule type="cellIs" dxfId="395" priority="3314" operator="lessThan">
      <formula>$C$4</formula>
    </cfRule>
  </conditionalFormatting>
  <conditionalFormatting sqref="BC57">
    <cfRule type="cellIs" dxfId="394" priority="3413" operator="lessThan">
      <formula>$C$4</formula>
    </cfRule>
    <cfRule type="cellIs" dxfId="393" priority="3414" operator="lessThan">
      <formula>$C$4</formula>
    </cfRule>
  </conditionalFormatting>
  <conditionalFormatting sqref="BD57">
    <cfRule type="cellIs" dxfId="392" priority="3513" operator="lessThan">
      <formula>$C$4</formula>
    </cfRule>
    <cfRule type="cellIs" dxfId="391" priority="3514" operator="lessThan">
      <formula>$C$4</formula>
    </cfRule>
  </conditionalFormatting>
  <conditionalFormatting sqref="BE57">
    <cfRule type="cellIs" dxfId="390" priority="3613" operator="lessThan">
      <formula>$C$4</formula>
    </cfRule>
    <cfRule type="cellIs" dxfId="389" priority="3614" operator="lessThan">
      <formula>$C$4</formula>
    </cfRule>
  </conditionalFormatting>
  <conditionalFormatting sqref="BF57">
    <cfRule type="cellIs" dxfId="388" priority="3713" operator="lessThan">
      <formula>$C$4</formula>
    </cfRule>
    <cfRule type="cellIs" dxfId="387" priority="3714" operator="lessThan">
      <formula>$C$4</formula>
    </cfRule>
  </conditionalFormatting>
  <conditionalFormatting sqref="BG57">
    <cfRule type="cellIs" dxfId="386" priority="3813" operator="lessThan">
      <formula>$C$4</formula>
    </cfRule>
    <cfRule type="cellIs" dxfId="385" priority="3814" operator="lessThan">
      <formula>$C$4</formula>
    </cfRule>
  </conditionalFormatting>
  <conditionalFormatting sqref="BH57">
    <cfRule type="cellIs" dxfId="384" priority="3913" operator="lessThan">
      <formula>$C$4</formula>
    </cfRule>
    <cfRule type="cellIs" dxfId="383" priority="3914" operator="lessThan">
      <formula>$C$4</formula>
    </cfRule>
  </conditionalFormatting>
  <conditionalFormatting sqref="BI57">
    <cfRule type="cellIs" dxfId="382" priority="4013" operator="lessThan">
      <formula>$C$4</formula>
    </cfRule>
    <cfRule type="cellIs" dxfId="381" priority="4014" operator="lessThan">
      <formula>$C$4</formula>
    </cfRule>
  </conditionalFormatting>
  <conditionalFormatting sqref="BJ57">
    <cfRule type="cellIs" dxfId="380" priority="4113" operator="lessThan">
      <formula>$C$4</formula>
    </cfRule>
    <cfRule type="cellIs" dxfId="379" priority="4114" operator="lessThan">
      <formula>$C$4</formula>
    </cfRule>
  </conditionalFormatting>
  <conditionalFormatting sqref="BK57">
    <cfRule type="cellIs" dxfId="378" priority="4213" operator="lessThan">
      <formula>$C$4</formula>
    </cfRule>
    <cfRule type="cellIs" dxfId="377" priority="4214" operator="lessThan">
      <formula>$C$4</formula>
    </cfRule>
  </conditionalFormatting>
  <conditionalFormatting sqref="BL57">
    <cfRule type="cellIs" dxfId="376" priority="4313" operator="lessThan">
      <formula>$C$4</formula>
    </cfRule>
    <cfRule type="cellIs" dxfId="375" priority="4314" operator="lessThan">
      <formula>$C$4</formula>
    </cfRule>
  </conditionalFormatting>
  <conditionalFormatting sqref="BM57">
    <cfRule type="cellIs" dxfId="374" priority="4413" operator="lessThan">
      <formula>$C$4</formula>
    </cfRule>
    <cfRule type="cellIs" dxfId="373" priority="4414" operator="lessThan">
      <formula>$C$4</formula>
    </cfRule>
  </conditionalFormatting>
  <conditionalFormatting sqref="BN57">
    <cfRule type="cellIs" dxfId="372" priority="4513" operator="lessThan">
      <formula>$C$4</formula>
    </cfRule>
    <cfRule type="cellIs" dxfId="371" priority="4514" operator="lessThan">
      <formula>$C$4</formula>
    </cfRule>
  </conditionalFormatting>
  <conditionalFormatting sqref="BO57">
    <cfRule type="cellIs" dxfId="370" priority="4613" operator="lessThan">
      <formula>$C$4</formula>
    </cfRule>
    <cfRule type="cellIs" dxfId="369" priority="4614" operator="lessThan">
      <formula>$C$4</formula>
    </cfRule>
  </conditionalFormatting>
  <conditionalFormatting sqref="BP57">
    <cfRule type="cellIs" dxfId="368" priority="4713" operator="lessThan">
      <formula>$C$4</formula>
    </cfRule>
    <cfRule type="cellIs" dxfId="367" priority="4714" operator="lessThan">
      <formula>$C$4</formula>
    </cfRule>
  </conditionalFormatting>
  <conditionalFormatting sqref="BQ57">
    <cfRule type="cellIs" dxfId="366" priority="4813" operator="lessThan">
      <formula>$C$4</formula>
    </cfRule>
    <cfRule type="cellIs" dxfId="365" priority="4814" operator="lessThan">
      <formula>$C$4</formula>
    </cfRule>
  </conditionalFormatting>
  <conditionalFormatting sqref="BR57">
    <cfRule type="cellIs" dxfId="364" priority="1597" operator="lessThan">
      <formula>$C$4</formula>
    </cfRule>
  </conditionalFormatting>
  <conditionalFormatting sqref="BS57">
    <cfRule type="cellIs" dxfId="363" priority="1647" operator="lessThan">
      <formula>$C$4</formula>
    </cfRule>
  </conditionalFormatting>
  <conditionalFormatting sqref="BT57">
    <cfRule type="cellIs" dxfId="362" priority="1697" operator="lessThan">
      <formula>$C$4</formula>
    </cfRule>
  </conditionalFormatting>
  <conditionalFormatting sqref="BU57">
    <cfRule type="cellIs" dxfId="361" priority="1747" operator="lessThan">
      <formula>$C$4</formula>
    </cfRule>
  </conditionalFormatting>
  <conditionalFormatting sqref="BV57">
    <cfRule type="cellIs" dxfId="360" priority="1797" operator="lessThan">
      <formula>$C$4</formula>
    </cfRule>
  </conditionalFormatting>
  <conditionalFormatting sqref="BW57">
    <cfRule type="cellIs" dxfId="359" priority="1847" operator="lessThan">
      <formula>$C$4</formula>
    </cfRule>
  </conditionalFormatting>
  <conditionalFormatting sqref="BX57">
    <cfRule type="cellIs" dxfId="358" priority="1897" operator="lessThan">
      <formula>$C$4</formula>
    </cfRule>
  </conditionalFormatting>
  <conditionalFormatting sqref="BY57">
    <cfRule type="cellIs" dxfId="357" priority="1947" operator="lessThan">
      <formula>$C$4</formula>
    </cfRule>
  </conditionalFormatting>
  <conditionalFormatting sqref="BZ57">
    <cfRule type="cellIs" dxfId="356" priority="1997" operator="lessThan">
      <formula>$C$4</formula>
    </cfRule>
  </conditionalFormatting>
  <conditionalFormatting sqref="CA57">
    <cfRule type="cellIs" dxfId="355" priority="2047" operator="lessThan">
      <formula>$C$4</formula>
    </cfRule>
  </conditionalFormatting>
  <conditionalFormatting sqref="CB57">
    <cfRule type="cellIs" dxfId="354" priority="2097" operator="lessThan">
      <formula>$C$4</formula>
    </cfRule>
  </conditionalFormatting>
  <conditionalFormatting sqref="CC57">
    <cfRule type="cellIs" dxfId="353" priority="2147" operator="lessThan">
      <formula>$C$4</formula>
    </cfRule>
  </conditionalFormatting>
  <conditionalFormatting sqref="CD57">
    <cfRule type="cellIs" dxfId="352" priority="2197" operator="lessThan">
      <formula>$C$4</formula>
    </cfRule>
  </conditionalFormatting>
  <conditionalFormatting sqref="CE57">
    <cfRule type="cellIs" dxfId="351" priority="2247" operator="lessThan">
      <formula>$C$4</formula>
    </cfRule>
  </conditionalFormatting>
  <conditionalFormatting sqref="CF57">
    <cfRule type="cellIs" dxfId="350" priority="2297" operator="lessThan">
      <formula>$C$4</formula>
    </cfRule>
  </conditionalFormatting>
  <conditionalFormatting sqref="CG57">
    <cfRule type="cellIs" dxfId="349" priority="2347" operator="lessThan">
      <formula>$C$4</formula>
    </cfRule>
  </conditionalFormatting>
  <conditionalFormatting sqref="CH57">
    <cfRule type="cellIs" dxfId="348" priority="5113" operator="lessThan">
      <formula>$C$4</formula>
    </cfRule>
    <cfRule type="cellIs" dxfId="347" priority="5114" operator="lessThan">
      <formula>$C$4</formula>
    </cfRule>
  </conditionalFormatting>
  <conditionalFormatting sqref="CI57">
    <cfRule type="cellIs" dxfId="346" priority="5213" operator="lessThan">
      <formula>$C$4</formula>
    </cfRule>
    <cfRule type="cellIs" dxfId="345" priority="5214" operator="lessThan">
      <formula>$C$4</formula>
    </cfRule>
  </conditionalFormatting>
  <conditionalFormatting sqref="CJ57">
    <cfRule type="cellIs" dxfId="344" priority="5313" operator="lessThan">
      <formula>$C$4</formula>
    </cfRule>
    <cfRule type="cellIs" dxfId="343" priority="5314" operator="lessThan">
      <formula>$C$4</formula>
    </cfRule>
  </conditionalFormatting>
  <conditionalFormatting sqref="CK57">
    <cfRule type="cellIs" dxfId="342" priority="5413" operator="lessThan">
      <formula>$C$4</formula>
    </cfRule>
    <cfRule type="cellIs" dxfId="341" priority="5414" operator="lessThan">
      <formula>$C$4</formula>
    </cfRule>
  </conditionalFormatting>
  <conditionalFormatting sqref="CL57">
    <cfRule type="cellIs" dxfId="340" priority="5513" operator="lessThan">
      <formula>$C$4</formula>
    </cfRule>
    <cfRule type="cellIs" dxfId="339" priority="5514" operator="lessThan">
      <formula>$C$4</formula>
    </cfRule>
  </conditionalFormatting>
  <conditionalFormatting sqref="CM57">
    <cfRule type="cellIs" dxfId="338" priority="2397" operator="lessThan">
      <formula>$C$4</formula>
    </cfRule>
  </conditionalFormatting>
  <conditionalFormatting sqref="CN57">
    <cfRule type="cellIs" dxfId="337" priority="2447" operator="lessThan">
      <formula>$C$4</formula>
    </cfRule>
  </conditionalFormatting>
  <conditionalFormatting sqref="CO57">
    <cfRule type="cellIs" dxfId="336" priority="2497" operator="lessThan">
      <formula>$C$4</formula>
    </cfRule>
  </conditionalFormatting>
  <conditionalFormatting sqref="CP57">
    <cfRule type="cellIs" dxfId="335" priority="4913" operator="lessThan">
      <formula>$C$4</formula>
    </cfRule>
    <cfRule type="cellIs" dxfId="334" priority="4914" operator="lessThan">
      <formula>$C$4</formula>
    </cfRule>
  </conditionalFormatting>
  <conditionalFormatting sqref="CR57">
    <cfRule type="cellIs" dxfId="333" priority="2793" operator="lessThan">
      <formula>$C$4</formula>
    </cfRule>
    <cfRule type="cellIs" dxfId="332" priority="2794" operator="lessThan">
      <formula>$C$4</formula>
    </cfRule>
  </conditionalFormatting>
  <conditionalFormatting sqref="CS57">
    <cfRule type="cellIs" dxfId="331" priority="5013" operator="lessThan">
      <formula>$C$4</formula>
    </cfRule>
    <cfRule type="cellIs" dxfId="330" priority="5014" operator="lessThan">
      <formula>$C$4</formula>
    </cfRule>
  </conditionalFormatting>
  <conditionalFormatting sqref="O58">
    <cfRule type="cellIs" dxfId="329" priority="48" operator="lessThan">
      <formula>$C$4</formula>
    </cfRule>
  </conditionalFormatting>
  <conditionalFormatting sqref="P58">
    <cfRule type="cellIs" dxfId="328" priority="98" operator="lessThan">
      <formula>$C$4</formula>
    </cfRule>
  </conditionalFormatting>
  <conditionalFormatting sqref="Q58">
    <cfRule type="cellIs" dxfId="327" priority="148" operator="lessThan">
      <formula>$C$4</formula>
    </cfRule>
  </conditionalFormatting>
  <conditionalFormatting sqref="R58">
    <cfRule type="cellIs" dxfId="326" priority="2548" operator="lessThan">
      <formula>$C$4</formula>
    </cfRule>
  </conditionalFormatting>
  <conditionalFormatting sqref="S58">
    <cfRule type="cellIs" dxfId="325" priority="2598" operator="lessThan">
      <formula>$C$4</formula>
    </cfRule>
  </conditionalFormatting>
  <conditionalFormatting sqref="T58">
    <cfRule type="cellIs" dxfId="324" priority="198" operator="lessThan">
      <formula>$C$4</formula>
    </cfRule>
  </conditionalFormatting>
  <conditionalFormatting sqref="U58">
    <cfRule type="cellIs" dxfId="323" priority="2648" operator="lessThan">
      <formula>$C$4</formula>
    </cfRule>
  </conditionalFormatting>
  <conditionalFormatting sqref="V58">
    <cfRule type="cellIs" dxfId="322" priority="2698" operator="lessThan">
      <formula>$C$4</formula>
    </cfRule>
  </conditionalFormatting>
  <conditionalFormatting sqref="W58">
    <cfRule type="cellIs" dxfId="321" priority="248" operator="lessThan">
      <formula>$C$4</formula>
    </cfRule>
  </conditionalFormatting>
  <conditionalFormatting sqref="X58">
    <cfRule type="cellIs" dxfId="320" priority="298" operator="lessThan">
      <formula>$C$4</formula>
    </cfRule>
  </conditionalFormatting>
  <conditionalFormatting sqref="Y58">
    <cfRule type="cellIs" dxfId="319" priority="348" operator="lessThan">
      <formula>$C$4</formula>
    </cfRule>
  </conditionalFormatting>
  <conditionalFormatting sqref="Z58">
    <cfRule type="cellIs" dxfId="318" priority="398" operator="lessThan">
      <formula>$C$4</formula>
    </cfRule>
  </conditionalFormatting>
  <conditionalFormatting sqref="AA58">
    <cfRule type="cellIs" dxfId="317" priority="448" operator="lessThan">
      <formula>$C$4</formula>
    </cfRule>
  </conditionalFormatting>
  <conditionalFormatting sqref="AB58">
    <cfRule type="cellIs" dxfId="316" priority="498" operator="lessThan">
      <formula>$C$4</formula>
    </cfRule>
  </conditionalFormatting>
  <conditionalFormatting sqref="AC58">
    <cfRule type="cellIs" dxfId="315" priority="548" operator="lessThan">
      <formula>$C$4</formula>
    </cfRule>
  </conditionalFormatting>
  <conditionalFormatting sqref="AD58">
    <cfRule type="cellIs" dxfId="314" priority="598" operator="lessThan">
      <formula>$C$4</formula>
    </cfRule>
  </conditionalFormatting>
  <conditionalFormatting sqref="AE58">
    <cfRule type="cellIs" dxfId="313" priority="648" operator="lessThan">
      <formula>$C$4</formula>
    </cfRule>
  </conditionalFormatting>
  <conditionalFormatting sqref="AF58">
    <cfRule type="cellIs" dxfId="312" priority="698" operator="lessThan">
      <formula>$C$4</formula>
    </cfRule>
  </conditionalFormatting>
  <conditionalFormatting sqref="AG58">
    <cfRule type="cellIs" dxfId="311" priority="748" operator="lessThan">
      <formula>$C$4</formula>
    </cfRule>
  </conditionalFormatting>
  <conditionalFormatting sqref="AH58">
    <cfRule type="cellIs" dxfId="310" priority="798" operator="lessThan">
      <formula>$C$4</formula>
    </cfRule>
  </conditionalFormatting>
  <conditionalFormatting sqref="AI58">
    <cfRule type="cellIs" dxfId="309" priority="848" operator="lessThan">
      <formula>$C$4</formula>
    </cfRule>
  </conditionalFormatting>
  <conditionalFormatting sqref="AJ58">
    <cfRule type="cellIs" dxfId="308" priority="898" operator="lessThan">
      <formula>$C$4</formula>
    </cfRule>
  </conditionalFormatting>
  <conditionalFormatting sqref="AK58">
    <cfRule type="cellIs" dxfId="307" priority="948" operator="lessThan">
      <formula>$C$4</formula>
    </cfRule>
  </conditionalFormatting>
  <conditionalFormatting sqref="AL58">
    <cfRule type="cellIs" dxfId="306" priority="998" operator="lessThan">
      <formula>$C$4</formula>
    </cfRule>
  </conditionalFormatting>
  <conditionalFormatting sqref="AM58">
    <cfRule type="cellIs" dxfId="305" priority="1048" operator="lessThan">
      <formula>$C$4</formula>
    </cfRule>
  </conditionalFormatting>
  <conditionalFormatting sqref="AN58">
    <cfRule type="cellIs" dxfId="304" priority="1098" operator="lessThan">
      <formula>$C$4</formula>
    </cfRule>
  </conditionalFormatting>
  <conditionalFormatting sqref="AO58">
    <cfRule type="cellIs" dxfId="303" priority="1148" operator="lessThan">
      <formula>$C$4</formula>
    </cfRule>
  </conditionalFormatting>
  <conditionalFormatting sqref="AP58">
    <cfRule type="cellIs" dxfId="302" priority="1198" operator="lessThan">
      <formula>$C$4</formula>
    </cfRule>
  </conditionalFormatting>
  <conditionalFormatting sqref="AQ58">
    <cfRule type="cellIs" dxfId="301" priority="1248" operator="lessThan">
      <formula>$C$4</formula>
    </cfRule>
  </conditionalFormatting>
  <conditionalFormatting sqref="AR58">
    <cfRule type="cellIs" dxfId="300" priority="1298" operator="lessThan">
      <formula>$C$4</formula>
    </cfRule>
  </conditionalFormatting>
  <conditionalFormatting sqref="AS58">
    <cfRule type="cellIs" dxfId="299" priority="1348" operator="lessThan">
      <formula>$C$4</formula>
    </cfRule>
  </conditionalFormatting>
  <conditionalFormatting sqref="AT58">
    <cfRule type="cellIs" dxfId="298" priority="1398" operator="lessThan">
      <formula>$C$4</formula>
    </cfRule>
  </conditionalFormatting>
  <conditionalFormatting sqref="AU58">
    <cfRule type="cellIs" dxfId="297" priority="1448" operator="lessThan">
      <formula>$C$4</formula>
    </cfRule>
  </conditionalFormatting>
  <conditionalFormatting sqref="AV58">
    <cfRule type="cellIs" dxfId="296" priority="1498" operator="lessThan">
      <formula>$C$4</formula>
    </cfRule>
  </conditionalFormatting>
  <conditionalFormatting sqref="AW58">
    <cfRule type="cellIs" dxfId="295" priority="1548" operator="lessThan">
      <formula>$C$4</formula>
    </cfRule>
  </conditionalFormatting>
  <conditionalFormatting sqref="AX58">
    <cfRule type="cellIs" dxfId="294" priority="2915" operator="lessThan">
      <formula>$C$4</formula>
    </cfRule>
    <cfRule type="cellIs" dxfId="293" priority="2916" operator="lessThan">
      <formula>$C$4</formula>
    </cfRule>
  </conditionalFormatting>
  <conditionalFormatting sqref="AY58">
    <cfRule type="cellIs" dxfId="292" priority="3015" operator="lessThan">
      <formula>$C$4</formula>
    </cfRule>
    <cfRule type="cellIs" dxfId="291" priority="3016" operator="lessThan">
      <formula>$C$4</formula>
    </cfRule>
  </conditionalFormatting>
  <conditionalFormatting sqref="AZ58">
    <cfRule type="cellIs" dxfId="290" priority="3115" operator="lessThan">
      <formula>$C$4</formula>
    </cfRule>
    <cfRule type="cellIs" dxfId="289" priority="3116" operator="lessThan">
      <formula>$C$4</formula>
    </cfRule>
  </conditionalFormatting>
  <conditionalFormatting sqref="BA58">
    <cfRule type="cellIs" dxfId="288" priority="3215" operator="lessThan">
      <formula>$C$4</formula>
    </cfRule>
    <cfRule type="cellIs" dxfId="287" priority="3216" operator="lessThan">
      <formula>$C$4</formula>
    </cfRule>
  </conditionalFormatting>
  <conditionalFormatting sqref="BB58">
    <cfRule type="cellIs" dxfId="286" priority="3315" operator="lessThan">
      <formula>$C$4</formula>
    </cfRule>
    <cfRule type="cellIs" dxfId="285" priority="3316" operator="lessThan">
      <formula>$C$4</formula>
    </cfRule>
  </conditionalFormatting>
  <conditionalFormatting sqref="BC58">
    <cfRule type="cellIs" dxfId="284" priority="3415" operator="lessThan">
      <formula>$C$4</formula>
    </cfRule>
    <cfRule type="cellIs" dxfId="283" priority="3416" operator="lessThan">
      <formula>$C$4</formula>
    </cfRule>
  </conditionalFormatting>
  <conditionalFormatting sqref="BD58">
    <cfRule type="cellIs" dxfId="282" priority="3515" operator="lessThan">
      <formula>$C$4</formula>
    </cfRule>
    <cfRule type="cellIs" dxfId="281" priority="3516" operator="lessThan">
      <formula>$C$4</formula>
    </cfRule>
  </conditionalFormatting>
  <conditionalFormatting sqref="BE58">
    <cfRule type="cellIs" dxfId="280" priority="3615" operator="lessThan">
      <formula>$C$4</formula>
    </cfRule>
    <cfRule type="cellIs" dxfId="279" priority="3616" operator="lessThan">
      <formula>$C$4</formula>
    </cfRule>
  </conditionalFormatting>
  <conditionalFormatting sqref="BF58">
    <cfRule type="cellIs" dxfId="278" priority="3715" operator="lessThan">
      <formula>$C$4</formula>
    </cfRule>
    <cfRule type="cellIs" dxfId="277" priority="3716" operator="lessThan">
      <formula>$C$4</formula>
    </cfRule>
  </conditionalFormatting>
  <conditionalFormatting sqref="BG58">
    <cfRule type="cellIs" dxfId="276" priority="3815" operator="lessThan">
      <formula>$C$4</formula>
    </cfRule>
    <cfRule type="cellIs" dxfId="275" priority="3816" operator="lessThan">
      <formula>$C$4</formula>
    </cfRule>
  </conditionalFormatting>
  <conditionalFormatting sqref="BH58">
    <cfRule type="cellIs" dxfId="274" priority="3915" operator="lessThan">
      <formula>$C$4</formula>
    </cfRule>
    <cfRule type="cellIs" dxfId="273" priority="3916" operator="lessThan">
      <formula>$C$4</formula>
    </cfRule>
  </conditionalFormatting>
  <conditionalFormatting sqref="BI58">
    <cfRule type="cellIs" dxfId="272" priority="4015" operator="lessThan">
      <formula>$C$4</formula>
    </cfRule>
    <cfRule type="cellIs" dxfId="271" priority="4016" operator="lessThan">
      <formula>$C$4</formula>
    </cfRule>
  </conditionalFormatting>
  <conditionalFormatting sqref="BJ58">
    <cfRule type="cellIs" dxfId="270" priority="4115" operator="lessThan">
      <formula>$C$4</formula>
    </cfRule>
    <cfRule type="cellIs" dxfId="269" priority="4116" operator="lessThan">
      <formula>$C$4</formula>
    </cfRule>
  </conditionalFormatting>
  <conditionalFormatting sqref="BK58">
    <cfRule type="cellIs" dxfId="268" priority="4215" operator="lessThan">
      <formula>$C$4</formula>
    </cfRule>
    <cfRule type="cellIs" dxfId="267" priority="4216" operator="lessThan">
      <formula>$C$4</formula>
    </cfRule>
  </conditionalFormatting>
  <conditionalFormatting sqref="BL58">
    <cfRule type="cellIs" dxfId="266" priority="4315" operator="lessThan">
      <formula>$C$4</formula>
    </cfRule>
    <cfRule type="cellIs" dxfId="265" priority="4316" operator="lessThan">
      <formula>$C$4</formula>
    </cfRule>
  </conditionalFormatting>
  <conditionalFormatting sqref="BM58">
    <cfRule type="cellIs" dxfId="264" priority="4415" operator="lessThan">
      <formula>$C$4</formula>
    </cfRule>
    <cfRule type="cellIs" dxfId="263" priority="4416" operator="lessThan">
      <formula>$C$4</formula>
    </cfRule>
  </conditionalFormatting>
  <conditionalFormatting sqref="BN58">
    <cfRule type="cellIs" dxfId="262" priority="4515" operator="lessThan">
      <formula>$C$4</formula>
    </cfRule>
    <cfRule type="cellIs" dxfId="261" priority="4516" operator="lessThan">
      <formula>$C$4</formula>
    </cfRule>
  </conditionalFormatting>
  <conditionalFormatting sqref="BO58">
    <cfRule type="cellIs" dxfId="260" priority="4615" operator="lessThan">
      <formula>$C$4</formula>
    </cfRule>
    <cfRule type="cellIs" dxfId="259" priority="4616" operator="lessThan">
      <formula>$C$4</formula>
    </cfRule>
  </conditionalFormatting>
  <conditionalFormatting sqref="BP58">
    <cfRule type="cellIs" dxfId="258" priority="4715" operator="lessThan">
      <formula>$C$4</formula>
    </cfRule>
    <cfRule type="cellIs" dxfId="257" priority="4716" operator="lessThan">
      <formula>$C$4</formula>
    </cfRule>
  </conditionalFormatting>
  <conditionalFormatting sqref="BQ58">
    <cfRule type="cellIs" dxfId="256" priority="4815" operator="lessThan">
      <formula>$C$4</formula>
    </cfRule>
    <cfRule type="cellIs" dxfId="255" priority="4816" operator="lessThan">
      <formula>$C$4</formula>
    </cfRule>
  </conditionalFormatting>
  <conditionalFormatting sqref="BR58">
    <cfRule type="cellIs" dxfId="254" priority="1598" operator="lessThan">
      <formula>$C$4</formula>
    </cfRule>
  </conditionalFormatting>
  <conditionalFormatting sqref="BS58">
    <cfRule type="cellIs" dxfId="253" priority="1648" operator="lessThan">
      <formula>$C$4</formula>
    </cfRule>
  </conditionalFormatting>
  <conditionalFormatting sqref="BT58">
    <cfRule type="cellIs" dxfId="252" priority="1698" operator="lessThan">
      <formula>$C$4</formula>
    </cfRule>
  </conditionalFormatting>
  <conditionalFormatting sqref="BU58">
    <cfRule type="cellIs" dxfId="251" priority="1748" operator="lessThan">
      <formula>$C$4</formula>
    </cfRule>
  </conditionalFormatting>
  <conditionalFormatting sqref="BV58">
    <cfRule type="cellIs" dxfId="250" priority="1798" operator="lessThan">
      <formula>$C$4</formula>
    </cfRule>
  </conditionalFormatting>
  <conditionalFormatting sqref="BW58">
    <cfRule type="cellIs" dxfId="249" priority="1848" operator="lessThan">
      <formula>$C$4</formula>
    </cfRule>
  </conditionalFormatting>
  <conditionalFormatting sqref="BX58">
    <cfRule type="cellIs" dxfId="248" priority="1898" operator="lessThan">
      <formula>$C$4</formula>
    </cfRule>
  </conditionalFormatting>
  <conditionalFormatting sqref="BY58">
    <cfRule type="cellIs" dxfId="247" priority="1948" operator="lessThan">
      <formula>$C$4</formula>
    </cfRule>
  </conditionalFormatting>
  <conditionalFormatting sqref="BZ58">
    <cfRule type="cellIs" dxfId="246" priority="1998" operator="lessThan">
      <formula>$C$4</formula>
    </cfRule>
  </conditionalFormatting>
  <conditionalFormatting sqref="CA58">
    <cfRule type="cellIs" dxfId="245" priority="2048" operator="lessThan">
      <formula>$C$4</formula>
    </cfRule>
  </conditionalFormatting>
  <conditionalFormatting sqref="CB58">
    <cfRule type="cellIs" dxfId="244" priority="2098" operator="lessThan">
      <formula>$C$4</formula>
    </cfRule>
  </conditionalFormatting>
  <conditionalFormatting sqref="CC58">
    <cfRule type="cellIs" dxfId="243" priority="2148" operator="lessThan">
      <formula>$C$4</formula>
    </cfRule>
  </conditionalFormatting>
  <conditionalFormatting sqref="CD58">
    <cfRule type="cellIs" dxfId="242" priority="2198" operator="lessThan">
      <formula>$C$4</formula>
    </cfRule>
  </conditionalFormatting>
  <conditionalFormatting sqref="CE58">
    <cfRule type="cellIs" dxfId="241" priority="2248" operator="lessThan">
      <formula>$C$4</formula>
    </cfRule>
  </conditionalFormatting>
  <conditionalFormatting sqref="CF58">
    <cfRule type="cellIs" dxfId="240" priority="2298" operator="lessThan">
      <formula>$C$4</formula>
    </cfRule>
  </conditionalFormatting>
  <conditionalFormatting sqref="CG58">
    <cfRule type="cellIs" dxfId="239" priority="2348" operator="lessThan">
      <formula>$C$4</formula>
    </cfRule>
  </conditionalFormatting>
  <conditionalFormatting sqref="CH58">
    <cfRule type="cellIs" dxfId="238" priority="5115" operator="lessThan">
      <formula>$C$4</formula>
    </cfRule>
    <cfRule type="cellIs" dxfId="237" priority="5116" operator="lessThan">
      <formula>$C$4</formula>
    </cfRule>
  </conditionalFormatting>
  <conditionalFormatting sqref="CI58">
    <cfRule type="cellIs" dxfId="236" priority="5215" operator="lessThan">
      <formula>$C$4</formula>
    </cfRule>
    <cfRule type="cellIs" dxfId="235" priority="5216" operator="lessThan">
      <formula>$C$4</formula>
    </cfRule>
  </conditionalFormatting>
  <conditionalFormatting sqref="CJ58">
    <cfRule type="cellIs" dxfId="234" priority="5315" operator="lessThan">
      <formula>$C$4</formula>
    </cfRule>
    <cfRule type="cellIs" dxfId="233" priority="5316" operator="lessThan">
      <formula>$C$4</formula>
    </cfRule>
  </conditionalFormatting>
  <conditionalFormatting sqref="CK58">
    <cfRule type="cellIs" dxfId="232" priority="5415" operator="lessThan">
      <formula>$C$4</formula>
    </cfRule>
    <cfRule type="cellIs" dxfId="231" priority="5416" operator="lessThan">
      <formula>$C$4</formula>
    </cfRule>
  </conditionalFormatting>
  <conditionalFormatting sqref="CL58">
    <cfRule type="cellIs" dxfId="230" priority="5515" operator="lessThan">
      <formula>$C$4</formula>
    </cfRule>
    <cfRule type="cellIs" dxfId="229" priority="5516" operator="lessThan">
      <formula>$C$4</formula>
    </cfRule>
  </conditionalFormatting>
  <conditionalFormatting sqref="CM58">
    <cfRule type="cellIs" dxfId="228" priority="2398" operator="lessThan">
      <formula>$C$4</formula>
    </cfRule>
  </conditionalFormatting>
  <conditionalFormatting sqref="CN58">
    <cfRule type="cellIs" dxfId="227" priority="2448" operator="lessThan">
      <formula>$C$4</formula>
    </cfRule>
  </conditionalFormatting>
  <conditionalFormatting sqref="CO58">
    <cfRule type="cellIs" dxfId="226" priority="2498" operator="lessThan">
      <formula>$C$4</formula>
    </cfRule>
  </conditionalFormatting>
  <conditionalFormatting sqref="CP58">
    <cfRule type="cellIs" dxfId="225" priority="4915" operator="lessThan">
      <formula>$C$4</formula>
    </cfRule>
    <cfRule type="cellIs" dxfId="224" priority="4916" operator="lessThan">
      <formula>$C$4</formula>
    </cfRule>
  </conditionalFormatting>
  <conditionalFormatting sqref="CR58">
    <cfRule type="cellIs" dxfId="223" priority="2795" operator="lessThan">
      <formula>$C$4</formula>
    </cfRule>
    <cfRule type="cellIs" dxfId="222" priority="2796" operator="lessThan">
      <formula>$C$4</formula>
    </cfRule>
  </conditionalFormatting>
  <conditionalFormatting sqref="CS58">
    <cfRule type="cellIs" dxfId="221" priority="5015" operator="lessThan">
      <formula>$C$4</formula>
    </cfRule>
    <cfRule type="cellIs" dxfId="220" priority="5016" operator="lessThan">
      <formula>$C$4</formula>
    </cfRule>
  </conditionalFormatting>
  <conditionalFormatting sqref="O59">
    <cfRule type="cellIs" dxfId="219" priority="49" operator="lessThan">
      <formula>$C$4</formula>
    </cfRule>
  </conditionalFormatting>
  <conditionalFormatting sqref="P59">
    <cfRule type="cellIs" dxfId="218" priority="99" operator="lessThan">
      <formula>$C$4</formula>
    </cfRule>
  </conditionalFormatting>
  <conditionalFormatting sqref="Q59">
    <cfRule type="cellIs" dxfId="217" priority="149" operator="lessThan">
      <formula>$C$4</formula>
    </cfRule>
  </conditionalFormatting>
  <conditionalFormatting sqref="R59">
    <cfRule type="cellIs" dxfId="216" priority="2549" operator="lessThan">
      <formula>$C$4</formula>
    </cfRule>
  </conditionalFormatting>
  <conditionalFormatting sqref="S59">
    <cfRule type="cellIs" dxfId="215" priority="2599" operator="lessThan">
      <formula>$C$4</formula>
    </cfRule>
  </conditionalFormatting>
  <conditionalFormatting sqref="T59">
    <cfRule type="cellIs" dxfId="214" priority="199" operator="lessThan">
      <formula>$C$4</formula>
    </cfRule>
  </conditionalFormatting>
  <conditionalFormatting sqref="U59">
    <cfRule type="cellIs" dxfId="213" priority="2649" operator="lessThan">
      <formula>$C$4</formula>
    </cfRule>
  </conditionalFormatting>
  <conditionalFormatting sqref="V59">
    <cfRule type="cellIs" dxfId="212" priority="2699" operator="lessThan">
      <formula>$C$4</formula>
    </cfRule>
  </conditionalFormatting>
  <conditionalFormatting sqref="W59">
    <cfRule type="cellIs" dxfId="211" priority="249" operator="lessThan">
      <formula>$C$4</formula>
    </cfRule>
  </conditionalFormatting>
  <conditionalFormatting sqref="X59">
    <cfRule type="cellIs" dxfId="210" priority="299" operator="lessThan">
      <formula>$C$4</formula>
    </cfRule>
  </conditionalFormatting>
  <conditionalFormatting sqref="Y59">
    <cfRule type="cellIs" dxfId="209" priority="349" operator="lessThan">
      <formula>$C$4</formula>
    </cfRule>
  </conditionalFormatting>
  <conditionalFormatting sqref="Z59">
    <cfRule type="cellIs" dxfId="208" priority="399" operator="lessThan">
      <formula>$C$4</formula>
    </cfRule>
  </conditionalFormatting>
  <conditionalFormatting sqref="AA59">
    <cfRule type="cellIs" dxfId="207" priority="449" operator="lessThan">
      <formula>$C$4</formula>
    </cfRule>
  </conditionalFormatting>
  <conditionalFormatting sqref="AB59">
    <cfRule type="cellIs" dxfId="206" priority="499" operator="lessThan">
      <formula>$C$4</formula>
    </cfRule>
  </conditionalFormatting>
  <conditionalFormatting sqref="AC59">
    <cfRule type="cellIs" dxfId="205" priority="549" operator="lessThan">
      <formula>$C$4</formula>
    </cfRule>
  </conditionalFormatting>
  <conditionalFormatting sqref="AD59">
    <cfRule type="cellIs" dxfId="204" priority="599" operator="lessThan">
      <formula>$C$4</formula>
    </cfRule>
  </conditionalFormatting>
  <conditionalFormatting sqref="AE59">
    <cfRule type="cellIs" dxfId="203" priority="649" operator="lessThan">
      <formula>$C$4</formula>
    </cfRule>
  </conditionalFormatting>
  <conditionalFormatting sqref="AF59">
    <cfRule type="cellIs" dxfId="202" priority="699" operator="lessThan">
      <formula>$C$4</formula>
    </cfRule>
  </conditionalFormatting>
  <conditionalFormatting sqref="AG59">
    <cfRule type="cellIs" dxfId="201" priority="749" operator="lessThan">
      <formula>$C$4</formula>
    </cfRule>
  </conditionalFormatting>
  <conditionalFormatting sqref="AH59">
    <cfRule type="cellIs" dxfId="200" priority="799" operator="lessThan">
      <formula>$C$4</formula>
    </cfRule>
  </conditionalFormatting>
  <conditionalFormatting sqref="AI59">
    <cfRule type="cellIs" dxfId="199" priority="849" operator="lessThan">
      <formula>$C$4</formula>
    </cfRule>
  </conditionalFormatting>
  <conditionalFormatting sqref="AJ59">
    <cfRule type="cellIs" dxfId="198" priority="899" operator="lessThan">
      <formula>$C$4</formula>
    </cfRule>
  </conditionalFormatting>
  <conditionalFormatting sqref="AK59">
    <cfRule type="cellIs" dxfId="197" priority="949" operator="lessThan">
      <formula>$C$4</formula>
    </cfRule>
  </conditionalFormatting>
  <conditionalFormatting sqref="AL59">
    <cfRule type="cellIs" dxfId="196" priority="999" operator="lessThan">
      <formula>$C$4</formula>
    </cfRule>
  </conditionalFormatting>
  <conditionalFormatting sqref="AM59">
    <cfRule type="cellIs" dxfId="195" priority="1049" operator="lessThan">
      <formula>$C$4</formula>
    </cfRule>
  </conditionalFormatting>
  <conditionalFormatting sqref="AN59">
    <cfRule type="cellIs" dxfId="194" priority="1099" operator="lessThan">
      <formula>$C$4</formula>
    </cfRule>
  </conditionalFormatting>
  <conditionalFormatting sqref="AO59">
    <cfRule type="cellIs" dxfId="193" priority="1149" operator="lessThan">
      <formula>$C$4</formula>
    </cfRule>
  </conditionalFormatting>
  <conditionalFormatting sqref="AP59">
    <cfRule type="cellIs" dxfId="192" priority="1199" operator="lessThan">
      <formula>$C$4</formula>
    </cfRule>
  </conditionalFormatting>
  <conditionalFormatting sqref="AQ59">
    <cfRule type="cellIs" dxfId="191" priority="1249" operator="lessThan">
      <formula>$C$4</formula>
    </cfRule>
  </conditionalFormatting>
  <conditionalFormatting sqref="AR59">
    <cfRule type="cellIs" dxfId="190" priority="1299" operator="lessThan">
      <formula>$C$4</formula>
    </cfRule>
  </conditionalFormatting>
  <conditionalFormatting sqref="AS59">
    <cfRule type="cellIs" dxfId="189" priority="1349" operator="lessThan">
      <formula>$C$4</formula>
    </cfRule>
  </conditionalFormatting>
  <conditionalFormatting sqref="AT59">
    <cfRule type="cellIs" dxfId="188" priority="1399" operator="lessThan">
      <formula>$C$4</formula>
    </cfRule>
  </conditionalFormatting>
  <conditionalFormatting sqref="AU59">
    <cfRule type="cellIs" dxfId="187" priority="1449" operator="lessThan">
      <formula>$C$4</formula>
    </cfRule>
  </conditionalFormatting>
  <conditionalFormatting sqref="AV59">
    <cfRule type="cellIs" dxfId="186" priority="1499" operator="lessThan">
      <formula>$C$4</formula>
    </cfRule>
  </conditionalFormatting>
  <conditionalFormatting sqref="AW59">
    <cfRule type="cellIs" dxfId="185" priority="1549" operator="lessThan">
      <formula>$C$4</formula>
    </cfRule>
  </conditionalFormatting>
  <conditionalFormatting sqref="AX59">
    <cfRule type="cellIs" dxfId="184" priority="2917" operator="lessThan">
      <formula>$C$4</formula>
    </cfRule>
    <cfRule type="cellIs" dxfId="183" priority="2918" operator="lessThan">
      <formula>$C$4</formula>
    </cfRule>
  </conditionalFormatting>
  <conditionalFormatting sqref="AY59">
    <cfRule type="cellIs" dxfId="182" priority="3017" operator="lessThan">
      <formula>$C$4</formula>
    </cfRule>
    <cfRule type="cellIs" dxfId="181" priority="3018" operator="lessThan">
      <formula>$C$4</formula>
    </cfRule>
  </conditionalFormatting>
  <conditionalFormatting sqref="AZ59">
    <cfRule type="cellIs" dxfId="180" priority="3117" operator="lessThan">
      <formula>$C$4</formula>
    </cfRule>
    <cfRule type="cellIs" dxfId="179" priority="3118" operator="lessThan">
      <formula>$C$4</formula>
    </cfRule>
  </conditionalFormatting>
  <conditionalFormatting sqref="BA59">
    <cfRule type="cellIs" dxfId="178" priority="3217" operator="lessThan">
      <formula>$C$4</formula>
    </cfRule>
    <cfRule type="cellIs" dxfId="177" priority="3218" operator="lessThan">
      <formula>$C$4</formula>
    </cfRule>
  </conditionalFormatting>
  <conditionalFormatting sqref="BB59">
    <cfRule type="cellIs" dxfId="176" priority="3317" operator="lessThan">
      <formula>$C$4</formula>
    </cfRule>
    <cfRule type="cellIs" dxfId="175" priority="3318" operator="lessThan">
      <formula>$C$4</formula>
    </cfRule>
  </conditionalFormatting>
  <conditionalFormatting sqref="BC59">
    <cfRule type="cellIs" dxfId="174" priority="3417" operator="lessThan">
      <formula>$C$4</formula>
    </cfRule>
    <cfRule type="cellIs" dxfId="173" priority="3418" operator="lessThan">
      <formula>$C$4</formula>
    </cfRule>
  </conditionalFormatting>
  <conditionalFormatting sqref="BD59">
    <cfRule type="cellIs" dxfId="172" priority="3517" operator="lessThan">
      <formula>$C$4</formula>
    </cfRule>
    <cfRule type="cellIs" dxfId="171" priority="3518" operator="lessThan">
      <formula>$C$4</formula>
    </cfRule>
  </conditionalFormatting>
  <conditionalFormatting sqref="BE59">
    <cfRule type="cellIs" dxfId="170" priority="3617" operator="lessThan">
      <formula>$C$4</formula>
    </cfRule>
    <cfRule type="cellIs" dxfId="169" priority="3618" operator="lessThan">
      <formula>$C$4</formula>
    </cfRule>
  </conditionalFormatting>
  <conditionalFormatting sqref="BF59">
    <cfRule type="cellIs" dxfId="168" priority="3717" operator="lessThan">
      <formula>$C$4</formula>
    </cfRule>
    <cfRule type="cellIs" dxfId="167" priority="3718" operator="lessThan">
      <formula>$C$4</formula>
    </cfRule>
  </conditionalFormatting>
  <conditionalFormatting sqref="BG59">
    <cfRule type="cellIs" dxfId="166" priority="3817" operator="lessThan">
      <formula>$C$4</formula>
    </cfRule>
    <cfRule type="cellIs" dxfId="165" priority="3818" operator="lessThan">
      <formula>$C$4</formula>
    </cfRule>
  </conditionalFormatting>
  <conditionalFormatting sqref="BH59">
    <cfRule type="cellIs" dxfId="164" priority="3917" operator="lessThan">
      <formula>$C$4</formula>
    </cfRule>
    <cfRule type="cellIs" dxfId="163" priority="3918" operator="lessThan">
      <formula>$C$4</formula>
    </cfRule>
  </conditionalFormatting>
  <conditionalFormatting sqref="BI59">
    <cfRule type="cellIs" dxfId="162" priority="4017" operator="lessThan">
      <formula>$C$4</formula>
    </cfRule>
    <cfRule type="cellIs" dxfId="161" priority="4018" operator="lessThan">
      <formula>$C$4</formula>
    </cfRule>
  </conditionalFormatting>
  <conditionalFormatting sqref="BJ59">
    <cfRule type="cellIs" dxfId="160" priority="4117" operator="lessThan">
      <formula>$C$4</formula>
    </cfRule>
    <cfRule type="cellIs" dxfId="159" priority="4118" operator="lessThan">
      <formula>$C$4</formula>
    </cfRule>
  </conditionalFormatting>
  <conditionalFormatting sqref="BK59">
    <cfRule type="cellIs" dxfId="158" priority="4217" operator="lessThan">
      <formula>$C$4</formula>
    </cfRule>
    <cfRule type="cellIs" dxfId="157" priority="4218" operator="lessThan">
      <formula>$C$4</formula>
    </cfRule>
  </conditionalFormatting>
  <conditionalFormatting sqref="BL59">
    <cfRule type="cellIs" dxfId="156" priority="4317" operator="lessThan">
      <formula>$C$4</formula>
    </cfRule>
    <cfRule type="cellIs" dxfId="155" priority="4318" operator="lessThan">
      <formula>$C$4</formula>
    </cfRule>
  </conditionalFormatting>
  <conditionalFormatting sqref="BM59">
    <cfRule type="cellIs" dxfId="154" priority="4417" operator="lessThan">
      <formula>$C$4</formula>
    </cfRule>
    <cfRule type="cellIs" dxfId="153" priority="4418" operator="lessThan">
      <formula>$C$4</formula>
    </cfRule>
  </conditionalFormatting>
  <conditionalFormatting sqref="BN59">
    <cfRule type="cellIs" dxfId="152" priority="4517" operator="lessThan">
      <formula>$C$4</formula>
    </cfRule>
    <cfRule type="cellIs" dxfId="151" priority="4518" operator="lessThan">
      <formula>$C$4</formula>
    </cfRule>
  </conditionalFormatting>
  <conditionalFormatting sqref="BO59">
    <cfRule type="cellIs" dxfId="150" priority="4617" operator="lessThan">
      <formula>$C$4</formula>
    </cfRule>
    <cfRule type="cellIs" dxfId="149" priority="4618" operator="lessThan">
      <formula>$C$4</formula>
    </cfRule>
  </conditionalFormatting>
  <conditionalFormatting sqref="BP59">
    <cfRule type="cellIs" dxfId="148" priority="4717" operator="lessThan">
      <formula>$C$4</formula>
    </cfRule>
    <cfRule type="cellIs" dxfId="147" priority="4718" operator="lessThan">
      <formula>$C$4</formula>
    </cfRule>
  </conditionalFormatting>
  <conditionalFormatting sqref="BQ59">
    <cfRule type="cellIs" dxfId="146" priority="4817" operator="lessThan">
      <formula>$C$4</formula>
    </cfRule>
    <cfRule type="cellIs" dxfId="145" priority="4818" operator="lessThan">
      <formula>$C$4</formula>
    </cfRule>
  </conditionalFormatting>
  <conditionalFormatting sqref="BR59">
    <cfRule type="cellIs" dxfId="144" priority="1599" operator="lessThan">
      <formula>$C$4</formula>
    </cfRule>
  </conditionalFormatting>
  <conditionalFormatting sqref="BS59">
    <cfRule type="cellIs" dxfId="143" priority="1649" operator="lessThan">
      <formula>$C$4</formula>
    </cfRule>
  </conditionalFormatting>
  <conditionalFormatting sqref="BT59">
    <cfRule type="cellIs" dxfId="142" priority="1699" operator="lessThan">
      <formula>$C$4</formula>
    </cfRule>
  </conditionalFormatting>
  <conditionalFormatting sqref="BU59">
    <cfRule type="cellIs" dxfId="141" priority="1749" operator="lessThan">
      <formula>$C$4</formula>
    </cfRule>
  </conditionalFormatting>
  <conditionalFormatting sqref="BV59">
    <cfRule type="cellIs" dxfId="140" priority="1799" operator="lessThan">
      <formula>$C$4</formula>
    </cfRule>
  </conditionalFormatting>
  <conditionalFormatting sqref="BW59">
    <cfRule type="cellIs" dxfId="139" priority="1849" operator="lessThan">
      <formula>$C$4</formula>
    </cfRule>
  </conditionalFormatting>
  <conditionalFormatting sqref="BX59">
    <cfRule type="cellIs" dxfId="138" priority="1899" operator="lessThan">
      <formula>$C$4</formula>
    </cfRule>
  </conditionalFormatting>
  <conditionalFormatting sqref="BY59">
    <cfRule type="cellIs" dxfId="137" priority="1949" operator="lessThan">
      <formula>$C$4</formula>
    </cfRule>
  </conditionalFormatting>
  <conditionalFormatting sqref="BZ59">
    <cfRule type="cellIs" dxfId="136" priority="1999" operator="lessThan">
      <formula>$C$4</formula>
    </cfRule>
  </conditionalFormatting>
  <conditionalFormatting sqref="CA59">
    <cfRule type="cellIs" dxfId="135" priority="2049" operator="lessThan">
      <formula>$C$4</formula>
    </cfRule>
  </conditionalFormatting>
  <conditionalFormatting sqref="CB59">
    <cfRule type="cellIs" dxfId="134" priority="2099" operator="lessThan">
      <formula>$C$4</formula>
    </cfRule>
  </conditionalFormatting>
  <conditionalFormatting sqref="CC59">
    <cfRule type="cellIs" dxfId="133" priority="2149" operator="lessThan">
      <formula>$C$4</formula>
    </cfRule>
  </conditionalFormatting>
  <conditionalFormatting sqref="CD59">
    <cfRule type="cellIs" dxfId="132" priority="2199" operator="lessThan">
      <formula>$C$4</formula>
    </cfRule>
  </conditionalFormatting>
  <conditionalFormatting sqref="CE59">
    <cfRule type="cellIs" dxfId="131" priority="2249" operator="lessThan">
      <formula>$C$4</formula>
    </cfRule>
  </conditionalFormatting>
  <conditionalFormatting sqref="CF59">
    <cfRule type="cellIs" dxfId="130" priority="2299" operator="lessThan">
      <formula>$C$4</formula>
    </cfRule>
  </conditionalFormatting>
  <conditionalFormatting sqref="CG59">
    <cfRule type="cellIs" dxfId="129" priority="2349" operator="lessThan">
      <formula>$C$4</formula>
    </cfRule>
  </conditionalFormatting>
  <conditionalFormatting sqref="CH59">
    <cfRule type="cellIs" dxfId="128" priority="5117" operator="lessThan">
      <formula>$C$4</formula>
    </cfRule>
    <cfRule type="cellIs" dxfId="127" priority="5118" operator="lessThan">
      <formula>$C$4</formula>
    </cfRule>
  </conditionalFormatting>
  <conditionalFormatting sqref="CI59">
    <cfRule type="cellIs" dxfId="126" priority="5217" operator="lessThan">
      <formula>$C$4</formula>
    </cfRule>
    <cfRule type="cellIs" dxfId="125" priority="5218" operator="lessThan">
      <formula>$C$4</formula>
    </cfRule>
  </conditionalFormatting>
  <conditionalFormatting sqref="CJ59">
    <cfRule type="cellIs" dxfId="124" priority="5317" operator="lessThan">
      <formula>$C$4</formula>
    </cfRule>
    <cfRule type="cellIs" dxfId="123" priority="5318" operator="lessThan">
      <formula>$C$4</formula>
    </cfRule>
  </conditionalFormatting>
  <conditionalFormatting sqref="CK59">
    <cfRule type="cellIs" dxfId="122" priority="5417" operator="lessThan">
      <formula>$C$4</formula>
    </cfRule>
    <cfRule type="cellIs" dxfId="121" priority="5418" operator="lessThan">
      <formula>$C$4</formula>
    </cfRule>
  </conditionalFormatting>
  <conditionalFormatting sqref="CL59">
    <cfRule type="cellIs" dxfId="120" priority="5517" operator="lessThan">
      <formula>$C$4</formula>
    </cfRule>
    <cfRule type="cellIs" dxfId="119" priority="5518" operator="lessThan">
      <formula>$C$4</formula>
    </cfRule>
  </conditionalFormatting>
  <conditionalFormatting sqref="CM59">
    <cfRule type="cellIs" dxfId="118" priority="2399" operator="lessThan">
      <formula>$C$4</formula>
    </cfRule>
  </conditionalFormatting>
  <conditionalFormatting sqref="CN59">
    <cfRule type="cellIs" dxfId="117" priority="2449" operator="lessThan">
      <formula>$C$4</formula>
    </cfRule>
  </conditionalFormatting>
  <conditionalFormatting sqref="CO59">
    <cfRule type="cellIs" dxfId="116" priority="2499" operator="lessThan">
      <formula>$C$4</formula>
    </cfRule>
  </conditionalFormatting>
  <conditionalFormatting sqref="CP59">
    <cfRule type="cellIs" dxfId="115" priority="4917" operator="lessThan">
      <formula>$C$4</formula>
    </cfRule>
    <cfRule type="cellIs" dxfId="114" priority="4918" operator="lessThan">
      <formula>$C$4</formula>
    </cfRule>
  </conditionalFormatting>
  <conditionalFormatting sqref="CR59">
    <cfRule type="cellIs" dxfId="113" priority="2797" operator="lessThan">
      <formula>$C$4</formula>
    </cfRule>
    <cfRule type="cellIs" dxfId="112" priority="2798" operator="lessThan">
      <formula>$C$4</formula>
    </cfRule>
  </conditionalFormatting>
  <conditionalFormatting sqref="CS59">
    <cfRule type="cellIs" dxfId="111" priority="5017" operator="lessThan">
      <formula>$C$4</formula>
    </cfRule>
    <cfRule type="cellIs" dxfId="110" priority="5018" operator="lessThan">
      <formula>$C$4</formula>
    </cfRule>
  </conditionalFormatting>
  <conditionalFormatting sqref="O60">
    <cfRule type="cellIs" dxfId="109" priority="50" operator="lessThan">
      <formula>$C$4</formula>
    </cfRule>
  </conditionalFormatting>
  <conditionalFormatting sqref="P60">
    <cfRule type="cellIs" dxfId="108" priority="100" operator="lessThan">
      <formula>$C$4</formula>
    </cfRule>
  </conditionalFormatting>
  <conditionalFormatting sqref="Q60">
    <cfRule type="cellIs" dxfId="107" priority="150" operator="lessThan">
      <formula>$C$4</formula>
    </cfRule>
  </conditionalFormatting>
  <conditionalFormatting sqref="R60">
    <cfRule type="cellIs" dxfId="106" priority="2550" operator="lessThan">
      <formula>$C$4</formula>
    </cfRule>
  </conditionalFormatting>
  <conditionalFormatting sqref="S60">
    <cfRule type="cellIs" dxfId="105" priority="2600" operator="lessThan">
      <formula>$C$4</formula>
    </cfRule>
  </conditionalFormatting>
  <conditionalFormatting sqref="T60">
    <cfRule type="cellIs" dxfId="104" priority="200" operator="lessThan">
      <formula>$C$4</formula>
    </cfRule>
  </conditionalFormatting>
  <conditionalFormatting sqref="U60">
    <cfRule type="cellIs" dxfId="103" priority="2650" operator="lessThan">
      <formula>$C$4</formula>
    </cfRule>
  </conditionalFormatting>
  <conditionalFormatting sqref="V60">
    <cfRule type="cellIs" dxfId="102" priority="2700" operator="lessThan">
      <formula>$C$4</formula>
    </cfRule>
  </conditionalFormatting>
  <conditionalFormatting sqref="W60">
    <cfRule type="cellIs" dxfId="101" priority="250" operator="lessThan">
      <formula>$C$4</formula>
    </cfRule>
  </conditionalFormatting>
  <conditionalFormatting sqref="X60">
    <cfRule type="cellIs" dxfId="100" priority="300" operator="lessThan">
      <formula>$C$4</formula>
    </cfRule>
  </conditionalFormatting>
  <conditionalFormatting sqref="Y60">
    <cfRule type="cellIs" dxfId="99" priority="350" operator="lessThan">
      <formula>$C$4</formula>
    </cfRule>
  </conditionalFormatting>
  <conditionalFormatting sqref="Z60">
    <cfRule type="cellIs" dxfId="98" priority="400" operator="lessThan">
      <formula>$C$4</formula>
    </cfRule>
  </conditionalFormatting>
  <conditionalFormatting sqref="AA60">
    <cfRule type="cellIs" dxfId="97" priority="450" operator="lessThan">
      <formula>$C$4</formula>
    </cfRule>
  </conditionalFormatting>
  <conditionalFormatting sqref="AB60">
    <cfRule type="cellIs" dxfId="96" priority="500" operator="lessThan">
      <formula>$C$4</formula>
    </cfRule>
  </conditionalFormatting>
  <conditionalFormatting sqref="AC60">
    <cfRule type="cellIs" dxfId="95" priority="550" operator="lessThan">
      <formula>$C$4</formula>
    </cfRule>
  </conditionalFormatting>
  <conditionalFormatting sqref="AD60">
    <cfRule type="cellIs" dxfId="94" priority="600" operator="lessThan">
      <formula>$C$4</formula>
    </cfRule>
  </conditionalFormatting>
  <conditionalFormatting sqref="AE60">
    <cfRule type="cellIs" dxfId="93" priority="650" operator="lessThan">
      <formula>$C$4</formula>
    </cfRule>
  </conditionalFormatting>
  <conditionalFormatting sqref="AF60">
    <cfRule type="cellIs" dxfId="92" priority="700" operator="lessThan">
      <formula>$C$4</formula>
    </cfRule>
  </conditionalFormatting>
  <conditionalFormatting sqref="AG60">
    <cfRule type="cellIs" dxfId="91" priority="750" operator="lessThan">
      <formula>$C$4</formula>
    </cfRule>
  </conditionalFormatting>
  <conditionalFormatting sqref="AH60">
    <cfRule type="cellIs" dxfId="90" priority="800" operator="lessThan">
      <formula>$C$4</formula>
    </cfRule>
  </conditionalFormatting>
  <conditionalFormatting sqref="AI60">
    <cfRule type="cellIs" dxfId="89" priority="850" operator="lessThan">
      <formula>$C$4</formula>
    </cfRule>
  </conditionalFormatting>
  <conditionalFormatting sqref="AJ60">
    <cfRule type="cellIs" dxfId="88" priority="900" operator="lessThan">
      <formula>$C$4</formula>
    </cfRule>
  </conditionalFormatting>
  <conditionalFormatting sqref="AK60">
    <cfRule type="cellIs" dxfId="87" priority="950" operator="lessThan">
      <formula>$C$4</formula>
    </cfRule>
  </conditionalFormatting>
  <conditionalFormatting sqref="AL60">
    <cfRule type="cellIs" dxfId="86" priority="1000" operator="lessThan">
      <formula>$C$4</formula>
    </cfRule>
  </conditionalFormatting>
  <conditionalFormatting sqref="AM60">
    <cfRule type="cellIs" dxfId="85" priority="1050" operator="lessThan">
      <formula>$C$4</formula>
    </cfRule>
  </conditionalFormatting>
  <conditionalFormatting sqref="AN60">
    <cfRule type="cellIs" dxfId="84" priority="1100" operator="lessThan">
      <formula>$C$4</formula>
    </cfRule>
  </conditionalFormatting>
  <conditionalFormatting sqref="AO60">
    <cfRule type="cellIs" dxfId="83" priority="1150" operator="lessThan">
      <formula>$C$4</formula>
    </cfRule>
  </conditionalFormatting>
  <conditionalFormatting sqref="AP60">
    <cfRule type="cellIs" dxfId="82" priority="1200" operator="lessThan">
      <formula>$C$4</formula>
    </cfRule>
  </conditionalFormatting>
  <conditionalFormatting sqref="AQ60">
    <cfRule type="cellIs" dxfId="81" priority="1250" operator="lessThan">
      <formula>$C$4</formula>
    </cfRule>
  </conditionalFormatting>
  <conditionalFormatting sqref="AR60">
    <cfRule type="cellIs" dxfId="80" priority="1300" operator="lessThan">
      <formula>$C$4</formula>
    </cfRule>
  </conditionalFormatting>
  <conditionalFormatting sqref="AS60">
    <cfRule type="cellIs" dxfId="79" priority="1350" operator="lessThan">
      <formula>$C$4</formula>
    </cfRule>
  </conditionalFormatting>
  <conditionalFormatting sqref="AT60">
    <cfRule type="cellIs" dxfId="78" priority="1400" operator="lessThan">
      <formula>$C$4</formula>
    </cfRule>
  </conditionalFormatting>
  <conditionalFormatting sqref="AU60">
    <cfRule type="cellIs" dxfId="77" priority="1450" operator="lessThan">
      <formula>$C$4</formula>
    </cfRule>
  </conditionalFormatting>
  <conditionalFormatting sqref="AV60">
    <cfRule type="cellIs" dxfId="76" priority="1500" operator="lessThan">
      <formula>$C$4</formula>
    </cfRule>
  </conditionalFormatting>
  <conditionalFormatting sqref="AW60">
    <cfRule type="cellIs" dxfId="75" priority="1550" operator="lessThan">
      <formula>$C$4</formula>
    </cfRule>
  </conditionalFormatting>
  <conditionalFormatting sqref="AX60">
    <cfRule type="cellIs" dxfId="74" priority="2919" operator="lessThan">
      <formula>$C$4</formula>
    </cfRule>
    <cfRule type="cellIs" dxfId="73" priority="2920" operator="lessThan">
      <formula>$C$4</formula>
    </cfRule>
  </conditionalFormatting>
  <conditionalFormatting sqref="AY60">
    <cfRule type="cellIs" dxfId="72" priority="3019" operator="lessThan">
      <formula>$C$4</formula>
    </cfRule>
    <cfRule type="cellIs" dxfId="71" priority="3020" operator="lessThan">
      <formula>$C$4</formula>
    </cfRule>
  </conditionalFormatting>
  <conditionalFormatting sqref="AZ60">
    <cfRule type="cellIs" dxfId="70" priority="3119" operator="lessThan">
      <formula>$C$4</formula>
    </cfRule>
    <cfRule type="cellIs" dxfId="69" priority="3120" operator="lessThan">
      <formula>$C$4</formula>
    </cfRule>
  </conditionalFormatting>
  <conditionalFormatting sqref="BA60">
    <cfRule type="cellIs" dxfId="68" priority="3219" operator="lessThan">
      <formula>$C$4</formula>
    </cfRule>
    <cfRule type="cellIs" dxfId="67" priority="3220" operator="lessThan">
      <formula>$C$4</formula>
    </cfRule>
  </conditionalFormatting>
  <conditionalFormatting sqref="BB60">
    <cfRule type="cellIs" dxfId="66" priority="3319" operator="lessThan">
      <formula>$C$4</formula>
    </cfRule>
    <cfRule type="cellIs" dxfId="65" priority="3320" operator="lessThan">
      <formula>$C$4</formula>
    </cfRule>
  </conditionalFormatting>
  <conditionalFormatting sqref="BC60">
    <cfRule type="cellIs" dxfId="64" priority="3419" operator="lessThan">
      <formula>$C$4</formula>
    </cfRule>
    <cfRule type="cellIs" dxfId="63" priority="3420" operator="lessThan">
      <formula>$C$4</formula>
    </cfRule>
  </conditionalFormatting>
  <conditionalFormatting sqref="BD60">
    <cfRule type="cellIs" dxfId="62" priority="3519" operator="lessThan">
      <formula>$C$4</formula>
    </cfRule>
    <cfRule type="cellIs" dxfId="61" priority="3520" operator="lessThan">
      <formula>$C$4</formula>
    </cfRule>
  </conditionalFormatting>
  <conditionalFormatting sqref="BE60">
    <cfRule type="cellIs" dxfId="60" priority="3619" operator="lessThan">
      <formula>$C$4</formula>
    </cfRule>
    <cfRule type="cellIs" dxfId="59" priority="3620" operator="lessThan">
      <formula>$C$4</formula>
    </cfRule>
  </conditionalFormatting>
  <conditionalFormatting sqref="BF60">
    <cfRule type="cellIs" dxfId="58" priority="3719" operator="lessThan">
      <formula>$C$4</formula>
    </cfRule>
    <cfRule type="cellIs" dxfId="57" priority="3720" operator="lessThan">
      <formula>$C$4</formula>
    </cfRule>
  </conditionalFormatting>
  <conditionalFormatting sqref="BG60">
    <cfRule type="cellIs" dxfId="56" priority="3819" operator="lessThan">
      <formula>$C$4</formula>
    </cfRule>
    <cfRule type="cellIs" dxfId="55" priority="3820" operator="lessThan">
      <formula>$C$4</formula>
    </cfRule>
  </conditionalFormatting>
  <conditionalFormatting sqref="BH60">
    <cfRule type="cellIs" dxfId="54" priority="3919" operator="lessThan">
      <formula>$C$4</formula>
    </cfRule>
    <cfRule type="cellIs" dxfId="53" priority="3920" operator="lessThan">
      <formula>$C$4</formula>
    </cfRule>
  </conditionalFormatting>
  <conditionalFormatting sqref="BI60">
    <cfRule type="cellIs" dxfId="52" priority="4019" operator="lessThan">
      <formula>$C$4</formula>
    </cfRule>
    <cfRule type="cellIs" dxfId="51" priority="4020" operator="lessThan">
      <formula>$C$4</formula>
    </cfRule>
  </conditionalFormatting>
  <conditionalFormatting sqref="BJ60">
    <cfRule type="cellIs" dxfId="50" priority="4119" operator="lessThan">
      <formula>$C$4</formula>
    </cfRule>
    <cfRule type="cellIs" dxfId="49" priority="4120" operator="lessThan">
      <formula>$C$4</formula>
    </cfRule>
  </conditionalFormatting>
  <conditionalFormatting sqref="BK60">
    <cfRule type="cellIs" dxfId="48" priority="4219" operator="lessThan">
      <formula>$C$4</formula>
    </cfRule>
    <cfRule type="cellIs" dxfId="47" priority="4220" operator="lessThan">
      <formula>$C$4</formula>
    </cfRule>
  </conditionalFormatting>
  <conditionalFormatting sqref="BL60">
    <cfRule type="cellIs" dxfId="46" priority="4319" operator="lessThan">
      <formula>$C$4</formula>
    </cfRule>
    <cfRule type="cellIs" dxfId="45" priority="4320" operator="lessThan">
      <formula>$C$4</formula>
    </cfRule>
  </conditionalFormatting>
  <conditionalFormatting sqref="BM60">
    <cfRule type="cellIs" dxfId="44" priority="4419" operator="lessThan">
      <formula>$C$4</formula>
    </cfRule>
    <cfRule type="cellIs" dxfId="43" priority="4420" operator="lessThan">
      <formula>$C$4</formula>
    </cfRule>
  </conditionalFormatting>
  <conditionalFormatting sqref="BN60">
    <cfRule type="cellIs" dxfId="42" priority="4519" operator="lessThan">
      <formula>$C$4</formula>
    </cfRule>
    <cfRule type="cellIs" dxfId="41" priority="4520" operator="lessThan">
      <formula>$C$4</formula>
    </cfRule>
  </conditionalFormatting>
  <conditionalFormatting sqref="BO60">
    <cfRule type="cellIs" dxfId="40" priority="4619" operator="lessThan">
      <formula>$C$4</formula>
    </cfRule>
    <cfRule type="cellIs" dxfId="39" priority="4620" operator="lessThan">
      <formula>$C$4</formula>
    </cfRule>
  </conditionalFormatting>
  <conditionalFormatting sqref="BP60">
    <cfRule type="cellIs" dxfId="38" priority="4719" operator="lessThan">
      <formula>$C$4</formula>
    </cfRule>
    <cfRule type="cellIs" dxfId="37" priority="4720" operator="lessThan">
      <formula>$C$4</formula>
    </cfRule>
  </conditionalFormatting>
  <conditionalFormatting sqref="BQ60">
    <cfRule type="cellIs" dxfId="36" priority="4819" operator="lessThan">
      <formula>$C$4</formula>
    </cfRule>
    <cfRule type="cellIs" dxfId="35" priority="4820" operator="lessThan">
      <formula>$C$4</formula>
    </cfRule>
  </conditionalFormatting>
  <conditionalFormatting sqref="BR60">
    <cfRule type="cellIs" dxfId="34" priority="1600" operator="lessThan">
      <formula>$C$4</formula>
    </cfRule>
  </conditionalFormatting>
  <conditionalFormatting sqref="BS60">
    <cfRule type="cellIs" dxfId="33" priority="1650" operator="lessThan">
      <formula>$C$4</formula>
    </cfRule>
  </conditionalFormatting>
  <conditionalFormatting sqref="BT60">
    <cfRule type="cellIs" dxfId="32" priority="1700" operator="lessThan">
      <formula>$C$4</formula>
    </cfRule>
  </conditionalFormatting>
  <conditionalFormatting sqref="BU60">
    <cfRule type="cellIs" dxfId="31" priority="1750" operator="lessThan">
      <formula>$C$4</formula>
    </cfRule>
  </conditionalFormatting>
  <conditionalFormatting sqref="BV60">
    <cfRule type="cellIs" dxfId="30" priority="1800" operator="lessThan">
      <formula>$C$4</formula>
    </cfRule>
  </conditionalFormatting>
  <conditionalFormatting sqref="BW60">
    <cfRule type="cellIs" dxfId="29" priority="1850" operator="lessThan">
      <formula>$C$4</formula>
    </cfRule>
  </conditionalFormatting>
  <conditionalFormatting sqref="BX60">
    <cfRule type="cellIs" dxfId="28" priority="1900" operator="lessThan">
      <formula>$C$4</formula>
    </cfRule>
  </conditionalFormatting>
  <conditionalFormatting sqref="BY60">
    <cfRule type="cellIs" dxfId="27" priority="1950" operator="lessThan">
      <formula>$C$4</formula>
    </cfRule>
  </conditionalFormatting>
  <conditionalFormatting sqref="BZ60">
    <cfRule type="cellIs" dxfId="26" priority="2000" operator="lessThan">
      <formula>$C$4</formula>
    </cfRule>
  </conditionalFormatting>
  <conditionalFormatting sqref="CA60">
    <cfRule type="cellIs" dxfId="25" priority="2050" operator="lessThan">
      <formula>$C$4</formula>
    </cfRule>
  </conditionalFormatting>
  <conditionalFormatting sqref="CB60">
    <cfRule type="cellIs" dxfId="24" priority="2100" operator="lessThan">
      <formula>$C$4</formula>
    </cfRule>
  </conditionalFormatting>
  <conditionalFormatting sqref="CC60">
    <cfRule type="cellIs" dxfId="23" priority="2150" operator="lessThan">
      <formula>$C$4</formula>
    </cfRule>
  </conditionalFormatting>
  <conditionalFormatting sqref="CD60">
    <cfRule type="cellIs" dxfId="22" priority="2200" operator="lessThan">
      <formula>$C$4</formula>
    </cfRule>
  </conditionalFormatting>
  <conditionalFormatting sqref="CE60">
    <cfRule type="cellIs" dxfId="21" priority="2250" operator="lessThan">
      <formula>$C$4</formula>
    </cfRule>
  </conditionalFormatting>
  <conditionalFormatting sqref="CF60">
    <cfRule type="cellIs" dxfId="20" priority="2300" operator="lessThan">
      <formula>$C$4</formula>
    </cfRule>
  </conditionalFormatting>
  <conditionalFormatting sqref="CG60">
    <cfRule type="cellIs" dxfId="19" priority="2350" operator="lessThan">
      <formula>$C$4</formula>
    </cfRule>
  </conditionalFormatting>
  <conditionalFormatting sqref="CH60">
    <cfRule type="cellIs" dxfId="18" priority="5119" operator="lessThan">
      <formula>$C$4</formula>
    </cfRule>
    <cfRule type="cellIs" dxfId="17" priority="5120" operator="lessThan">
      <formula>$C$4</formula>
    </cfRule>
  </conditionalFormatting>
  <conditionalFormatting sqref="CI60">
    <cfRule type="cellIs" dxfId="16" priority="5219" operator="lessThan">
      <formula>$C$4</formula>
    </cfRule>
    <cfRule type="cellIs" dxfId="15" priority="5220" operator="lessThan">
      <formula>$C$4</formula>
    </cfRule>
  </conditionalFormatting>
  <conditionalFormatting sqref="CJ60">
    <cfRule type="cellIs" dxfId="14" priority="5319" operator="lessThan">
      <formula>$C$4</formula>
    </cfRule>
    <cfRule type="cellIs" dxfId="13" priority="5320" operator="lessThan">
      <formula>$C$4</formula>
    </cfRule>
  </conditionalFormatting>
  <conditionalFormatting sqref="CK60">
    <cfRule type="cellIs" dxfId="12" priority="5419" operator="lessThan">
      <formula>$C$4</formula>
    </cfRule>
    <cfRule type="cellIs" dxfId="11" priority="5420" operator="lessThan">
      <formula>$C$4</formula>
    </cfRule>
  </conditionalFormatting>
  <conditionalFormatting sqref="CL60">
    <cfRule type="cellIs" dxfId="10" priority="5519" operator="lessThan">
      <formula>$C$4</formula>
    </cfRule>
    <cfRule type="cellIs" dxfId="9" priority="5520" operator="lessThan">
      <formula>$C$4</formula>
    </cfRule>
  </conditionalFormatting>
  <conditionalFormatting sqref="CM60">
    <cfRule type="cellIs" dxfId="8" priority="2400" operator="lessThan">
      <formula>$C$4</formula>
    </cfRule>
  </conditionalFormatting>
  <conditionalFormatting sqref="CN60">
    <cfRule type="cellIs" dxfId="7" priority="2450" operator="lessThan">
      <formula>$C$4</formula>
    </cfRule>
  </conditionalFormatting>
  <conditionalFormatting sqref="CO60">
    <cfRule type="cellIs" dxfId="6" priority="2500" operator="lessThan">
      <formula>$C$4</formula>
    </cfRule>
  </conditionalFormatting>
  <conditionalFormatting sqref="CP60">
    <cfRule type="cellIs" dxfId="5" priority="4919" operator="lessThan">
      <formula>$C$4</formula>
    </cfRule>
    <cfRule type="cellIs" dxfId="4" priority="4920" operator="lessThan">
      <formula>$C$4</formula>
    </cfRule>
  </conditionalFormatting>
  <conditionalFormatting sqref="CR60">
    <cfRule type="cellIs" dxfId="3" priority="2799" operator="lessThan">
      <formula>$C$4</formula>
    </cfRule>
    <cfRule type="cellIs" dxfId="2" priority="2800" operator="lessThan">
      <formula>$C$4</formula>
    </cfRule>
  </conditionalFormatting>
  <conditionalFormatting sqref="CS60">
    <cfRule type="cellIs" dxfId="1" priority="5019" operator="lessThan">
      <formula>$C$4</formula>
    </cfRule>
    <cfRule type="cellIs" dxfId="0" priority="502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xr:uid="{00000000-0002-0000-0000-00000000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Lembar kerja</vt:lpstr>
      </vt:variant>
      <vt:variant>
        <vt:i4>1</vt:i4>
      </vt:variant>
    </vt:vector>
  </HeadingPairs>
  <TitlesOfParts>
    <vt:vector size="1" baseType="lpstr">
      <vt:lpstr>XI MIPA 5</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Campusnet</cp:lastModifiedBy>
  <dcterms:created xsi:type="dcterms:W3CDTF">2015-09-01T16:01:00Z</dcterms:created>
  <dcterms:modified xsi:type="dcterms:W3CDTF">2019-12-09T05:32:39Z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