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20" yWindow="420" windowWidth="11160" windowHeight="5055" activeTab="1"/>
  </bookViews>
  <sheets>
    <sheet name="XII IPA 4" sheetId="1" r:id="rId1"/>
    <sheet name="XII IPA 5" sheetId="2" r:id="rId2"/>
  </sheets>
  <calcPr calcId="144525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J45" i="2" s="1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J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J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J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J21" i="2" s="1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H45" i="1"/>
  <c r="CK44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40" i="2" l="1"/>
  <c r="BH40" i="2" s="1"/>
  <c r="BI40" i="2" s="1"/>
  <c r="G40" i="2" s="1"/>
  <c r="E40" i="2" s="1"/>
  <c r="AT39" i="2"/>
  <c r="L39" i="2" s="1"/>
  <c r="AT38" i="2"/>
  <c r="L38" i="2" s="1"/>
  <c r="AT37" i="2"/>
  <c r="L37" i="2" s="1"/>
  <c r="AT36" i="2"/>
  <c r="L36" i="2" s="1"/>
  <c r="AT35" i="2"/>
  <c r="L35" i="2" s="1"/>
  <c r="AT34" i="2"/>
  <c r="L34" i="2" s="1"/>
  <c r="AT33" i="2"/>
  <c r="L33" i="2" s="1"/>
  <c r="AT32" i="2"/>
  <c r="L32" i="2" s="1"/>
  <c r="AT26" i="2"/>
  <c r="L26" i="2" s="1"/>
  <c r="AT25" i="2"/>
  <c r="L25" i="2" s="1"/>
  <c r="AT24" i="2"/>
  <c r="L24" i="2" s="1"/>
  <c r="AT23" i="2"/>
  <c r="L23" i="2" s="1"/>
  <c r="AT22" i="2"/>
  <c r="L22" i="2" s="1"/>
  <c r="AT21" i="2"/>
  <c r="L21" i="2" s="1"/>
  <c r="AT20" i="2"/>
  <c r="BH20" i="2" s="1"/>
  <c r="BI20" i="2" s="1"/>
  <c r="G20" i="2" s="1"/>
  <c r="E20" i="2" s="1"/>
  <c r="AT19" i="2"/>
  <c r="BH19" i="2" s="1"/>
  <c r="BI19" i="2" s="1"/>
  <c r="G19" i="2" s="1"/>
  <c r="E19" i="2" s="1"/>
  <c r="AT18" i="2"/>
  <c r="BH18" i="2" s="1"/>
  <c r="BI18" i="2" s="1"/>
  <c r="G18" i="2" s="1"/>
  <c r="E18" i="2" s="1"/>
  <c r="AT17" i="2"/>
  <c r="L17" i="2" s="1"/>
  <c r="AT16" i="2"/>
  <c r="BH16" i="2" s="1"/>
  <c r="BI16" i="2" s="1"/>
  <c r="G16" i="2" s="1"/>
  <c r="E16" i="2" s="1"/>
  <c r="AT15" i="2"/>
  <c r="BH15" i="2" s="1"/>
  <c r="BI15" i="2" s="1"/>
  <c r="G15" i="2" s="1"/>
  <c r="E15" i="2" s="1"/>
  <c r="AT14" i="2"/>
  <c r="BH14" i="2" s="1"/>
  <c r="BI14" i="2" s="1"/>
  <c r="G14" i="2" s="1"/>
  <c r="E14" i="2" s="1"/>
  <c r="AT13" i="2"/>
  <c r="L13" i="2" s="1"/>
  <c r="AT12" i="2"/>
  <c r="BH12" i="2" s="1"/>
  <c r="BI12" i="2" s="1"/>
  <c r="G12" i="2" s="1"/>
  <c r="E12" i="2" s="1"/>
  <c r="AT11" i="2"/>
  <c r="BH11" i="2" s="1"/>
  <c r="BI11" i="2" s="1"/>
  <c r="G11" i="2" s="1"/>
  <c r="E11" i="2" s="1"/>
  <c r="AT40" i="1"/>
  <c r="BH40" i="1" s="1"/>
  <c r="BI40" i="1" s="1"/>
  <c r="G40" i="1" s="1"/>
  <c r="E40" i="1" s="1"/>
  <c r="AT36" i="1"/>
  <c r="BH36" i="1" s="1"/>
  <c r="BI36" i="1" s="1"/>
  <c r="G36" i="1" s="1"/>
  <c r="E36" i="1" s="1"/>
  <c r="AT35" i="1"/>
  <c r="BH35" i="1" s="1"/>
  <c r="BI35" i="1" s="1"/>
  <c r="G35" i="1" s="1"/>
  <c r="E35" i="1" s="1"/>
  <c r="AT29" i="1"/>
  <c r="L29" i="1" s="1"/>
  <c r="AT13" i="1"/>
  <c r="L13" i="1" s="1"/>
  <c r="AT39" i="1"/>
  <c r="BH39" i="1" s="1"/>
  <c r="BI39" i="1" s="1"/>
  <c r="G39" i="1" s="1"/>
  <c r="E39" i="1" s="1"/>
  <c r="AT38" i="1"/>
  <c r="L38" i="1" s="1"/>
  <c r="AT37" i="1"/>
  <c r="L37" i="1" s="1"/>
  <c r="AT34" i="1"/>
  <c r="L34" i="1" s="1"/>
  <c r="AT33" i="1"/>
  <c r="BH33" i="1" s="1"/>
  <c r="BI33" i="1" s="1"/>
  <c r="G33" i="1" s="1"/>
  <c r="E33" i="1" s="1"/>
  <c r="AT32" i="1"/>
  <c r="L32" i="1" s="1"/>
  <c r="AT31" i="1"/>
  <c r="BH31" i="1" s="1"/>
  <c r="BI31" i="1" s="1"/>
  <c r="G31" i="1" s="1"/>
  <c r="E31" i="1" s="1"/>
  <c r="AT30" i="1"/>
  <c r="L30" i="1" s="1"/>
  <c r="AT27" i="1"/>
  <c r="L27" i="1" s="1"/>
  <c r="AT19" i="1"/>
  <c r="L19" i="1" s="1"/>
  <c r="AT20" i="1"/>
  <c r="BH20" i="1" s="1"/>
  <c r="BI20" i="1" s="1"/>
  <c r="G20" i="1" s="1"/>
  <c r="E20" i="1" s="1"/>
  <c r="AT21" i="1"/>
  <c r="BH21" i="1" s="1"/>
  <c r="BI21" i="1" s="1"/>
  <c r="G21" i="1" s="1"/>
  <c r="E21" i="1" s="1"/>
  <c r="AT23" i="1"/>
  <c r="L23" i="1" s="1"/>
  <c r="AT25" i="1"/>
  <c r="BH25" i="1" s="1"/>
  <c r="BI25" i="1" s="1"/>
  <c r="G25" i="1" s="1"/>
  <c r="E25" i="1" s="1"/>
  <c r="AT26" i="1"/>
  <c r="L26" i="1" s="1"/>
  <c r="AT18" i="1"/>
  <c r="BH18" i="1" s="1"/>
  <c r="BI18" i="1" s="1"/>
  <c r="G18" i="1" s="1"/>
  <c r="E18" i="1" s="1"/>
  <c r="AT16" i="1"/>
  <c r="BH16" i="1" s="1"/>
  <c r="BI16" i="1" s="1"/>
  <c r="G16" i="1" s="1"/>
  <c r="E16" i="1" s="1"/>
  <c r="AT15" i="1"/>
  <c r="BH15" i="1" s="1"/>
  <c r="BI15" i="1" s="1"/>
  <c r="G15" i="1" s="1"/>
  <c r="E15" i="1" s="1"/>
  <c r="AT12" i="1"/>
  <c r="L12" i="1" s="1"/>
  <c r="AT11" i="1"/>
  <c r="BH11" i="1" s="1"/>
  <c r="BI11" i="1" s="1"/>
  <c r="G11" i="1" s="1"/>
  <c r="E11" i="1" s="1"/>
  <c r="BH13" i="1"/>
  <c r="BI13" i="1" s="1"/>
  <c r="G13" i="1" s="1"/>
  <c r="E13" i="1" s="1"/>
  <c r="BH12" i="1"/>
  <c r="BI12" i="1" s="1"/>
  <c r="G12" i="1" s="1"/>
  <c r="E12" i="1" s="1"/>
  <c r="BH14" i="1"/>
  <c r="BI14" i="1" s="1"/>
  <c r="G14" i="1" s="1"/>
  <c r="E14" i="1" s="1"/>
  <c r="L14" i="1"/>
  <c r="L16" i="1"/>
  <c r="L18" i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17" i="1"/>
  <c r="BH17" i="1"/>
  <c r="BI17" i="1" s="1"/>
  <c r="G17" i="1" s="1"/>
  <c r="E17" i="1" s="1"/>
  <c r="L21" i="1"/>
  <c r="L33" i="1"/>
  <c r="L35" i="1"/>
  <c r="BH37" i="1"/>
  <c r="BI37" i="1" s="1"/>
  <c r="G37" i="1" s="1"/>
  <c r="E37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3" i="2"/>
  <c r="BI13" i="2" s="1"/>
  <c r="G13" i="2" s="1"/>
  <c r="E13" i="2" s="1"/>
  <c r="BH31" i="2"/>
  <c r="BI31" i="2" s="1"/>
  <c r="G31" i="2" s="1"/>
  <c r="E31" i="2" s="1"/>
  <c r="L31" i="2"/>
  <c r="BH45" i="2"/>
  <c r="BI45" i="2" s="1"/>
  <c r="G45" i="2" s="1"/>
  <c r="E45" i="2" s="1"/>
  <c r="L45" i="2"/>
  <c r="BH47" i="2"/>
  <c r="BI47" i="2" s="1"/>
  <c r="G47" i="2" s="1"/>
  <c r="E47" i="2" s="1"/>
  <c r="L47" i="2"/>
  <c r="L28" i="1"/>
  <c r="BH28" i="1"/>
  <c r="BI28" i="1" s="1"/>
  <c r="G28" i="1" s="1"/>
  <c r="E28" i="1" s="1"/>
  <c r="BH32" i="1"/>
  <c r="BI32" i="1" s="1"/>
  <c r="G32" i="1" s="1"/>
  <c r="E32" i="1" s="1"/>
  <c r="BH34" i="1"/>
  <c r="BI34" i="1" s="1"/>
  <c r="G34" i="1" s="1"/>
  <c r="E34" i="1" s="1"/>
  <c r="L36" i="1"/>
  <c r="BH38" i="1"/>
  <c r="BI38" i="1" s="1"/>
  <c r="G38" i="1" s="1"/>
  <c r="E38" i="1" s="1"/>
  <c r="L40" i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BH23" i="2"/>
  <c r="BI23" i="2" s="1"/>
  <c r="G23" i="2" s="1"/>
  <c r="E23" i="2" s="1"/>
  <c r="BH24" i="2"/>
  <c r="BI24" i="2" s="1"/>
  <c r="G24" i="2" s="1"/>
  <c r="E24" i="2" s="1"/>
  <c r="BH25" i="2"/>
  <c r="BI25" i="2" s="1"/>
  <c r="G25" i="2" s="1"/>
  <c r="E25" i="2" s="1"/>
  <c r="BH27" i="2"/>
  <c r="BI27" i="2" s="1"/>
  <c r="G27" i="2" s="1"/>
  <c r="E27" i="2" s="1"/>
  <c r="L27" i="2"/>
  <c r="BH28" i="2"/>
  <c r="BI28" i="2" s="1"/>
  <c r="G28" i="2" s="1"/>
  <c r="E28" i="2" s="1"/>
  <c r="L28" i="2"/>
  <c r="BH29" i="2"/>
  <c r="BI29" i="2" s="1"/>
  <c r="G29" i="2" s="1"/>
  <c r="E29" i="2" s="1"/>
  <c r="L29" i="2"/>
  <c r="BH30" i="2"/>
  <c r="BI30" i="2" s="1"/>
  <c r="G30" i="2" s="1"/>
  <c r="E30" i="2" s="1"/>
  <c r="L30" i="2"/>
  <c r="BH32" i="2"/>
  <c r="BI32" i="2" s="1"/>
  <c r="G32" i="2" s="1"/>
  <c r="E32" i="2" s="1"/>
  <c r="BH33" i="2"/>
  <c r="BI33" i="2" s="1"/>
  <c r="G33" i="2" s="1"/>
  <c r="E33" i="2" s="1"/>
  <c r="BH34" i="2"/>
  <c r="BI34" i="2" s="1"/>
  <c r="G34" i="2" s="1"/>
  <c r="E34" i="2" s="1"/>
  <c r="BH35" i="2"/>
  <c r="BI35" i="2" s="1"/>
  <c r="G35" i="2" s="1"/>
  <c r="E35" i="2" s="1"/>
  <c r="BH37" i="2"/>
  <c r="BI37" i="2" s="1"/>
  <c r="G37" i="2" s="1"/>
  <c r="E37" i="2" s="1"/>
  <c r="L40" i="2"/>
  <c r="BH41" i="2"/>
  <c r="BI41" i="2" s="1"/>
  <c r="G41" i="2" s="1"/>
  <c r="E41" i="2" s="1"/>
  <c r="L41" i="2"/>
  <c r="BH42" i="2"/>
  <c r="BI42" i="2" s="1"/>
  <c r="G42" i="2" s="1"/>
  <c r="E42" i="2" s="1"/>
  <c r="L42" i="2"/>
  <c r="BH43" i="2"/>
  <c r="BI43" i="2" s="1"/>
  <c r="G43" i="2" s="1"/>
  <c r="E43" i="2" s="1"/>
  <c r="L43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BH49" i="2"/>
  <c r="BI49" i="2" s="1"/>
  <c r="G49" i="2" s="1"/>
  <c r="E49" i="2" s="1"/>
  <c r="L49" i="2"/>
  <c r="BH50" i="2"/>
  <c r="BI50" i="2" s="1"/>
  <c r="G50" i="2" s="1"/>
  <c r="E50" i="2" s="1"/>
  <c r="L50" i="2"/>
  <c r="BH36" i="2" l="1"/>
  <c r="BI36" i="2" s="1"/>
  <c r="G36" i="2" s="1"/>
  <c r="E36" i="2" s="1"/>
  <c r="BH39" i="2"/>
  <c r="BI39" i="2" s="1"/>
  <c r="G39" i="2" s="1"/>
  <c r="E39" i="2" s="1"/>
  <c r="L15" i="2"/>
  <c r="BH17" i="2"/>
  <c r="BI17" i="2" s="1"/>
  <c r="G17" i="2" s="1"/>
  <c r="E17" i="2" s="1"/>
  <c r="L19" i="2"/>
  <c r="BH22" i="2"/>
  <c r="BI22" i="2" s="1"/>
  <c r="G22" i="2" s="1"/>
  <c r="E22" i="2" s="1"/>
  <c r="BH38" i="2"/>
  <c r="BI38" i="2" s="1"/>
  <c r="G38" i="2" s="1"/>
  <c r="E38" i="2" s="1"/>
  <c r="BH26" i="2"/>
  <c r="BI26" i="2" s="1"/>
  <c r="G26" i="2" s="1"/>
  <c r="E26" i="2" s="1"/>
  <c r="BH21" i="2"/>
  <c r="BI21" i="2" s="1"/>
  <c r="G21" i="2" s="1"/>
  <c r="E21" i="2" s="1"/>
  <c r="L20" i="2"/>
  <c r="L18" i="2"/>
  <c r="L16" i="2"/>
  <c r="L14" i="2"/>
  <c r="L12" i="2"/>
  <c r="L11" i="2"/>
  <c r="BH29" i="1"/>
  <c r="BI29" i="1" s="1"/>
  <c r="G29" i="1" s="1"/>
  <c r="E29" i="1" s="1"/>
  <c r="BH27" i="1"/>
  <c r="BI27" i="1" s="1"/>
  <c r="G27" i="1" s="1"/>
  <c r="E27" i="1" s="1"/>
  <c r="L39" i="1"/>
  <c r="BH26" i="1"/>
  <c r="BI26" i="1" s="1"/>
  <c r="G26" i="1" s="1"/>
  <c r="E26" i="1" s="1"/>
  <c r="L15" i="1"/>
  <c r="L31" i="1"/>
  <c r="BH30" i="1"/>
  <c r="BI30" i="1" s="1"/>
  <c r="G30" i="1" s="1"/>
  <c r="E30" i="1" s="1"/>
  <c r="BH19" i="1"/>
  <c r="BI19" i="1" s="1"/>
  <c r="G19" i="1" s="1"/>
  <c r="E19" i="1" s="1"/>
  <c r="BH23" i="1"/>
  <c r="BI23" i="1" s="1"/>
  <c r="G23" i="1" s="1"/>
  <c r="E23" i="1" s="1"/>
  <c r="L25" i="1"/>
  <c r="L11" i="1"/>
</calcChain>
</file>

<file path=xl/sharedStrings.xml><?xml version="1.0" encoding="utf-8"?>
<sst xmlns="http://schemas.openxmlformats.org/spreadsheetml/2006/main" count="228" uniqueCount="128">
  <si>
    <t>PERINGATAN :: KOLOM INI TIDAK BOLEH DIGESER POSISINYA</t>
  </si>
  <si>
    <t>DAFTAR NILAI PESERTA DIDIK SMA NEGERI 8 SEMARANG</t>
  </si>
  <si>
    <t>Guru :</t>
  </si>
  <si>
    <t>Harnanik Caturwuri S.Pd</t>
  </si>
  <si>
    <t>Kelas XII IPA 4</t>
  </si>
  <si>
    <t xml:space="preserve">KELAS </t>
  </si>
  <si>
    <t>:</t>
  </si>
  <si>
    <t>Mapel :</t>
  </si>
  <si>
    <t>Bahasa Indonesia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</si>
  <si>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</si>
  <si>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</si>
  <si>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</si>
  <si>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</si>
  <si>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</si>
  <si>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</si>
  <si>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</si>
  <si>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</si>
  <si>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</si>
  <si>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</si>
  <si>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</si>
  <si>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</si>
  <si>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</si>
  <si>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</si>
  <si>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</si>
  <si>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</si>
  <si>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</si>
  <si>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</si>
  <si>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</si>
  <si>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</si>
  <si>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</si>
  <si>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</si>
  <si>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</si>
  <si>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</si>
  <si>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</si>
  <si>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</si>
  <si>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</si>
  <si>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</si>
  <si>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</si>
  <si>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</si>
  <si>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</si>
  <si>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</si>
  <si>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</si>
  <si>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</si>
  <si>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</si>
  <si>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</si>
  <si>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</si>
  <si>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</si>
  <si>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</si>
  <si>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</si>
  <si>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</si>
  <si>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</si>
  <si>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</si>
  <si>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</si>
  <si>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</si>
  <si>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</si>
  <si>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</si>
  <si>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</si>
  <si>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</si>
  <si>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</si>
  <si>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</si>
  <si>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</si>
  <si>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</si>
  <si>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</si>
  <si>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</si>
  <si>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</si>
  <si>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</si>
  <si>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</si>
  <si>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</si>
  <si>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</si>
  <si>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</si>
  <si>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</si>
  <si>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</si>
  <si>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</si>
  <si>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</si>
  <si>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</si>
  <si>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</si>
  <si>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</si>
  <si>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</si>
  <si>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</si>
  <si>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</si>
  <si>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</si>
  <si>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</si>
  <si>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</si>
  <si>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</si>
  <si>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</si>
  <si>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</si>
  <si>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</si>
  <si>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</si>
  <si>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</si>
  <si>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</si>
  <si>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</si>
  <si>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</si>
  <si>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</si>
  <si>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</si>
  <si>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</si>
  <si>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</si>
  <si>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</si>
  <si>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</si>
  <si>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</si>
  <si>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</si>
  <si>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</si>
  <si>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</si>
  <si>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</si>
  <si>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</si>
  <si>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</si>
  <si>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</si>
  <si>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</si>
  <si>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</si>
  <si>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</si>
  <si>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</si>
  <si>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</si>
  <si>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</si>
  <si>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</si>
  <si>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</si>
  <si>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</si>
  <si>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</si>
  <si>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</si>
  <si>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</si>
  <si>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Harnanik Caturwuri,S.PD</t>
  </si>
  <si>
    <t>TEKS BACAAN</t>
  </si>
  <si>
    <t>PENGEMBANGAN PARAGRAF</t>
  </si>
  <si>
    <t>ANALISIS CERPEN</t>
  </si>
  <si>
    <t>SASTRA PUISI</t>
  </si>
  <si>
    <t xml:space="preserve">DRAMA </t>
  </si>
  <si>
    <t>MAKALAH</t>
  </si>
  <si>
    <t>Harnanik Caturwuri,S.Pd</t>
  </si>
  <si>
    <t xml:space="preserve">ANALISIS CERPEN </t>
  </si>
  <si>
    <t>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</si>
</sst>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H29" activePane="bottomRight" state="frozen"/>
      <selection pane="topRight"/>
      <selection pane="bottomLeft"/>
      <selection pane="bottomRight" activeCell="CH41" sqref="CH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94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118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TEKS BACAAN, PENGEMBANGAN PARAGRAF, ANALISIS CERPEN, SASTRA PUISI, DRAMA , MAKALAH,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PENGEMBANGAN PARAGRAF, ANALISIS CERPEN, SASTRA PUISI, DRAMA , MAKALAH, Perlu tingkatkan pemahaman  TEKS BACAAN.</v>
      </c>
    </row>
    <row r="11" spans="1:102" x14ac:dyDescent="0.25">
      <c r="A11" s="14">
        <v>1</v>
      </c>
      <c r="B11" s="14">
        <v>14051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TEKS BACAAN, PENGEMBANGAN PARAGRAF, ANALISIS CERPEN, SASTRA PUISI, DRAMA , MAKALAH, </v>
      </c>
      <c r="K11" s="20"/>
      <c r="L11" s="31">
        <f t="shared" ref="L11:L50" si="5">IF(AT11="","",AT11)</f>
        <v>90</v>
      </c>
      <c r="M11" s="31">
        <f t="shared" ref="M11:M50" si="6">IF(BF11="","",BF11)</f>
        <v>70</v>
      </c>
      <c r="N11" s="31">
        <f t="shared" ref="N11:N50" si="7">IF(BG11="","",BG11)</f>
        <v>82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84</v>
      </c>
      <c r="W11" s="36"/>
      <c r="X11" s="37">
        <f t="shared" ref="X11:X50" si="10">IF(V11="","",IF(V11&gt;=$C$4,V11,IF(W11&gt;=$C$4,$C$4,MAX(V11:W11))))</f>
        <v>84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85</v>
      </c>
      <c r="AV11" s="36">
        <v>90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70</v>
      </c>
      <c r="BG11" s="36">
        <v>82</v>
      </c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85</v>
      </c>
      <c r="BL11" s="36">
        <v>85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TEKS BACAAN, PENGEMBANGAN PARAGRAF, ANALISIS CERPEN, SASTRA PUISI, DRAMA , MAKALAH, </v>
      </c>
      <c r="CM11" s="35">
        <v>2</v>
      </c>
      <c r="CN11" s="45" t="s">
        <v>120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TEKS BACAAN, ANALISIS CERPEN, SASTRA PUISI, DRAMA , MAKALAH, Perlu tingkatkan pemahaman  PENGEMBANGAN PARAGRAF.</v>
      </c>
    </row>
    <row r="12" spans="1:102" x14ac:dyDescent="0.25">
      <c r="A12" s="14">
        <v>2</v>
      </c>
      <c r="B12" s="14">
        <v>14052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87</v>
      </c>
      <c r="I12" s="31" t="str">
        <f t="shared" si="3"/>
        <v>B</v>
      </c>
      <c r="J12" s="31" t="str">
        <f t="shared" si="4"/>
        <v>Sudah memahami tentang TEKS BACAAN, PENGEMBANGAN PARAGRAF, ANALISIS CERPEN, DRAMA , MAKALAH, Perlu tingkatkan pemahaman  SASTRA PUISI.</v>
      </c>
      <c r="K12" s="20"/>
      <c r="L12" s="31">
        <f t="shared" si="5"/>
        <v>90</v>
      </c>
      <c r="M12" s="31">
        <f t="shared" si="6"/>
        <v>70</v>
      </c>
      <c r="N12" s="31">
        <f t="shared" si="7"/>
        <v>82</v>
      </c>
      <c r="P12" s="36">
        <v>95</v>
      </c>
      <c r="Q12" s="36"/>
      <c r="R12" s="37">
        <f t="shared" si="8"/>
        <v>95</v>
      </c>
      <c r="S12" s="36">
        <v>90</v>
      </c>
      <c r="T12" s="36"/>
      <c r="U12" s="37">
        <f t="shared" si="9"/>
        <v>90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85</v>
      </c>
      <c r="AV12" s="36">
        <v>86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70</v>
      </c>
      <c r="BG12" s="36">
        <v>82</v>
      </c>
      <c r="BH12" s="38">
        <f t="shared" si="20"/>
        <v>85.2</v>
      </c>
      <c r="BI12" s="39">
        <f t="shared" si="21"/>
        <v>85</v>
      </c>
      <c r="BJ12" s="40"/>
      <c r="BK12" s="36">
        <v>90</v>
      </c>
      <c r="BL12" s="36">
        <v>85</v>
      </c>
      <c r="BM12" s="36">
        <v>86</v>
      </c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>Sudah memahami tentang TEKS BACAAN, PENGEMBANGAN PARAGRAF, ANALISIS CERPEN, DRAMA , MAKALAH, Perlu tingkatkan pemahaman  SASTRA PUISI.</v>
      </c>
      <c r="CM12" s="35">
        <v>3</v>
      </c>
      <c r="CN12" s="45" t="s">
        <v>121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TEKS BACAAN, PENGEMBANGAN PARAGRAF, SASTRA PUISI, DRAMA , MAKALAH, Perlu tingkatkan pemahaman  ANALISIS CERPEN.</v>
      </c>
    </row>
    <row r="13" spans="1:102" x14ac:dyDescent="0.25">
      <c r="A13" s="14">
        <v>3</v>
      </c>
      <c r="B13" s="14">
        <v>14053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87</v>
      </c>
      <c r="I13" s="31" t="str">
        <f t="shared" si="3"/>
        <v>B</v>
      </c>
      <c r="J13" s="31" t="str">
        <f t="shared" si="4"/>
        <v>Sudah memahami tentang TEKS BACAAN, PENGEMBANGAN PARAGRAF, SASTRA PUISI, DRAMA , MAKALAH, Perlu tingkatkan pemahaman  ANALISIS CERPEN.</v>
      </c>
      <c r="K13" s="20"/>
      <c r="L13" s="31">
        <f t="shared" si="5"/>
        <v>86</v>
      </c>
      <c r="M13" s="31">
        <f t="shared" si="6"/>
        <v>70</v>
      </c>
      <c r="N13" s="31">
        <f t="shared" si="7"/>
        <v>76</v>
      </c>
      <c r="P13" s="36">
        <v>90</v>
      </c>
      <c r="Q13" s="36"/>
      <c r="R13" s="37">
        <f t="shared" si="8"/>
        <v>90</v>
      </c>
      <c r="S13" s="36">
        <v>84</v>
      </c>
      <c r="T13" s="36"/>
      <c r="U13" s="37">
        <f t="shared" si="9"/>
        <v>84</v>
      </c>
      <c r="V13" s="36">
        <v>84</v>
      </c>
      <c r="W13" s="36"/>
      <c r="X13" s="37">
        <f t="shared" si="10"/>
        <v>84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89</v>
      </c>
      <c r="AV13" s="36">
        <v>88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70</v>
      </c>
      <c r="BG13" s="36">
        <v>76</v>
      </c>
      <c r="BH13" s="38">
        <f t="shared" si="20"/>
        <v>84.6</v>
      </c>
      <c r="BI13" s="39">
        <f t="shared" si="21"/>
        <v>85</v>
      </c>
      <c r="BJ13" s="40"/>
      <c r="BK13" s="36">
        <v>90</v>
      </c>
      <c r="BL13" s="36">
        <v>85</v>
      </c>
      <c r="BM13" s="36">
        <v>86</v>
      </c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TEKS BACAAN, PENGEMBANGAN PARAGRAF, SASTRA PUISI, DRAMA , MAKALAH, Perlu tingkatkan pemahaman  ANALISIS CERPEN.</v>
      </c>
      <c r="CM13" s="35">
        <v>4</v>
      </c>
      <c r="CN13" s="45" t="s">
        <v>122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TEKS BACAAN, PENGEMBANGAN PARAGRAF, ANALISIS CERPEN, DRAMA , MAKALAH, Perlu tingkatkan pemahaman  SASTRA PUISI.</v>
      </c>
    </row>
    <row r="14" spans="1:102" x14ac:dyDescent="0.25">
      <c r="A14" s="14">
        <v>4</v>
      </c>
      <c r="B14" s="14">
        <v>14054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TEKS BACAAN, ANALISIS CERPEN, SASTRA PUISI, DRAMA , MAKALAH, Perlu tingkatkan pemahaman  PENGEMBANGAN PARAGRAF.</v>
      </c>
      <c r="K14" s="20"/>
      <c r="L14" s="31">
        <f t="shared" si="5"/>
        <v>90</v>
      </c>
      <c r="M14" s="31">
        <f t="shared" si="6"/>
        <v>76</v>
      </c>
      <c r="N14" s="31">
        <f t="shared" si="7"/>
        <v>75</v>
      </c>
      <c r="P14" s="36">
        <v>95</v>
      </c>
      <c r="Q14" s="36"/>
      <c r="R14" s="37">
        <f t="shared" si="8"/>
        <v>95</v>
      </c>
      <c r="S14" s="36">
        <v>90</v>
      </c>
      <c r="T14" s="36"/>
      <c r="U14" s="37">
        <f t="shared" si="9"/>
        <v>90</v>
      </c>
      <c r="V14" s="36">
        <v>84</v>
      </c>
      <c r="W14" s="36"/>
      <c r="X14" s="37">
        <f t="shared" si="10"/>
        <v>84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84</v>
      </c>
      <c r="AV14" s="36">
        <v>90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76</v>
      </c>
      <c r="BG14" s="36">
        <v>75</v>
      </c>
      <c r="BH14" s="38">
        <f t="shared" si="20"/>
        <v>86.3</v>
      </c>
      <c r="BI14" s="39">
        <f t="shared" si="21"/>
        <v>86</v>
      </c>
      <c r="BJ14" s="40"/>
      <c r="BK14" s="36">
        <v>90</v>
      </c>
      <c r="BL14" s="36">
        <v>84</v>
      </c>
      <c r="BM14" s="36">
        <v>84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86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TEKS BACAAN, ANALISIS CERPEN, SASTRA PUISI, DRAMA , MAKALAH, Perlu tingkatkan pemahaman  PENGEMBANGAN PARAGRAF.</v>
      </c>
      <c r="CM14" s="35">
        <v>5</v>
      </c>
      <c r="CN14" s="45" t="s">
        <v>123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TEKS BACAAN, PENGEMBANGAN PARAGRAF, ANALISIS CERPEN, SASTRA PUISI, MAKALAH, Perlu tingkatkan pemahaman  DRAMA .</v>
      </c>
    </row>
    <row r="15" spans="1:102" x14ac:dyDescent="0.25">
      <c r="A15" s="14">
        <v>5</v>
      </c>
      <c r="B15" s="14">
        <v>14055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87</v>
      </c>
      <c r="I15" s="31" t="str">
        <f t="shared" si="3"/>
        <v>A</v>
      </c>
      <c r="J15" s="31" t="str">
        <f t="shared" si="4"/>
        <v>Sudah memahami tentang TEKS BACAAN, PENGEMBANGAN PARAGRAF, ANALISIS CERPEN, SASTRA PUISI, MAKALAH, Perlu tingkatkan pemahaman  DRAMA .</v>
      </c>
      <c r="K15" s="20"/>
      <c r="L15" s="31">
        <f t="shared" si="5"/>
        <v>85</v>
      </c>
      <c r="M15" s="31">
        <f t="shared" si="6"/>
        <v>58</v>
      </c>
      <c r="N15" s="31">
        <f t="shared" si="7"/>
        <v>83</v>
      </c>
      <c r="P15" s="36">
        <v>80</v>
      </c>
      <c r="Q15" s="36"/>
      <c r="R15" s="37">
        <f t="shared" si="8"/>
        <v>80</v>
      </c>
      <c r="S15" s="36">
        <v>90</v>
      </c>
      <c r="T15" s="36"/>
      <c r="U15" s="37">
        <f t="shared" si="9"/>
        <v>90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88</v>
      </c>
      <c r="AV15" s="36">
        <v>90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58</v>
      </c>
      <c r="BG15" s="36">
        <v>83</v>
      </c>
      <c r="BH15" s="38">
        <f t="shared" si="20"/>
        <v>84.5</v>
      </c>
      <c r="BI15" s="39">
        <f t="shared" si="21"/>
        <v>85</v>
      </c>
      <c r="BJ15" s="40"/>
      <c r="BK15" s="36">
        <v>90</v>
      </c>
      <c r="BL15" s="36">
        <v>85</v>
      </c>
      <c r="BM15" s="36">
        <v>86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86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5</v>
      </c>
      <c r="CK15" s="44" t="str">
        <f t="shared" si="25"/>
        <v>Sudah memahami tentang TEKS BACAAN, PENGEMBANGAN PARAGRAF, ANALISIS CERPEN, SASTRA PUISI, MAKALAH, Perlu tingkatkan pemahaman  DRAMA .</v>
      </c>
      <c r="CM15" s="35">
        <v>6</v>
      </c>
      <c r="CN15" s="45" t="s">
        <v>124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TEKS BACAAN, PENGEMBANGAN PARAGRAF, ANALISIS CERPEN, SASTRA PUISI, DRAMA , Perlu tingkatkan pemahaman  MAKALAH.</v>
      </c>
    </row>
    <row r="16" spans="1:102" x14ac:dyDescent="0.25">
      <c r="A16" s="14">
        <v>6</v>
      </c>
      <c r="B16" s="14">
        <v>14056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PENGEMBANGAN PARAGRAF, ANALISIS CERPEN, SASTRA PUISI, DRAMA , MAKALAH, Perlu tingkatkan pemahaman  TEKS BACAAN.</v>
      </c>
      <c r="K16" s="20"/>
      <c r="L16" s="31">
        <f t="shared" si="5"/>
        <v>90</v>
      </c>
      <c r="M16" s="31">
        <f t="shared" si="6"/>
        <v>78</v>
      </c>
      <c r="N16" s="31">
        <f t="shared" si="7"/>
        <v>68</v>
      </c>
      <c r="P16" s="36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84</v>
      </c>
      <c r="AV16" s="36">
        <v>85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78</v>
      </c>
      <c r="BG16" s="36">
        <v>68</v>
      </c>
      <c r="BH16" s="38">
        <f t="shared" si="20"/>
        <v>84.6</v>
      </c>
      <c r="BI16" s="39">
        <f t="shared" si="21"/>
        <v>85</v>
      </c>
      <c r="BJ16" s="40"/>
      <c r="BK16" s="36">
        <v>95</v>
      </c>
      <c r="BL16" s="36">
        <v>84</v>
      </c>
      <c r="BM16" s="36">
        <v>83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PENGEMBANGAN PARAGRAF, ANALISIS CERPEN, SASTRA PUISI, DRAMA , MAKALAH, Perlu tingkatkan pemahaman  TEKS BACAAN.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TEKS BACAAN, PENGEMBANGAN PARAGRAF, ANALISIS CERPEN, SASTRA PUISI, DRAMA , MAKALAH, </v>
      </c>
    </row>
    <row r="17" spans="1:102" x14ac:dyDescent="0.25">
      <c r="A17" s="14">
        <v>7</v>
      </c>
      <c r="B17" s="14">
        <v>14057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TEKS BACAAN, PENGEMBANGAN PARAGRAF, ANALISIS CERPEN, SASTRA PUISI, DRAMA , MAKALAH, </v>
      </c>
      <c r="K17" s="20"/>
      <c r="L17" s="31">
        <f t="shared" si="5"/>
        <v>90</v>
      </c>
      <c r="M17" s="31">
        <f t="shared" si="6"/>
        <v>78</v>
      </c>
      <c r="N17" s="31">
        <f t="shared" si="7"/>
        <v>80</v>
      </c>
      <c r="P17" s="36">
        <v>95</v>
      </c>
      <c r="Q17" s="36"/>
      <c r="R17" s="37">
        <f t="shared" si="8"/>
        <v>95</v>
      </c>
      <c r="S17" s="36">
        <v>90</v>
      </c>
      <c r="T17" s="36"/>
      <c r="U17" s="37">
        <f t="shared" si="9"/>
        <v>90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84</v>
      </c>
      <c r="AV17" s="36">
        <v>90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78</v>
      </c>
      <c r="BG17" s="36">
        <v>80</v>
      </c>
      <c r="BH17" s="38">
        <f t="shared" si="20"/>
        <v>86.2</v>
      </c>
      <c r="BI17" s="39">
        <f t="shared" si="21"/>
        <v>86</v>
      </c>
      <c r="BJ17" s="40"/>
      <c r="BK17" s="36">
        <v>86</v>
      </c>
      <c r="BL17" s="36">
        <v>87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7</v>
      </c>
      <c r="CK17" s="44" t="str">
        <f t="shared" si="25"/>
        <v xml:space="preserve">Sudah memahami tentang TEKS BACAAN, PENGEMBANGAN PARAGRAF, ANALISIS CERPEN, SASTRA PUISI, DRAMA , MAKALAH,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TEKS BACAAN, PENGEMBANGAN PARAGRAF, ANALISIS CERPEN, SASTRA PUISI, DRAMA , MAKALAH, </v>
      </c>
    </row>
    <row r="18" spans="1:102" x14ac:dyDescent="0.25">
      <c r="A18" s="14">
        <v>8</v>
      </c>
      <c r="B18" s="14">
        <v>14058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TEKS BACAAN, PENGEMBANGAN PARAGRAF, ANALISIS CERPEN, SASTRA PUISI, DRAMA , Perlu tingkatkan pemahaman  MAKALAH.</v>
      </c>
      <c r="K18" s="20"/>
      <c r="L18" s="31">
        <f t="shared" si="5"/>
        <v>86</v>
      </c>
      <c r="M18" s="31">
        <f t="shared" si="6"/>
        <v>70</v>
      </c>
      <c r="N18" s="31">
        <f t="shared" si="7"/>
        <v>80</v>
      </c>
      <c r="P18" s="36">
        <v>95</v>
      </c>
      <c r="Q18" s="36"/>
      <c r="R18" s="37">
        <f t="shared" si="8"/>
        <v>95</v>
      </c>
      <c r="S18" s="36">
        <v>84</v>
      </c>
      <c r="T18" s="36"/>
      <c r="U18" s="37">
        <f t="shared" si="9"/>
        <v>84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88</v>
      </c>
      <c r="AV18" s="36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70</v>
      </c>
      <c r="BG18" s="36">
        <v>80</v>
      </c>
      <c r="BH18" s="38">
        <f t="shared" si="20"/>
        <v>84.6</v>
      </c>
      <c r="BI18" s="39">
        <f t="shared" si="21"/>
        <v>85</v>
      </c>
      <c r="BJ18" s="40"/>
      <c r="BK18" s="36">
        <v>85</v>
      </c>
      <c r="BL18" s="36">
        <v>86</v>
      </c>
      <c r="BM18" s="36">
        <v>86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>Sudah memahami tentang TEKS BACAAN, PENGEMBANGAN PARAGRAF, ANALISIS CERPEN, SASTRA PUISI, DRAMA , Perlu tingkatkan pemahaman  MAKALAH.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TEKS BACAAN, PENGEMBANGAN PARAGRAF, ANALISIS CERPEN, SASTRA PUISI, DRAMA , MAKALAH, </v>
      </c>
    </row>
    <row r="19" spans="1:102" x14ac:dyDescent="0.25">
      <c r="A19" s="14">
        <v>9</v>
      </c>
      <c r="B19" s="14">
        <v>14059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86</v>
      </c>
      <c r="I19" s="31" t="str">
        <f t="shared" si="3"/>
        <v>A</v>
      </c>
      <c r="J19" s="31" t="str">
        <f t="shared" si="4"/>
        <v>Sudah memahami tentang TEKS BACAAN, PENGEMBANGAN PARAGRAF, ANALISIS CERPEN, SASTRA PUISI, DRAMA , Perlu tingkatkan pemahaman  MAKALAH.</v>
      </c>
      <c r="K19" s="20"/>
      <c r="L19" s="31">
        <f t="shared" si="5"/>
        <v>87</v>
      </c>
      <c r="M19" s="31">
        <f t="shared" si="6"/>
        <v>56</v>
      </c>
      <c r="N19" s="31">
        <f t="shared" si="7"/>
        <v>80</v>
      </c>
      <c r="P19" s="36">
        <v>86</v>
      </c>
      <c r="Q19" s="36"/>
      <c r="R19" s="37">
        <f t="shared" si="8"/>
        <v>86</v>
      </c>
      <c r="S19" s="36">
        <v>90</v>
      </c>
      <c r="T19" s="36"/>
      <c r="U19" s="37">
        <f t="shared" si="9"/>
        <v>90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90</v>
      </c>
      <c r="AV19" s="36">
        <v>90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56</v>
      </c>
      <c r="BG19" s="36">
        <v>80</v>
      </c>
      <c r="BH19" s="38">
        <f t="shared" si="20"/>
        <v>85.2</v>
      </c>
      <c r="BI19" s="39">
        <f t="shared" si="21"/>
        <v>85</v>
      </c>
      <c r="BJ19" s="40"/>
      <c r="BK19" s="36">
        <v>85</v>
      </c>
      <c r="BL19" s="36">
        <v>87</v>
      </c>
      <c r="BM19" s="36">
        <v>86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>Sudah memahami tentang TEKS BACAAN, PENGEMBANGAN PARAGRAF, ANALISIS CERPEN, SASTRA PUISI, DRAMA , Perlu tingkatkan pemahaman  MAKALAH.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TEKS BACAAN, PENGEMBANGAN PARAGRAF, ANALISIS CERPEN, SASTRA PUISI, DRAMA , MAKALAH, </v>
      </c>
    </row>
    <row r="20" spans="1:102" x14ac:dyDescent="0.25">
      <c r="A20" s="14">
        <v>10</v>
      </c>
      <c r="B20" s="14">
        <v>14060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TEKS BACAAN, PENGEMBANGAN PARAGRAF, ANALISIS CERPEN, SASTRA PUISI, DRAMA , MAKALAH, </v>
      </c>
      <c r="K20" s="20"/>
      <c r="L20" s="31">
        <f t="shared" si="5"/>
        <v>88</v>
      </c>
      <c r="M20" s="31">
        <f t="shared" si="6"/>
        <v>80</v>
      </c>
      <c r="N20" s="31">
        <f t="shared" si="7"/>
        <v>80</v>
      </c>
      <c r="P20" s="36">
        <v>90</v>
      </c>
      <c r="Q20" s="36"/>
      <c r="R20" s="37">
        <f t="shared" si="8"/>
        <v>90</v>
      </c>
      <c r="S20" s="36">
        <v>90</v>
      </c>
      <c r="T20" s="36"/>
      <c r="U20" s="37">
        <f t="shared" si="9"/>
        <v>90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84</v>
      </c>
      <c r="AV20" s="36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80</v>
      </c>
      <c r="BG20" s="36">
        <v>80</v>
      </c>
      <c r="BH20" s="38">
        <f t="shared" si="20"/>
        <v>86.4</v>
      </c>
      <c r="BI20" s="39">
        <f t="shared" si="21"/>
        <v>86</v>
      </c>
      <c r="BJ20" s="40"/>
      <c r="BK20" s="36">
        <v>85</v>
      </c>
      <c r="BL20" s="36">
        <v>86</v>
      </c>
      <c r="BM20" s="36">
        <v>86</v>
      </c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36">
        <v>86</v>
      </c>
      <c r="BX20" s="36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TEKS BACAAN, PENGEMBANGAN PARAGRAF, ANALISIS CERPEN, SASTRA PUISI, DRAMA , MAKALAH,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TEKS BACAAN, PENGEMBANGAN PARAGRAF, ANALISIS CERPEN, SASTRA PUISI, DRAMA , MAKALAH, </v>
      </c>
    </row>
    <row r="21" spans="1:102" x14ac:dyDescent="0.25">
      <c r="A21" s="14">
        <v>11</v>
      </c>
      <c r="B21" s="14">
        <v>14061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TEKS BACAAN, PENGEMBANGAN PARAGRAF, ANALISIS CERPEN, SASTRA PUISI, DRAMA , MAKALAH, </v>
      </c>
      <c r="K21" s="20"/>
      <c r="L21" s="31">
        <f t="shared" si="5"/>
        <v>90</v>
      </c>
      <c r="M21" s="31">
        <f t="shared" si="6"/>
        <v>78</v>
      </c>
      <c r="N21" s="31">
        <f t="shared" si="7"/>
        <v>80</v>
      </c>
      <c r="P21" s="36">
        <v>95</v>
      </c>
      <c r="Q21" s="36"/>
      <c r="R21" s="37">
        <f t="shared" si="8"/>
        <v>95</v>
      </c>
      <c r="S21" s="36">
        <v>90</v>
      </c>
      <c r="T21" s="36"/>
      <c r="U21" s="37">
        <f t="shared" si="9"/>
        <v>90</v>
      </c>
      <c r="V21" s="36">
        <v>84</v>
      </c>
      <c r="W21" s="36"/>
      <c r="X21" s="37">
        <f t="shared" si="10"/>
        <v>84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85</v>
      </c>
      <c r="AV21" s="36">
        <v>90</v>
      </c>
      <c r="AW21" s="36">
        <v>84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78</v>
      </c>
      <c r="BG21" s="36">
        <v>80</v>
      </c>
      <c r="BH21" s="38">
        <f t="shared" si="20"/>
        <v>86.2</v>
      </c>
      <c r="BI21" s="39">
        <f t="shared" si="21"/>
        <v>86</v>
      </c>
      <c r="BJ21" s="40"/>
      <c r="BK21" s="36">
        <v>90</v>
      </c>
      <c r="BL21" s="36">
        <v>85</v>
      </c>
      <c r="BM21" s="36">
        <v>86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86</v>
      </c>
      <c r="BX21" s="36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TEKS BACAAN, PENGEMBANGAN PARAGRAF, ANALISIS CERPEN, SASTRA PUISI, DRAMA , MAKALAH, </v>
      </c>
    </row>
    <row r="22" spans="1:102" x14ac:dyDescent="0.25">
      <c r="A22" s="14">
        <v>12</v>
      </c>
      <c r="B22" s="14">
        <v>14062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88</v>
      </c>
      <c r="I22" s="31" t="str">
        <f t="shared" si="3"/>
        <v>B</v>
      </c>
      <c r="J22" s="31" t="str">
        <f t="shared" si="4"/>
        <v>Sudah memahami tentang TEKS BACAAN, PENGEMBANGAN PARAGRAF, ANALISIS CERPEN, SASTRA PUISI, MAKALAH, Perlu tingkatkan pemahaman  DRAMA .</v>
      </c>
      <c r="K22" s="20"/>
      <c r="L22" s="31">
        <f t="shared" si="5"/>
        <v>89</v>
      </c>
      <c r="M22" s="31">
        <f t="shared" si="6"/>
        <v>68</v>
      </c>
      <c r="N22" s="31">
        <f t="shared" si="7"/>
        <v>73</v>
      </c>
      <c r="P22" s="36">
        <v>95</v>
      </c>
      <c r="Q22" s="36"/>
      <c r="R22" s="37">
        <f t="shared" si="8"/>
        <v>95</v>
      </c>
      <c r="S22" s="36">
        <v>90</v>
      </c>
      <c r="T22" s="36"/>
      <c r="U22" s="37">
        <f t="shared" si="9"/>
        <v>90</v>
      </c>
      <c r="V22" s="36">
        <v>83</v>
      </c>
      <c r="W22" s="36"/>
      <c r="X22" s="37">
        <f t="shared" si="10"/>
        <v>83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36">
        <v>85</v>
      </c>
      <c r="AV22" s="36">
        <v>88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68</v>
      </c>
      <c r="BG22" s="36">
        <v>73</v>
      </c>
      <c r="BH22" s="38">
        <f t="shared" si="20"/>
        <v>84.9</v>
      </c>
      <c r="BI22" s="39">
        <f t="shared" si="21"/>
        <v>85</v>
      </c>
      <c r="BJ22" s="40"/>
      <c r="BK22" s="36">
        <v>90</v>
      </c>
      <c r="BL22" s="36">
        <v>90</v>
      </c>
      <c r="BM22" s="36">
        <v>84</v>
      </c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>Sudah memahami tentang TEKS BACAAN, PENGEMBANGAN PARAGRAF, ANALISIS CERPEN, SASTRA PUISI, MAKALAH, Perlu tingkatkan pemahaman  DRAMA .</v>
      </c>
    </row>
    <row r="23" spans="1:102" x14ac:dyDescent="0.25">
      <c r="A23" s="14">
        <v>13</v>
      </c>
      <c r="B23" s="14">
        <v>14063</v>
      </c>
      <c r="C23" s="14" t="s">
        <v>69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TEKS BACAAN, PENGEMBANGAN PARAGRAF, ANALISIS CERPEN, SASTRA PUISI, DRAMA , MAKALAH, </v>
      </c>
      <c r="K23" s="20"/>
      <c r="L23" s="31">
        <f t="shared" si="5"/>
        <v>92</v>
      </c>
      <c r="M23" s="31">
        <f t="shared" si="6"/>
        <v>88</v>
      </c>
      <c r="N23" s="31">
        <f t="shared" si="7"/>
        <v>85</v>
      </c>
      <c r="P23" s="36">
        <v>95</v>
      </c>
      <c r="Q23" s="36"/>
      <c r="R23" s="37">
        <f t="shared" si="8"/>
        <v>95</v>
      </c>
      <c r="S23" s="36">
        <v>90</v>
      </c>
      <c r="T23" s="36"/>
      <c r="U23" s="37">
        <f t="shared" si="9"/>
        <v>90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36">
        <v>85</v>
      </c>
      <c r="AV23" s="36">
        <v>80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88</v>
      </c>
      <c r="BG23" s="36">
        <v>85</v>
      </c>
      <c r="BH23" s="38">
        <f t="shared" si="20"/>
        <v>88.1</v>
      </c>
      <c r="BI23" s="39">
        <f t="shared" si="21"/>
        <v>88</v>
      </c>
      <c r="BJ23" s="40"/>
      <c r="BK23" s="36">
        <v>90</v>
      </c>
      <c r="BL23" s="36">
        <v>88</v>
      </c>
      <c r="BM23" s="36">
        <v>86</v>
      </c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36">
        <v>86</v>
      </c>
      <c r="BX23" s="36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TEKS BACAAN, PENGEMBANGAN PARAGRAF, ANALISIS CERPEN, SASTRA PUISI, DRAMA , MAKALAH, </v>
      </c>
    </row>
    <row r="24" spans="1:102" x14ac:dyDescent="0.25">
      <c r="A24" s="14">
        <v>14</v>
      </c>
      <c r="B24" s="14">
        <v>14064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TEKS BACAAN, PENGEMBANGAN PARAGRAF, ANALISIS CERPEN, SASTRA PUISI, DRAMA , MAKALAH, </v>
      </c>
      <c r="K24" s="20"/>
      <c r="L24" s="31">
        <f t="shared" si="5"/>
        <v>90</v>
      </c>
      <c r="M24" s="31">
        <f t="shared" si="6"/>
        <v>64</v>
      </c>
      <c r="N24" s="31">
        <f t="shared" si="7"/>
        <v>85</v>
      </c>
      <c r="P24" s="36">
        <v>95</v>
      </c>
      <c r="Q24" s="36"/>
      <c r="R24" s="37">
        <f t="shared" si="8"/>
        <v>95</v>
      </c>
      <c r="S24" s="36">
        <v>90</v>
      </c>
      <c r="T24" s="36"/>
      <c r="U24" s="37">
        <f t="shared" si="9"/>
        <v>90</v>
      </c>
      <c r="V24" s="36">
        <v>84</v>
      </c>
      <c r="W24" s="36"/>
      <c r="X24" s="37">
        <f t="shared" si="10"/>
        <v>84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86</v>
      </c>
      <c r="AV24" s="36">
        <v>85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64</v>
      </c>
      <c r="BG24" s="36">
        <v>85</v>
      </c>
      <c r="BH24" s="38">
        <f t="shared" si="20"/>
        <v>85.7</v>
      </c>
      <c r="BI24" s="39">
        <f t="shared" si="21"/>
        <v>86</v>
      </c>
      <c r="BJ24" s="40"/>
      <c r="BK24" s="36">
        <v>90</v>
      </c>
      <c r="BL24" s="36">
        <v>86</v>
      </c>
      <c r="BM24" s="36">
        <v>87</v>
      </c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36">
        <v>86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TEKS BACAAN, PENGEMBANGAN PARAGRAF, ANALISIS CERPEN, SASTRA PUISI, DRAMA , MAKALAH, </v>
      </c>
    </row>
    <row r="25" spans="1:102" x14ac:dyDescent="0.25">
      <c r="A25" s="14">
        <v>15</v>
      </c>
      <c r="B25" s="14">
        <v>14065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TEKS BACAAN, PENGEMBANGAN PARAGRAF, ANALISIS CERPEN, SASTRA PUISI, DRAMA , MAKALAH, </v>
      </c>
      <c r="K25" s="20"/>
      <c r="L25" s="31">
        <f t="shared" si="5"/>
        <v>90</v>
      </c>
      <c r="M25" s="31">
        <f t="shared" si="6"/>
        <v>70</v>
      </c>
      <c r="N25" s="31">
        <f t="shared" si="7"/>
        <v>80</v>
      </c>
      <c r="P25" s="36">
        <v>95</v>
      </c>
      <c r="Q25" s="36"/>
      <c r="R25" s="37">
        <f t="shared" si="8"/>
        <v>95</v>
      </c>
      <c r="S25" s="36">
        <v>90</v>
      </c>
      <c r="T25" s="36"/>
      <c r="U25" s="37">
        <f t="shared" si="9"/>
        <v>90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>
        <v>84</v>
      </c>
      <c r="AV25" s="36">
        <v>90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70</v>
      </c>
      <c r="BG25" s="36">
        <v>80</v>
      </c>
      <c r="BH25" s="38">
        <f t="shared" si="20"/>
        <v>86.2</v>
      </c>
      <c r="BI25" s="39">
        <f t="shared" si="21"/>
        <v>86</v>
      </c>
      <c r="BJ25" s="40"/>
      <c r="BK25" s="36">
        <v>90</v>
      </c>
      <c r="BL25" s="36">
        <v>85</v>
      </c>
      <c r="BM25" s="36">
        <v>83</v>
      </c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TEKS BACAAN, PENGEMBANGAN PARAGRAF, ANALISIS CERPEN, SASTRA PUISI, DRAMA , MAKALAH, </v>
      </c>
    </row>
    <row r="26" spans="1:102" x14ac:dyDescent="0.25">
      <c r="A26" s="14">
        <v>16</v>
      </c>
      <c r="B26" s="14">
        <v>14066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B</v>
      </c>
      <c r="J26" s="31" t="str">
        <f t="shared" si="4"/>
        <v>Sudah memahami tentang PENGEMBANGAN PARAGRAF, ANALISIS CERPEN, SASTRA PUISI, DRAMA , MAKALAH, Perlu tingkatkan pemahaman  TEKS BACAAN.</v>
      </c>
      <c r="K26" s="20"/>
      <c r="L26" s="31">
        <f t="shared" si="5"/>
        <v>88</v>
      </c>
      <c r="M26" s="31">
        <f t="shared" si="6"/>
        <v>72</v>
      </c>
      <c r="N26" s="31">
        <f t="shared" si="7"/>
        <v>73</v>
      </c>
      <c r="P26" s="36">
        <v>95</v>
      </c>
      <c r="Q26" s="36"/>
      <c r="R26" s="37">
        <f t="shared" si="8"/>
        <v>95</v>
      </c>
      <c r="S26" s="36">
        <v>84</v>
      </c>
      <c r="T26" s="36"/>
      <c r="U26" s="37">
        <f t="shared" si="9"/>
        <v>84</v>
      </c>
      <c r="V26" s="36">
        <v>84</v>
      </c>
      <c r="W26" s="36"/>
      <c r="X26" s="37">
        <f t="shared" si="10"/>
        <v>84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85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72</v>
      </c>
      <c r="BG26" s="36">
        <v>73</v>
      </c>
      <c r="BH26" s="38">
        <f t="shared" si="20"/>
        <v>84.5</v>
      </c>
      <c r="BI26" s="39">
        <f t="shared" si="21"/>
        <v>85</v>
      </c>
      <c r="BJ26" s="40"/>
      <c r="BK26" s="36">
        <v>90</v>
      </c>
      <c r="BL26" s="36">
        <v>84</v>
      </c>
      <c r="BM26" s="36">
        <v>83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PENGEMBANGAN PARAGRAF, ANALISIS CERPEN, SASTRA PUISI, DRAMA , MAKALAH, Perlu tingkatkan pemahaman  TEKS BACAAN.</v>
      </c>
    </row>
    <row r="27" spans="1:102" x14ac:dyDescent="0.25">
      <c r="A27" s="14">
        <v>17</v>
      </c>
      <c r="B27" s="14">
        <v>14067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85</v>
      </c>
      <c r="I27" s="31" t="str">
        <f t="shared" si="3"/>
        <v>B</v>
      </c>
      <c r="J27" s="31" t="str">
        <f t="shared" si="4"/>
        <v>Sudah memahami tentang TEKS BACAAN, ANALISIS CERPEN, SASTRA PUISI, DRAMA , MAKALAH, Perlu tingkatkan pemahaman  PENGEMBANGAN PARAGRAF.</v>
      </c>
      <c r="K27" s="20"/>
      <c r="L27" s="31">
        <f t="shared" si="5"/>
        <v>86</v>
      </c>
      <c r="M27" s="31">
        <f t="shared" si="6"/>
        <v>60</v>
      </c>
      <c r="N27" s="31">
        <f t="shared" si="7"/>
        <v>79</v>
      </c>
      <c r="P27" s="36">
        <v>95</v>
      </c>
      <c r="Q27" s="36"/>
      <c r="R27" s="37">
        <f t="shared" si="8"/>
        <v>95</v>
      </c>
      <c r="S27" s="36">
        <v>80</v>
      </c>
      <c r="T27" s="36"/>
      <c r="U27" s="37">
        <f t="shared" si="9"/>
        <v>80</v>
      </c>
      <c r="V27" s="36">
        <v>84</v>
      </c>
      <c r="W27" s="36"/>
      <c r="X27" s="37">
        <f t="shared" si="10"/>
        <v>84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89</v>
      </c>
      <c r="AV27" s="36">
        <v>90</v>
      </c>
      <c r="AW27" s="36">
        <v>87</v>
      </c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60</v>
      </c>
      <c r="BG27" s="36">
        <v>79</v>
      </c>
      <c r="BH27" s="38">
        <f t="shared" si="20"/>
        <v>83.9</v>
      </c>
      <c r="BI27" s="39">
        <f t="shared" si="21"/>
        <v>84</v>
      </c>
      <c r="BJ27" s="40"/>
      <c r="BK27" s="36">
        <v>84</v>
      </c>
      <c r="BL27" s="36">
        <v>85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TEKS BACAAN, ANALISIS CERPEN, SASTRA PUISI, DRAMA , MAKALAH, Perlu tingkatkan pemahaman  PENGEMBANGAN PARAGRAF.</v>
      </c>
    </row>
    <row r="28" spans="1:102" x14ac:dyDescent="0.25">
      <c r="A28" s="14">
        <v>18</v>
      </c>
      <c r="B28" s="14">
        <v>14068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86</v>
      </c>
      <c r="I28" s="31" t="str">
        <f t="shared" si="3"/>
        <v>A</v>
      </c>
      <c r="J28" s="31" t="str">
        <f t="shared" si="4"/>
        <v>Sudah memahami tentang TEKS BACAAN, PENGEMBANGAN PARAGRAF, SASTRA PUISI, DRAMA , MAKALAH, Perlu tingkatkan pemahaman  ANALISIS CERPEN.</v>
      </c>
      <c r="K28" s="20"/>
      <c r="L28" s="31">
        <f t="shared" si="5"/>
        <v>84</v>
      </c>
      <c r="M28" s="31">
        <f t="shared" si="6"/>
        <v>80</v>
      </c>
      <c r="N28" s="31">
        <f t="shared" si="7"/>
        <v>75</v>
      </c>
      <c r="P28" s="36">
        <v>84</v>
      </c>
      <c r="Q28" s="36"/>
      <c r="R28" s="37">
        <f t="shared" si="8"/>
        <v>84</v>
      </c>
      <c r="S28" s="36">
        <v>84</v>
      </c>
      <c r="T28" s="36"/>
      <c r="U28" s="37">
        <f t="shared" si="9"/>
        <v>84</v>
      </c>
      <c r="V28" s="36">
        <v>84</v>
      </c>
      <c r="W28" s="36"/>
      <c r="X28" s="37">
        <f t="shared" si="10"/>
        <v>84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90</v>
      </c>
      <c r="AV28" s="36">
        <v>88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36">
        <v>80</v>
      </c>
      <c r="BG28" s="36">
        <v>75</v>
      </c>
      <c r="BH28" s="38">
        <f t="shared" si="20"/>
        <v>84.7</v>
      </c>
      <c r="BI28" s="39">
        <f t="shared" si="21"/>
        <v>85</v>
      </c>
      <c r="BJ28" s="40"/>
      <c r="BK28" s="36">
        <v>85</v>
      </c>
      <c r="BL28" s="36">
        <v>86</v>
      </c>
      <c r="BM28" s="36">
        <v>86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36">
        <v>86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TEKS BACAAN, PENGEMBANGAN PARAGRAF, SASTRA PUISI, DRAMA , MAKALAH, Perlu tingkatkan pemahaman  ANALISIS CERPEN.</v>
      </c>
    </row>
    <row r="29" spans="1:102" x14ac:dyDescent="0.25">
      <c r="A29" s="14">
        <v>19</v>
      </c>
      <c r="B29" s="14">
        <v>14069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87</v>
      </c>
      <c r="I29" s="31" t="str">
        <f t="shared" si="3"/>
        <v>B</v>
      </c>
      <c r="J29" s="31" t="str">
        <f t="shared" si="4"/>
        <v>Sudah memahami tentang TEKS BACAAN, ANALISIS CERPEN, SASTRA PUISI, DRAMA , MAKALAH, Perlu tingkatkan pemahaman  PENGEMBANGAN PARAGRAF.</v>
      </c>
      <c r="K29" s="20"/>
      <c r="L29" s="31">
        <f t="shared" si="5"/>
        <v>87</v>
      </c>
      <c r="M29" s="31">
        <f t="shared" si="6"/>
        <v>58</v>
      </c>
      <c r="N29" s="31">
        <f t="shared" si="7"/>
        <v>79</v>
      </c>
      <c r="P29" s="36">
        <v>85</v>
      </c>
      <c r="Q29" s="36"/>
      <c r="R29" s="37">
        <f t="shared" si="8"/>
        <v>85</v>
      </c>
      <c r="S29" s="36">
        <v>90</v>
      </c>
      <c r="T29" s="36"/>
      <c r="U29" s="37">
        <f t="shared" si="9"/>
        <v>90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88</v>
      </c>
      <c r="AV29" s="36">
        <v>88</v>
      </c>
      <c r="AW29" s="36">
        <v>93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58</v>
      </c>
      <c r="BG29" s="36">
        <v>79</v>
      </c>
      <c r="BH29" s="38">
        <f t="shared" si="20"/>
        <v>84.5</v>
      </c>
      <c r="BI29" s="39">
        <f t="shared" si="21"/>
        <v>85</v>
      </c>
      <c r="BJ29" s="40"/>
      <c r="BK29" s="36">
        <v>90</v>
      </c>
      <c r="BL29" s="36">
        <v>85</v>
      </c>
      <c r="BM29" s="36">
        <v>86</v>
      </c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TEKS BACAAN, ANALISIS CERPEN, SASTRA PUISI, DRAMA , MAKALAH, Perlu tingkatkan pemahaman  PENGEMBANGAN PARAGRAF.</v>
      </c>
    </row>
    <row r="30" spans="1:102" x14ac:dyDescent="0.25">
      <c r="A30" s="14">
        <v>20</v>
      </c>
      <c r="B30" s="14">
        <v>14070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85</v>
      </c>
      <c r="I30" s="31" t="str">
        <f t="shared" si="3"/>
        <v>B</v>
      </c>
      <c r="J30" s="31" t="str">
        <f t="shared" si="4"/>
        <v>Sudah memahami tentang TEKS BACAAN, PENGEMBANGAN PARAGRAF, SASTRA PUISI, DRAMA , MAKALAH, Perlu tingkatkan pemahaman  ANALISIS CERPEN.</v>
      </c>
      <c r="K30" s="20"/>
      <c r="L30" s="31">
        <f t="shared" si="5"/>
        <v>88</v>
      </c>
      <c r="M30" s="31">
        <f t="shared" si="6"/>
        <v>60</v>
      </c>
      <c r="N30" s="31">
        <f t="shared" si="7"/>
        <v>73</v>
      </c>
      <c r="P30" s="36">
        <v>95</v>
      </c>
      <c r="Q30" s="36"/>
      <c r="R30" s="37">
        <f t="shared" si="8"/>
        <v>95</v>
      </c>
      <c r="S30" s="36">
        <v>85</v>
      </c>
      <c r="T30" s="36"/>
      <c r="U30" s="37">
        <f t="shared" si="9"/>
        <v>85</v>
      </c>
      <c r="V30" s="36">
        <v>84</v>
      </c>
      <c r="W30" s="36"/>
      <c r="X30" s="37">
        <f t="shared" si="10"/>
        <v>84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87</v>
      </c>
      <c r="AV30" s="36">
        <v>86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60</v>
      </c>
      <c r="BG30" s="36">
        <v>73</v>
      </c>
      <c r="BH30" s="38">
        <f t="shared" si="20"/>
        <v>83.7</v>
      </c>
      <c r="BI30" s="39">
        <f t="shared" si="21"/>
        <v>84</v>
      </c>
      <c r="BJ30" s="40"/>
      <c r="BK30" s="36">
        <v>86</v>
      </c>
      <c r="BL30" s="36">
        <v>83</v>
      </c>
      <c r="BM30" s="36">
        <v>86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TEKS BACAAN, PENGEMBANGAN PARAGRAF, SASTRA PUISI, DRAMA , MAKALAH, Perlu tingkatkan pemahaman  ANALISIS CERPEN.</v>
      </c>
    </row>
    <row r="31" spans="1:102" x14ac:dyDescent="0.25">
      <c r="A31" s="14">
        <v>21</v>
      </c>
      <c r="B31" s="14">
        <v>14071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87</v>
      </c>
      <c r="I31" s="31" t="str">
        <f t="shared" si="3"/>
        <v>B</v>
      </c>
      <c r="J31" s="31" t="str">
        <f t="shared" si="4"/>
        <v>Sudah memahami tentang TEKS BACAAN, PENGEMBANGAN PARAGRAF, ANALISIS CERPEN, DRAMA , MAKALAH, Perlu tingkatkan pemahaman  SASTRA PUISI.</v>
      </c>
      <c r="K31" s="20"/>
      <c r="L31" s="31">
        <f t="shared" si="5"/>
        <v>86</v>
      </c>
      <c r="M31" s="31">
        <f t="shared" si="6"/>
        <v>64</v>
      </c>
      <c r="N31" s="31">
        <f t="shared" si="7"/>
        <v>85</v>
      </c>
      <c r="P31" s="36">
        <v>85</v>
      </c>
      <c r="Q31" s="36"/>
      <c r="R31" s="37">
        <f t="shared" si="8"/>
        <v>85</v>
      </c>
      <c r="S31" s="36">
        <v>90</v>
      </c>
      <c r="T31" s="36"/>
      <c r="U31" s="37">
        <f t="shared" si="9"/>
        <v>90</v>
      </c>
      <c r="V31" s="36">
        <v>84</v>
      </c>
      <c r="W31" s="36"/>
      <c r="X31" s="37">
        <f t="shared" si="10"/>
        <v>84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86</v>
      </c>
      <c r="AV31" s="36">
        <v>88</v>
      </c>
      <c r="AW31" s="36">
        <v>89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64</v>
      </c>
      <c r="BG31" s="36">
        <v>85</v>
      </c>
      <c r="BH31" s="38">
        <f t="shared" si="20"/>
        <v>84.5</v>
      </c>
      <c r="BI31" s="39">
        <f t="shared" si="21"/>
        <v>85</v>
      </c>
      <c r="BJ31" s="40"/>
      <c r="BK31" s="36">
        <v>92</v>
      </c>
      <c r="BL31" s="36">
        <v>85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>Sudah memahami tentang TEKS BACAAN, PENGEMBANGAN PARAGRAF, ANALISIS CERPEN, DRAMA , MAKALAH, Perlu tingkatkan pemahaman  SASTRA PUISI.</v>
      </c>
    </row>
    <row r="32" spans="1:102" x14ac:dyDescent="0.25">
      <c r="A32" s="14">
        <v>22</v>
      </c>
      <c r="B32" s="14">
        <v>14072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TEKS BACAAN, PENGEMBANGAN PARAGRAF, ANALISIS CERPEN, SASTRA PUISI, DRAMA , MAKALAH, </v>
      </c>
      <c r="K32" s="20"/>
      <c r="L32" s="31">
        <f t="shared" si="5"/>
        <v>88</v>
      </c>
      <c r="M32" s="31">
        <f t="shared" si="6"/>
        <v>70</v>
      </c>
      <c r="N32" s="31">
        <f t="shared" si="7"/>
        <v>86</v>
      </c>
      <c r="P32" s="36">
        <v>95</v>
      </c>
      <c r="Q32" s="36"/>
      <c r="R32" s="37">
        <f t="shared" si="8"/>
        <v>95</v>
      </c>
      <c r="S32" s="36">
        <v>84</v>
      </c>
      <c r="T32" s="36"/>
      <c r="U32" s="37">
        <f t="shared" si="9"/>
        <v>84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86</v>
      </c>
      <c r="AV32" s="36">
        <v>93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70</v>
      </c>
      <c r="BG32" s="36">
        <v>86</v>
      </c>
      <c r="BH32" s="38">
        <f t="shared" si="20"/>
        <v>86.8</v>
      </c>
      <c r="BI32" s="39">
        <f t="shared" si="21"/>
        <v>87</v>
      </c>
      <c r="BJ32" s="40"/>
      <c r="BK32" s="36">
        <v>94</v>
      </c>
      <c r="BL32" s="36">
        <v>85</v>
      </c>
      <c r="BM32" s="36">
        <v>86</v>
      </c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36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TEKS BACAAN, PENGEMBANGAN PARAGRAF, ANALISIS CERPEN, SASTRA PUISI, DRAMA , MAKALAH, </v>
      </c>
    </row>
    <row r="33" spans="1:89" x14ac:dyDescent="0.25">
      <c r="A33" s="14">
        <v>23</v>
      </c>
      <c r="B33" s="14">
        <v>14073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87</v>
      </c>
      <c r="I33" s="31" t="str">
        <f t="shared" si="3"/>
        <v>A</v>
      </c>
      <c r="J33" s="31" t="str">
        <f t="shared" si="4"/>
        <v>Sudah memahami tentang TEKS BACAAN, PENGEMBANGAN PARAGRAF, ANALISIS CERPEN, SASTRA PUISI, MAKALAH, Perlu tingkatkan pemahaman  DRAMA .</v>
      </c>
      <c r="K33" s="20"/>
      <c r="L33" s="31">
        <f t="shared" si="5"/>
        <v>87</v>
      </c>
      <c r="M33" s="31">
        <f t="shared" si="6"/>
        <v>70</v>
      </c>
      <c r="N33" s="31">
        <f t="shared" si="7"/>
        <v>82</v>
      </c>
      <c r="P33" s="36">
        <v>95</v>
      </c>
      <c r="Q33" s="36"/>
      <c r="R33" s="37">
        <f t="shared" si="8"/>
        <v>95</v>
      </c>
      <c r="S33" s="36">
        <v>84</v>
      </c>
      <c r="T33" s="36"/>
      <c r="U33" s="37">
        <f t="shared" si="9"/>
        <v>84</v>
      </c>
      <c r="V33" s="36">
        <v>83</v>
      </c>
      <c r="W33" s="36"/>
      <c r="X33" s="37">
        <f t="shared" si="10"/>
        <v>83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87</v>
      </c>
      <c r="AV33" s="36">
        <v>88</v>
      </c>
      <c r="AW33" s="36">
        <v>86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70</v>
      </c>
      <c r="BG33" s="36">
        <v>82</v>
      </c>
      <c r="BH33" s="38">
        <f t="shared" si="20"/>
        <v>84.8</v>
      </c>
      <c r="BI33" s="39">
        <f t="shared" si="21"/>
        <v>85</v>
      </c>
      <c r="BJ33" s="40"/>
      <c r="BK33" s="36">
        <v>90</v>
      </c>
      <c r="BL33" s="36">
        <v>86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86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5</v>
      </c>
      <c r="CK33" s="44" t="str">
        <f t="shared" si="25"/>
        <v>Sudah memahami tentang TEKS BACAAN, PENGEMBANGAN PARAGRAF, ANALISIS CERPEN, SASTRA PUISI, MAKALAH, Perlu tingkatkan pemahaman  DRAMA .</v>
      </c>
    </row>
    <row r="34" spans="1:89" x14ac:dyDescent="0.25">
      <c r="A34" s="14">
        <v>24</v>
      </c>
      <c r="B34" s="14">
        <v>14074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TEKS BACAAN, PENGEMBANGAN PARAGRAF, ANALISIS CERPEN, SASTRA PUISI, DRAMA , MAKALAH, </v>
      </c>
      <c r="K34" s="20"/>
      <c r="L34" s="31">
        <f t="shared" si="5"/>
        <v>90</v>
      </c>
      <c r="M34" s="31">
        <f t="shared" si="6"/>
        <v>72</v>
      </c>
      <c r="N34" s="31">
        <f t="shared" si="7"/>
        <v>85</v>
      </c>
      <c r="P34" s="36">
        <v>95</v>
      </c>
      <c r="Q34" s="36"/>
      <c r="R34" s="37">
        <f t="shared" si="8"/>
        <v>95</v>
      </c>
      <c r="S34" s="36">
        <v>90</v>
      </c>
      <c r="T34" s="36"/>
      <c r="U34" s="37">
        <f t="shared" si="9"/>
        <v>90</v>
      </c>
      <c r="V34" s="36">
        <v>84</v>
      </c>
      <c r="W34" s="36"/>
      <c r="X34" s="37">
        <f t="shared" si="10"/>
        <v>84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85</v>
      </c>
      <c r="AV34" s="36">
        <v>90</v>
      </c>
      <c r="AW34" s="36">
        <v>86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72</v>
      </c>
      <c r="BG34" s="36">
        <v>85</v>
      </c>
      <c r="BH34" s="38">
        <f t="shared" si="20"/>
        <v>86.5</v>
      </c>
      <c r="BI34" s="39">
        <f t="shared" si="21"/>
        <v>87</v>
      </c>
      <c r="BJ34" s="40"/>
      <c r="BK34" s="36">
        <v>95</v>
      </c>
      <c r="BL34" s="36">
        <v>84</v>
      </c>
      <c r="BM34" s="36">
        <v>86</v>
      </c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TEKS BACAAN, PENGEMBANGAN PARAGRAF, ANALISIS CERPEN, SASTRA PUISI, DRAMA , MAKALAH, </v>
      </c>
    </row>
    <row r="35" spans="1:89" x14ac:dyDescent="0.25">
      <c r="A35" s="14">
        <v>25</v>
      </c>
      <c r="B35" s="14">
        <v>14075</v>
      </c>
      <c r="C35" s="14" t="s">
        <v>81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TEKS BACAAN, PENGEMBANGAN PARAGRAF, ANALISIS CERPEN, SASTRA PUISI, DRAMA , MAKALAH, </v>
      </c>
      <c r="K35" s="20"/>
      <c r="L35" s="31">
        <f t="shared" si="5"/>
        <v>92</v>
      </c>
      <c r="M35" s="31">
        <f t="shared" si="6"/>
        <v>84</v>
      </c>
      <c r="N35" s="31">
        <f t="shared" si="7"/>
        <v>80</v>
      </c>
      <c r="P35" s="36">
        <v>95</v>
      </c>
      <c r="Q35" s="36"/>
      <c r="R35" s="37">
        <f t="shared" si="8"/>
        <v>95</v>
      </c>
      <c r="S35" s="36">
        <v>90</v>
      </c>
      <c r="T35" s="36"/>
      <c r="U35" s="37">
        <f t="shared" si="9"/>
        <v>90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85</v>
      </c>
      <c r="AV35" s="36">
        <v>83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84</v>
      </c>
      <c r="BG35" s="36">
        <v>80</v>
      </c>
      <c r="BH35" s="38">
        <f t="shared" si="20"/>
        <v>87.6</v>
      </c>
      <c r="BI35" s="39">
        <f t="shared" si="21"/>
        <v>88</v>
      </c>
      <c r="BJ35" s="40"/>
      <c r="BK35" s="36">
        <v>88</v>
      </c>
      <c r="BL35" s="36">
        <v>90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36">
        <v>86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TEKS BACAAN, PENGEMBANGAN PARAGRAF, ANALISIS CERPEN, SASTRA PUISI, DRAMA , MAKALAH, </v>
      </c>
    </row>
    <row r="36" spans="1:89" x14ac:dyDescent="0.25">
      <c r="A36" s="14">
        <v>26</v>
      </c>
      <c r="B36" s="14">
        <v>14076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87</v>
      </c>
      <c r="I36" s="31" t="str">
        <f t="shared" si="3"/>
        <v>A</v>
      </c>
      <c r="J36" s="31" t="str">
        <f t="shared" si="4"/>
        <v>Sudah memahami tentang TEKS BACAAN, PENGEMBANGAN PARAGRAF, ANALISIS CERPEN, SASTRA PUISI, MAKALAH, Perlu tingkatkan pemahaman  DRAMA .</v>
      </c>
      <c r="K36" s="20"/>
      <c r="L36" s="31">
        <f t="shared" si="5"/>
        <v>87</v>
      </c>
      <c r="M36" s="31">
        <f t="shared" si="6"/>
        <v>62</v>
      </c>
      <c r="N36" s="31">
        <f t="shared" si="7"/>
        <v>75</v>
      </c>
      <c r="P36" s="36">
        <v>90</v>
      </c>
      <c r="Q36" s="36"/>
      <c r="R36" s="37">
        <f t="shared" si="8"/>
        <v>90</v>
      </c>
      <c r="S36" s="36">
        <v>84</v>
      </c>
      <c r="T36" s="36"/>
      <c r="U36" s="37">
        <f t="shared" si="9"/>
        <v>84</v>
      </c>
      <c r="V36" s="36">
        <v>87</v>
      </c>
      <c r="W36" s="36"/>
      <c r="X36" s="37">
        <f t="shared" si="10"/>
        <v>87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90</v>
      </c>
      <c r="AV36" s="36">
        <v>90</v>
      </c>
      <c r="AW36" s="36">
        <v>89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62</v>
      </c>
      <c r="BG36" s="36">
        <v>75</v>
      </c>
      <c r="BH36" s="38">
        <f t="shared" si="20"/>
        <v>84.5</v>
      </c>
      <c r="BI36" s="39">
        <f t="shared" si="21"/>
        <v>85</v>
      </c>
      <c r="BJ36" s="40"/>
      <c r="BK36" s="36">
        <v>89</v>
      </c>
      <c r="BL36" s="36">
        <v>85</v>
      </c>
      <c r="BM36" s="36">
        <v>86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>Sudah memahami tentang TEKS BACAAN, PENGEMBANGAN PARAGRAF, ANALISIS CERPEN, SASTRA PUISI, MAKALAH, Perlu tingkatkan pemahaman  DRAMA .</v>
      </c>
    </row>
    <row r="37" spans="1:89" x14ac:dyDescent="0.25">
      <c r="A37" s="14">
        <v>27</v>
      </c>
      <c r="B37" s="14">
        <v>14077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87</v>
      </c>
      <c r="I37" s="31" t="str">
        <f t="shared" si="3"/>
        <v>A</v>
      </c>
      <c r="J37" s="31" t="str">
        <f t="shared" si="4"/>
        <v>Sudah memahami tentang TEKS BACAAN, PENGEMBANGAN PARAGRAF, SASTRA PUISI, DRAMA , MAKALAH, Perlu tingkatkan pemahaman  ANALISIS CERPEN.</v>
      </c>
      <c r="K37" s="20"/>
      <c r="L37" s="31">
        <f t="shared" si="5"/>
        <v>90</v>
      </c>
      <c r="M37" s="31">
        <f t="shared" si="6"/>
        <v>60</v>
      </c>
      <c r="N37" s="31">
        <f t="shared" si="7"/>
        <v>73</v>
      </c>
      <c r="P37" s="36">
        <v>95</v>
      </c>
      <c r="Q37" s="36"/>
      <c r="R37" s="37">
        <f t="shared" si="8"/>
        <v>95</v>
      </c>
      <c r="S37" s="36">
        <v>90</v>
      </c>
      <c r="T37" s="36"/>
      <c r="U37" s="37">
        <f t="shared" si="9"/>
        <v>90</v>
      </c>
      <c r="V37" s="36">
        <v>84</v>
      </c>
      <c r="W37" s="36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86</v>
      </c>
      <c r="AV37" s="36">
        <v>89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60</v>
      </c>
      <c r="BG37" s="36">
        <v>73</v>
      </c>
      <c r="BH37" s="38">
        <f t="shared" si="20"/>
        <v>84.5</v>
      </c>
      <c r="BI37" s="39">
        <f t="shared" si="21"/>
        <v>85</v>
      </c>
      <c r="BJ37" s="40"/>
      <c r="BK37" s="36">
        <v>95</v>
      </c>
      <c r="BL37" s="36">
        <v>80</v>
      </c>
      <c r="BM37" s="36">
        <v>86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86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TEKS BACAAN, PENGEMBANGAN PARAGRAF, SASTRA PUISI, DRAMA , MAKALAH, Perlu tingkatkan pemahaman  ANALISIS CERPEN.</v>
      </c>
    </row>
    <row r="38" spans="1:89" x14ac:dyDescent="0.25">
      <c r="A38" s="14">
        <v>28</v>
      </c>
      <c r="B38" s="14">
        <v>14078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86</v>
      </c>
      <c r="I38" s="31" t="str">
        <f t="shared" si="3"/>
        <v>B</v>
      </c>
      <c r="J38" s="31" t="str">
        <f t="shared" si="4"/>
        <v>Sudah memahami tentang TEKS BACAAN, ANALISIS CERPEN, SASTRA PUISI, DRAMA , MAKALAH, Perlu tingkatkan pemahaman  PENGEMBANGAN PARAGRAF.</v>
      </c>
      <c r="K38" s="20"/>
      <c r="L38" s="31">
        <f t="shared" si="5"/>
        <v>88</v>
      </c>
      <c r="M38" s="31">
        <f t="shared" si="6"/>
        <v>72</v>
      </c>
      <c r="N38" s="31">
        <f t="shared" si="7"/>
        <v>75</v>
      </c>
      <c r="P38" s="36">
        <v>95</v>
      </c>
      <c r="Q38" s="36"/>
      <c r="R38" s="37">
        <f t="shared" si="8"/>
        <v>95</v>
      </c>
      <c r="S38" s="36">
        <v>84</v>
      </c>
      <c r="T38" s="36"/>
      <c r="U38" s="37">
        <f t="shared" si="9"/>
        <v>84</v>
      </c>
      <c r="V38" s="36">
        <v>84</v>
      </c>
      <c r="W38" s="36"/>
      <c r="X38" s="37">
        <f t="shared" si="10"/>
        <v>84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85</v>
      </c>
      <c r="AV38" s="36">
        <v>87</v>
      </c>
      <c r="AW38" s="36">
        <v>88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>
        <v>72</v>
      </c>
      <c r="BG38" s="36">
        <v>75</v>
      </c>
      <c r="BH38" s="38">
        <f t="shared" si="20"/>
        <v>84.7</v>
      </c>
      <c r="BI38" s="39">
        <f t="shared" si="21"/>
        <v>85</v>
      </c>
      <c r="BJ38" s="40"/>
      <c r="BK38" s="36">
        <v>85</v>
      </c>
      <c r="BL38" s="36">
        <v>87</v>
      </c>
      <c r="BM38" s="36">
        <v>86</v>
      </c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2</v>
      </c>
      <c r="CK38" s="44" t="str">
        <f t="shared" si="25"/>
        <v>Sudah memahami tentang TEKS BACAAN, ANALISIS CERPEN, SASTRA PUISI, DRAMA , MAKALAH, Perlu tingkatkan pemahaman  PENGEMBANGAN PARAGRAF.</v>
      </c>
    </row>
    <row r="39" spans="1:89" x14ac:dyDescent="0.25">
      <c r="A39" s="14">
        <v>29</v>
      </c>
      <c r="B39" s="14">
        <v>14079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TEKS BACAAN, PENGEMBANGAN PARAGRAF, ANALISIS CERPEN, SASTRA PUISI, DRAMA , MAKALAH, </v>
      </c>
      <c r="K39" s="20"/>
      <c r="L39" s="31">
        <f t="shared" si="5"/>
        <v>90</v>
      </c>
      <c r="M39" s="31">
        <f t="shared" si="6"/>
        <v>78</v>
      </c>
      <c r="N39" s="31">
        <f t="shared" si="7"/>
        <v>88</v>
      </c>
      <c r="P39" s="36">
        <v>95</v>
      </c>
      <c r="Q39" s="36"/>
      <c r="R39" s="37">
        <f t="shared" si="8"/>
        <v>95</v>
      </c>
      <c r="S39" s="36">
        <v>90</v>
      </c>
      <c r="T39" s="36"/>
      <c r="U39" s="37">
        <f t="shared" si="9"/>
        <v>90</v>
      </c>
      <c r="V39" s="36">
        <v>84</v>
      </c>
      <c r="W39" s="36"/>
      <c r="X39" s="37">
        <f t="shared" si="10"/>
        <v>84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85</v>
      </c>
      <c r="AV39" s="36">
        <v>85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78</v>
      </c>
      <c r="BG39" s="36">
        <v>88</v>
      </c>
      <c r="BH39" s="38">
        <f t="shared" si="20"/>
        <v>86.6</v>
      </c>
      <c r="BI39" s="39">
        <f t="shared" si="21"/>
        <v>87</v>
      </c>
      <c r="BJ39" s="40"/>
      <c r="BK39" s="36">
        <v>90</v>
      </c>
      <c r="BL39" s="36">
        <v>85</v>
      </c>
      <c r="BM39" s="36">
        <v>86</v>
      </c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7</v>
      </c>
      <c r="CK39" s="44" t="str">
        <f t="shared" si="25"/>
        <v xml:space="preserve">Sudah memahami tentang TEKS BACAAN, PENGEMBANGAN PARAGRAF, ANALISIS CERPEN, SASTRA PUISI, DRAMA , MAKALAH, </v>
      </c>
    </row>
    <row r="40" spans="1:89" x14ac:dyDescent="0.25">
      <c r="A40" s="14">
        <v>30</v>
      </c>
      <c r="B40" s="14">
        <v>14080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86</v>
      </c>
      <c r="I40" s="31" t="str">
        <f t="shared" si="3"/>
        <v>B</v>
      </c>
      <c r="J40" s="31" t="str">
        <f t="shared" si="4"/>
        <v>Sudah memahami tentang TEKS BACAAN, PENGEMBANGAN PARAGRAF, ANALISIS CERPEN, SASTRA PUISI, MAKALAH, Perlu tingkatkan pemahaman  DRAMA .</v>
      </c>
      <c r="K40" s="20"/>
      <c r="L40" s="31">
        <f t="shared" si="5"/>
        <v>87</v>
      </c>
      <c r="M40" s="31">
        <f t="shared" si="6"/>
        <v>70</v>
      </c>
      <c r="N40" s="31">
        <f t="shared" si="7"/>
        <v>73</v>
      </c>
      <c r="P40" s="36">
        <v>85</v>
      </c>
      <c r="Q40" s="36"/>
      <c r="R40" s="37">
        <f t="shared" si="8"/>
        <v>85</v>
      </c>
      <c r="S40" s="36">
        <v>90</v>
      </c>
      <c r="T40" s="36"/>
      <c r="U40" s="37">
        <f t="shared" si="9"/>
        <v>90</v>
      </c>
      <c r="V40" s="36">
        <v>86</v>
      </c>
      <c r="W40" s="36"/>
      <c r="X40" s="37">
        <f t="shared" si="10"/>
        <v>86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86</v>
      </c>
      <c r="AV40" s="36">
        <v>90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>
        <v>70</v>
      </c>
      <c r="BG40" s="36">
        <v>73</v>
      </c>
      <c r="BH40" s="38">
        <f t="shared" si="20"/>
        <v>84.7</v>
      </c>
      <c r="BI40" s="39">
        <f t="shared" si="21"/>
        <v>85</v>
      </c>
      <c r="BJ40" s="40"/>
      <c r="BK40" s="36">
        <v>85</v>
      </c>
      <c r="BL40" s="36">
        <v>88</v>
      </c>
      <c r="BM40" s="36">
        <v>86</v>
      </c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>Sudah memahami tentang TEKS BACAAN, PENGEMBANGAN PARAGRAF, ANALISIS CERPEN, SASTRA PUISI, MAKALAH, Perlu tingkatkan pemahaman  DRAMA .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F11" activePane="bottomRight" state="frozen"/>
      <selection pane="topRight"/>
      <selection pane="bottomLeft"/>
      <selection pane="bottomRight" activeCell="CJ17" sqref="CJ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94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125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TEKS BACAAN, PENGEMBANGAN PARAGRAF, ANALISIS CERPEN , SASTRA PUISI, DRAMA, MAKALAH,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PENGEMBANGAN PARAGRAF, ANALISIS CERPEN , SASTRA PUISI, DRAMA, MAKALAH, Perlu tingkatkan pemahaman  TEKS BACAAN.</v>
      </c>
    </row>
    <row r="11" spans="1:102" x14ac:dyDescent="0.25">
      <c r="A11" s="14">
        <v>1</v>
      </c>
      <c r="B11" s="14">
        <v>14082</v>
      </c>
      <c r="C11" s="14" t="s">
        <v>88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>Sudah memahami tentang TEKS BACAAN, PENGEMBANGAN PARAGRAF, ANALISIS CERPEN , DRAMA, MAKALAH, Perlu tingkatkan pemahaman  SASTRA PUISI.</v>
      </c>
      <c r="K11" s="20"/>
      <c r="L11" s="31">
        <f t="shared" ref="L11:L50" si="5">IF(AT11="","",AT11)</f>
        <v>90</v>
      </c>
      <c r="M11" s="31">
        <f t="shared" ref="M11:M50" si="6">IF(BF11="","",BF11)</f>
        <v>66</v>
      </c>
      <c r="N11" s="31">
        <f t="shared" ref="N11:N50" si="7">IF(BG11="","",BG11)</f>
        <v>83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85</v>
      </c>
      <c r="AV11" s="36">
        <v>84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66</v>
      </c>
      <c r="BG11" s="36">
        <v>83</v>
      </c>
      <c r="BH11" s="38">
        <f t="shared" ref="BH11:BH50" si="20">IF(AT11="","",IF(BF11="",AVERAGE(AT11,BE11),(2*(SUM(AT11,BE11))+AVERAGE(BF11:BG11))/5))</f>
        <v>84.9</v>
      </c>
      <c r="BI11" s="39">
        <f t="shared" ref="BI11:BI50" si="21">IF(BH11="","",ROUND(BH11,0))</f>
        <v>85</v>
      </c>
      <c r="BJ11" s="40"/>
      <c r="BK11" s="36">
        <v>85</v>
      </c>
      <c r="BL11" s="36">
        <v>85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>Sudah memahami tentang TEKS BACAAN, PENGEMBANGAN PARAGRAF, ANALISIS CERPEN , DRAMA, MAKALAH, Perlu tingkatkan pemahaman  SASTRA PUISI.</v>
      </c>
      <c r="CM11" s="35">
        <v>2</v>
      </c>
      <c r="CN11" s="45" t="s">
        <v>120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TEKS BACAAN, ANALISIS CERPEN , SASTRA PUISI, DRAMA, MAKALAH, Perlu tingkatkan pemahaman  PENGEMBANGAN PARAGRAF.</v>
      </c>
    </row>
    <row r="12" spans="1:102" x14ac:dyDescent="0.25">
      <c r="A12" s="14">
        <v>2</v>
      </c>
      <c r="B12" s="14">
        <v>14083</v>
      </c>
      <c r="C12" s="14" t="s">
        <v>89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85</v>
      </c>
      <c r="I12" s="31" t="str">
        <f t="shared" si="3"/>
        <v>B</v>
      </c>
      <c r="J12" s="31" t="str">
        <f t="shared" si="4"/>
        <v>Sudah memahami tentang TEKS BACAAN, ANALISIS CERPEN , SASTRA PUISI, DRAMA, MAKALAH, Perlu tingkatkan pemahaman  PENGEMBANGAN PARAGRAF.</v>
      </c>
      <c r="K12" s="20"/>
      <c r="L12" s="31">
        <f t="shared" si="5"/>
        <v>88</v>
      </c>
      <c r="M12" s="31">
        <f t="shared" si="6"/>
        <v>72</v>
      </c>
      <c r="N12" s="31">
        <f t="shared" si="7"/>
        <v>82</v>
      </c>
      <c r="P12" s="36">
        <v>95</v>
      </c>
      <c r="Q12" s="36"/>
      <c r="R12" s="37">
        <f t="shared" si="8"/>
        <v>95</v>
      </c>
      <c r="S12" s="36">
        <v>84</v>
      </c>
      <c r="T12" s="36"/>
      <c r="U12" s="37">
        <f t="shared" si="9"/>
        <v>84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84</v>
      </c>
      <c r="AV12" s="36">
        <v>84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72</v>
      </c>
      <c r="BG12" s="36">
        <v>82</v>
      </c>
      <c r="BH12" s="38">
        <f t="shared" si="20"/>
        <v>84.2</v>
      </c>
      <c r="BI12" s="39">
        <f t="shared" si="21"/>
        <v>84</v>
      </c>
      <c r="BJ12" s="40"/>
      <c r="BK12" s="36">
        <v>84</v>
      </c>
      <c r="BL12" s="36">
        <v>85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TEKS BACAAN, ANALISIS CERPEN , SASTRA PUISI, DRAMA, MAKALAH, Perlu tingkatkan pemahaman  PENGEMBANGAN PARAGRAF.</v>
      </c>
      <c r="CM12" s="35">
        <v>3</v>
      </c>
      <c r="CN12" s="45" t="s">
        <v>126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TEKS BACAAN, PENGEMBANGAN PARAGRAF, SASTRA PUISI, DRAMA, MAKALAH, Perlu tingkatkan pemahaman  ANALISIS CERPEN .</v>
      </c>
    </row>
    <row r="13" spans="1:102" x14ac:dyDescent="0.25">
      <c r="A13" s="14">
        <v>3</v>
      </c>
      <c r="B13" s="14">
        <v>14084</v>
      </c>
      <c r="C13" s="14" t="s">
        <v>90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85</v>
      </c>
      <c r="I13" s="31" t="str">
        <f t="shared" si="3"/>
        <v>B</v>
      </c>
      <c r="J13" s="31" t="str">
        <f t="shared" si="4"/>
        <v>Sudah memahami tentang TEKS BACAAN, PENGEMBANGAN PARAGRAF, SASTRA PUISI, DRAMA, MAKALAH, Perlu tingkatkan pemahaman  ANALISIS CERPEN .</v>
      </c>
      <c r="K13" s="20"/>
      <c r="L13" s="31">
        <f t="shared" si="5"/>
        <v>88</v>
      </c>
      <c r="M13" s="31">
        <f t="shared" si="6"/>
        <v>68</v>
      </c>
      <c r="N13" s="31">
        <f t="shared" si="7"/>
        <v>85</v>
      </c>
      <c r="P13" s="36">
        <v>95</v>
      </c>
      <c r="Q13" s="36"/>
      <c r="R13" s="37">
        <f t="shared" si="8"/>
        <v>95</v>
      </c>
      <c r="S13" s="36">
        <v>84</v>
      </c>
      <c r="T13" s="36"/>
      <c r="U13" s="37">
        <f t="shared" si="9"/>
        <v>84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88</v>
      </c>
      <c r="AV13" s="36">
        <v>88</v>
      </c>
      <c r="AW13" s="36">
        <v>88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68</v>
      </c>
      <c r="BG13" s="36">
        <v>85</v>
      </c>
      <c r="BH13" s="38">
        <f t="shared" si="20"/>
        <v>85.7</v>
      </c>
      <c r="BI13" s="39">
        <f t="shared" si="21"/>
        <v>86</v>
      </c>
      <c r="BJ13" s="40"/>
      <c r="BK13" s="36">
        <v>85</v>
      </c>
      <c r="BL13" s="36">
        <v>85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TEKS BACAAN, PENGEMBANGAN PARAGRAF, SASTRA PUISI, DRAMA, MAKALAH, Perlu tingkatkan pemahaman  ANALISIS CERPEN .</v>
      </c>
      <c r="CM13" s="35">
        <v>4</v>
      </c>
      <c r="CN13" s="45" t="s">
        <v>122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TEKS BACAAN, PENGEMBANGAN PARAGRAF, ANALISIS CERPEN , DRAMA, MAKALAH, Perlu tingkatkan pemahaman  SASTRA PUISI.</v>
      </c>
    </row>
    <row r="14" spans="1:102" x14ac:dyDescent="0.25">
      <c r="A14" s="14">
        <v>4</v>
      </c>
      <c r="B14" s="14">
        <v>14085</v>
      </c>
      <c r="C14" s="14" t="s">
        <v>91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TEKS BACAAN, PENGEMBANGAN PARAGRAF, ANALISIS CERPEN , SASTRA PUISI, DRAMA, MAKALAH, </v>
      </c>
      <c r="K14" s="20"/>
      <c r="L14" s="31">
        <f t="shared" si="5"/>
        <v>90</v>
      </c>
      <c r="M14" s="31">
        <f t="shared" si="6"/>
        <v>60</v>
      </c>
      <c r="N14" s="31">
        <f t="shared" si="7"/>
        <v>85</v>
      </c>
      <c r="P14" s="36">
        <v>95</v>
      </c>
      <c r="Q14" s="36"/>
      <c r="R14" s="37">
        <f t="shared" si="8"/>
        <v>95</v>
      </c>
      <c r="S14" s="36">
        <v>90</v>
      </c>
      <c r="T14" s="36"/>
      <c r="U14" s="37">
        <f t="shared" si="9"/>
        <v>90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89</v>
      </c>
      <c r="AV14" s="36">
        <v>88</v>
      </c>
      <c r="AW14" s="36">
        <v>87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60</v>
      </c>
      <c r="BG14" s="36">
        <v>85</v>
      </c>
      <c r="BH14" s="38">
        <f t="shared" si="20"/>
        <v>85.7</v>
      </c>
      <c r="BI14" s="39">
        <f t="shared" si="21"/>
        <v>86</v>
      </c>
      <c r="BJ14" s="40"/>
      <c r="BK14" s="36">
        <v>88</v>
      </c>
      <c r="BL14" s="36">
        <v>85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7</v>
      </c>
      <c r="CK14" s="44" t="str">
        <f t="shared" si="25"/>
        <v xml:space="preserve">Sudah memahami tentang TEKS BACAAN, PENGEMBANGAN PARAGRAF, ANALISIS CERPEN , SASTRA PUISI, DRAMA, MAKALAH, </v>
      </c>
      <c r="CM14" s="35">
        <v>5</v>
      </c>
      <c r="CN14" s="45" t="s">
        <v>127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TEKS BACAAN, PENGEMBANGAN PARAGRAF, ANALISIS CERPEN , SASTRA PUISI, MAKALAH, Perlu tingkatkan pemahaman  DRAMA.</v>
      </c>
    </row>
    <row r="15" spans="1:102" x14ac:dyDescent="0.25">
      <c r="A15" s="14">
        <v>5</v>
      </c>
      <c r="B15" s="14">
        <v>14086</v>
      </c>
      <c r="C15" s="14" t="s">
        <v>92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TEKS BACAAN, PENGEMBANGAN PARAGRAF, ANALISIS CERPEN , SASTRA PUISI, DRAMA, MAKALAH, </v>
      </c>
      <c r="K15" s="20"/>
      <c r="L15" s="31">
        <f t="shared" si="5"/>
        <v>84</v>
      </c>
      <c r="M15" s="31">
        <f t="shared" si="6"/>
        <v>65</v>
      </c>
      <c r="N15" s="31">
        <f t="shared" si="7"/>
        <v>79</v>
      </c>
      <c r="P15" s="36">
        <v>85</v>
      </c>
      <c r="Q15" s="36"/>
      <c r="R15" s="37">
        <f t="shared" si="8"/>
        <v>85</v>
      </c>
      <c r="S15" s="36">
        <v>84</v>
      </c>
      <c r="T15" s="36"/>
      <c r="U15" s="37">
        <f t="shared" si="9"/>
        <v>84</v>
      </c>
      <c r="V15" s="36">
        <v>84</v>
      </c>
      <c r="W15" s="36"/>
      <c r="X15" s="37">
        <f t="shared" si="10"/>
        <v>84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90</v>
      </c>
      <c r="AV15" s="36">
        <v>94</v>
      </c>
      <c r="AW15" s="36">
        <v>93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>
        <v>65</v>
      </c>
      <c r="BG15" s="36">
        <v>79</v>
      </c>
      <c r="BH15" s="38">
        <f t="shared" si="20"/>
        <v>84.8</v>
      </c>
      <c r="BI15" s="39">
        <f t="shared" si="21"/>
        <v>85</v>
      </c>
      <c r="BJ15" s="40"/>
      <c r="BK15" s="36">
        <v>85</v>
      </c>
      <c r="BL15" s="36">
        <v>85</v>
      </c>
      <c r="BM15" s="36">
        <v>88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TEKS BACAAN, PENGEMBANGAN PARAGRAF, ANALISIS CERPEN , SASTRA PUISI, DRAMA, MAKALAH, </v>
      </c>
      <c r="CM15" s="35">
        <v>6</v>
      </c>
      <c r="CN15" s="45" t="s">
        <v>124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TEKS BACAAN, PENGEMBANGAN PARAGRAF, ANALISIS CERPEN , SASTRA PUISI, DRAMA, Perlu tingkatkan pemahaman  MAKALAH.</v>
      </c>
    </row>
    <row r="16" spans="1:102" x14ac:dyDescent="0.25">
      <c r="A16" s="14">
        <v>6</v>
      </c>
      <c r="B16" s="14">
        <v>14087</v>
      </c>
      <c r="C16" s="14" t="s">
        <v>93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85</v>
      </c>
      <c r="I16" s="31" t="str">
        <f t="shared" si="3"/>
        <v>A</v>
      </c>
      <c r="J16" s="31" t="str">
        <f t="shared" si="4"/>
        <v>Sudah memahami tentang TEKS BACAAN, PENGEMBANGAN PARAGRAF, SASTRA PUISI, DRAMA, MAKALAH, Perlu tingkatkan pemahaman  ANALISIS CERPEN .</v>
      </c>
      <c r="K16" s="20"/>
      <c r="L16" s="31">
        <f t="shared" si="5"/>
        <v>90</v>
      </c>
      <c r="M16" s="31">
        <f t="shared" si="6"/>
        <v>65</v>
      </c>
      <c r="N16" s="31">
        <f t="shared" si="7"/>
        <v>77</v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87</v>
      </c>
      <c r="AV16" s="36">
        <v>85</v>
      </c>
      <c r="AW16" s="36">
        <v>86</v>
      </c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65</v>
      </c>
      <c r="BG16" s="36">
        <v>77</v>
      </c>
      <c r="BH16" s="38">
        <f t="shared" si="20"/>
        <v>84.6</v>
      </c>
      <c r="BI16" s="39">
        <f t="shared" si="21"/>
        <v>85</v>
      </c>
      <c r="BJ16" s="40"/>
      <c r="BK16" s="36">
        <v>85</v>
      </c>
      <c r="BL16" s="36">
        <v>85</v>
      </c>
      <c r="BM16" s="36">
        <v>86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TEKS BACAAN, PENGEMBANGAN PARAGRAF, SASTRA PUISI, DRAMA, MAKALAH, Perlu tingkatkan pemahaman  ANALISIS CERPEN 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TEKS BACAAN, PENGEMBANGAN PARAGRAF, ANALISIS CERPEN , SASTRA PUISI, DRAMA, MAKALAH, </v>
      </c>
    </row>
    <row r="17" spans="1:102" x14ac:dyDescent="0.25">
      <c r="A17" s="14">
        <v>7</v>
      </c>
      <c r="B17" s="14">
        <v>14088</v>
      </c>
      <c r="C17" s="14" t="s">
        <v>94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87</v>
      </c>
      <c r="I17" s="31" t="str">
        <f t="shared" si="3"/>
        <v>A</v>
      </c>
      <c r="J17" s="31" t="str">
        <f t="shared" si="4"/>
        <v xml:space="preserve">Sudah memahami tentang TEKS BACAAN, PENGEMBANGAN PARAGRAF, ANALISIS CERPEN , SASTRA PUISI, DRAMA, MAKALAH, </v>
      </c>
      <c r="K17" s="20"/>
      <c r="L17" s="31">
        <f t="shared" si="5"/>
        <v>90</v>
      </c>
      <c r="M17" s="31">
        <f t="shared" si="6"/>
        <v>64</v>
      </c>
      <c r="N17" s="31">
        <f t="shared" si="7"/>
        <v>77</v>
      </c>
      <c r="P17" s="36">
        <v>95</v>
      </c>
      <c r="Q17" s="36"/>
      <c r="R17" s="37">
        <f t="shared" si="8"/>
        <v>95</v>
      </c>
      <c r="S17" s="36">
        <v>84</v>
      </c>
      <c r="T17" s="36"/>
      <c r="U17" s="37">
        <f t="shared" si="9"/>
        <v>84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85</v>
      </c>
      <c r="AV17" s="36">
        <v>86</v>
      </c>
      <c r="AW17" s="36">
        <v>86</v>
      </c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64</v>
      </c>
      <c r="BG17" s="36">
        <v>77</v>
      </c>
      <c r="BH17" s="38">
        <f t="shared" si="20"/>
        <v>84.5</v>
      </c>
      <c r="BI17" s="39">
        <f t="shared" si="21"/>
        <v>85</v>
      </c>
      <c r="BJ17" s="40"/>
      <c r="BK17" s="36">
        <v>85</v>
      </c>
      <c r="BL17" s="36">
        <v>90</v>
      </c>
      <c r="BM17" s="36">
        <v>86</v>
      </c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36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TEKS BACAAN, PENGEMBANGAN PARAGRAF, ANALISIS CERPEN , SASTRA PUISI, DRAMA, MAKALAH,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TEKS BACAAN, PENGEMBANGAN PARAGRAF, ANALISIS CERPEN , SASTRA PUISI, DRAMA, MAKALAH, </v>
      </c>
    </row>
    <row r="18" spans="1:102" x14ac:dyDescent="0.25">
      <c r="A18" s="14">
        <v>8</v>
      </c>
      <c r="B18" s="14">
        <v>14089</v>
      </c>
      <c r="C18" s="14" t="s">
        <v>95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87</v>
      </c>
      <c r="I18" s="31" t="str">
        <f t="shared" si="3"/>
        <v>B</v>
      </c>
      <c r="J18" s="31" t="str">
        <f t="shared" si="4"/>
        <v xml:space="preserve">Sudah memahami tentang TEKS BACAAN, PENGEMBANGAN PARAGRAF, ANALISIS CERPEN , SASTRA PUISI, DRAMA, MAKALAH, </v>
      </c>
      <c r="K18" s="20"/>
      <c r="L18" s="31">
        <f t="shared" si="5"/>
        <v>90</v>
      </c>
      <c r="M18" s="31">
        <f t="shared" si="6"/>
        <v>65</v>
      </c>
      <c r="N18" s="31">
        <f t="shared" si="7"/>
        <v>82</v>
      </c>
      <c r="P18" s="36">
        <v>95</v>
      </c>
      <c r="Q18" s="36"/>
      <c r="R18" s="37">
        <f t="shared" si="8"/>
        <v>95</v>
      </c>
      <c r="S18" s="36">
        <v>90</v>
      </c>
      <c r="T18" s="36"/>
      <c r="U18" s="37">
        <f t="shared" si="9"/>
        <v>90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84</v>
      </c>
      <c r="AV18" s="36">
        <v>90</v>
      </c>
      <c r="AW18" s="36">
        <v>86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65</v>
      </c>
      <c r="BG18" s="36">
        <v>82</v>
      </c>
      <c r="BH18" s="38">
        <f t="shared" si="20"/>
        <v>85.5</v>
      </c>
      <c r="BI18" s="39">
        <f t="shared" si="21"/>
        <v>86</v>
      </c>
      <c r="BJ18" s="40"/>
      <c r="BK18" s="36">
        <v>90</v>
      </c>
      <c r="BL18" s="36">
        <v>85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7</v>
      </c>
      <c r="CK18" s="44" t="str">
        <f t="shared" si="25"/>
        <v xml:space="preserve">Sudah memahami tentang TEKS BACAAN, PENGEMBANGAN PARAGRAF, ANALISIS CERPEN , SASTRA PUISI, DRAMA, MAKALAH,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TEKS BACAAN, PENGEMBANGAN PARAGRAF, ANALISIS CERPEN , SASTRA PUISI, DRAMA, MAKALAH, </v>
      </c>
    </row>
    <row r="19" spans="1:102" x14ac:dyDescent="0.25">
      <c r="A19" s="14">
        <v>9</v>
      </c>
      <c r="B19" s="14">
        <v>14090</v>
      </c>
      <c r="C19" s="14" t="s">
        <v>96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TEKS BACAAN, PENGEMBANGAN PARAGRAF, ANALISIS CERPEN , SASTRA PUISI, DRAMA, MAKALAH, </v>
      </c>
      <c r="K19" s="20"/>
      <c r="L19" s="31">
        <f t="shared" si="5"/>
        <v>85</v>
      </c>
      <c r="M19" s="31">
        <f t="shared" si="6"/>
        <v>72</v>
      </c>
      <c r="N19" s="31">
        <f t="shared" si="7"/>
        <v>86</v>
      </c>
      <c r="P19" s="36">
        <v>80</v>
      </c>
      <c r="Q19" s="36"/>
      <c r="R19" s="37">
        <f t="shared" si="8"/>
        <v>80</v>
      </c>
      <c r="S19" s="36">
        <v>84</v>
      </c>
      <c r="T19" s="36"/>
      <c r="U19" s="37">
        <f t="shared" si="9"/>
        <v>84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88</v>
      </c>
      <c r="AV19" s="36">
        <v>95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>
        <v>72</v>
      </c>
      <c r="BG19" s="36">
        <v>86</v>
      </c>
      <c r="BH19" s="38">
        <f t="shared" si="20"/>
        <v>86.2</v>
      </c>
      <c r="BI19" s="39">
        <f t="shared" si="21"/>
        <v>86</v>
      </c>
      <c r="BJ19" s="40"/>
      <c r="BK19" s="36">
        <v>85</v>
      </c>
      <c r="BL19" s="36">
        <v>85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TEKS BACAAN, PENGEMBANGAN PARAGRAF, ANALISIS CERPEN , SASTRA PUISI, DRAMA, MAKALAH,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TEKS BACAAN, PENGEMBANGAN PARAGRAF, ANALISIS CERPEN , SASTRA PUISI, DRAMA, MAKALAH, </v>
      </c>
    </row>
    <row r="20" spans="1:102" x14ac:dyDescent="0.25">
      <c r="A20" s="14">
        <v>10</v>
      </c>
      <c r="B20" s="14">
        <v>14091</v>
      </c>
      <c r="C20" s="14" t="s">
        <v>97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B</v>
      </c>
      <c r="J20" s="31" t="str">
        <f t="shared" si="4"/>
        <v>Sudah memahami tentang TEKS BACAAN, PENGEMBANGAN PARAGRAF, ANALISIS CERPEN , SASTRA PUISI, MAKALAH, Perlu tingkatkan pemahaman  DRAMA.</v>
      </c>
      <c r="K20" s="20"/>
      <c r="L20" s="31">
        <f t="shared" si="5"/>
        <v>90</v>
      </c>
      <c r="M20" s="31">
        <f t="shared" si="6"/>
        <v>60</v>
      </c>
      <c r="N20" s="31">
        <f t="shared" si="7"/>
        <v>79</v>
      </c>
      <c r="P20" s="36">
        <v>95</v>
      </c>
      <c r="Q20" s="36"/>
      <c r="R20" s="37">
        <f t="shared" si="8"/>
        <v>95</v>
      </c>
      <c r="S20" s="36">
        <v>90</v>
      </c>
      <c r="T20" s="36"/>
      <c r="U20" s="37">
        <f t="shared" si="9"/>
        <v>90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87</v>
      </c>
      <c r="AV20" s="36">
        <v>86</v>
      </c>
      <c r="AW20" s="36">
        <v>87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60</v>
      </c>
      <c r="BG20" s="36">
        <v>79</v>
      </c>
      <c r="BH20" s="38">
        <f t="shared" si="20"/>
        <v>84.7</v>
      </c>
      <c r="BI20" s="39">
        <f t="shared" si="21"/>
        <v>85</v>
      </c>
      <c r="BJ20" s="40"/>
      <c r="BK20" s="36">
        <v>85</v>
      </c>
      <c r="BL20" s="36">
        <v>85</v>
      </c>
      <c r="BM20" s="36">
        <v>86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>Sudah memahami tentang TEKS BACAAN, PENGEMBANGAN PARAGRAF, ANALISIS CERPEN , SASTRA PUISI, MAKALAH, Perlu tingkatkan pemahaman  DRAMA.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TEKS BACAAN, PENGEMBANGAN PARAGRAF, ANALISIS CERPEN , SASTRA PUISI, DRAMA, MAKALAH, </v>
      </c>
    </row>
    <row r="21" spans="1:102" x14ac:dyDescent="0.25">
      <c r="A21" s="14">
        <v>11</v>
      </c>
      <c r="B21" s="14">
        <v>14092</v>
      </c>
      <c r="C21" s="14" t="s">
        <v>98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TEKS BACAAN, PENGEMBANGAN PARAGRAF, ANALISIS CERPEN , SASTRA PUISI, DRAMA, MAKALAH, </v>
      </c>
      <c r="K21" s="20"/>
      <c r="L21" s="31">
        <f t="shared" si="5"/>
        <v>83</v>
      </c>
      <c r="M21" s="31">
        <f t="shared" si="6"/>
        <v>68</v>
      </c>
      <c r="N21" s="31">
        <f t="shared" si="7"/>
        <v>88</v>
      </c>
      <c r="P21" s="36">
        <v>80</v>
      </c>
      <c r="Q21" s="36"/>
      <c r="R21" s="37">
        <f t="shared" si="8"/>
        <v>80</v>
      </c>
      <c r="S21" s="36">
        <v>84</v>
      </c>
      <c r="T21" s="36"/>
      <c r="U21" s="37">
        <f t="shared" si="9"/>
        <v>84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91</v>
      </c>
      <c r="AV21" s="36">
        <v>91</v>
      </c>
      <c r="AW21" s="36">
        <v>93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68</v>
      </c>
      <c r="BG21" s="36">
        <v>88</v>
      </c>
      <c r="BH21" s="38">
        <f t="shared" si="20"/>
        <v>85.6</v>
      </c>
      <c r="BI21" s="39">
        <f t="shared" si="21"/>
        <v>86</v>
      </c>
      <c r="BJ21" s="40"/>
      <c r="BK21" s="36">
        <v>85</v>
      </c>
      <c r="BL21" s="36">
        <v>88</v>
      </c>
      <c r="BM21" s="36">
        <v>88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86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TEKS BACAAN, PENGEMBANGAN PARAGRAF, ANALISIS CERPEN , SASTRA PUISI, DRAMA, MAKALAH, </v>
      </c>
    </row>
    <row r="22" spans="1:102" x14ac:dyDescent="0.25">
      <c r="A22" s="14">
        <v>12</v>
      </c>
      <c r="B22" s="14">
        <v>14093</v>
      </c>
      <c r="C22" s="14" t="s">
        <v>99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B</v>
      </c>
      <c r="J22" s="31" t="str">
        <f t="shared" si="4"/>
        <v>Sudah memahami tentang TEKS BACAAN, ANALISIS CERPEN , SASTRA PUISI, DRAMA, MAKALAH, Perlu tingkatkan pemahaman  PENGEMBANGAN PARAGRAF.</v>
      </c>
      <c r="K22" s="20"/>
      <c r="L22" s="31">
        <f t="shared" si="5"/>
        <v>84</v>
      </c>
      <c r="M22" s="31">
        <f t="shared" si="6"/>
        <v>64</v>
      </c>
      <c r="N22" s="31">
        <f t="shared" si="7"/>
        <v>68</v>
      </c>
      <c r="P22" s="36">
        <v>84</v>
      </c>
      <c r="Q22" s="36"/>
      <c r="R22" s="37">
        <f t="shared" si="8"/>
        <v>84</v>
      </c>
      <c r="S22" s="36">
        <v>84</v>
      </c>
      <c r="T22" s="36"/>
      <c r="U22" s="37">
        <f t="shared" si="9"/>
        <v>84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94</v>
      </c>
      <c r="AV22" s="36">
        <v>95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>
        <v>64</v>
      </c>
      <c r="BG22" s="36">
        <v>68</v>
      </c>
      <c r="BH22" s="38">
        <f t="shared" si="20"/>
        <v>84.8</v>
      </c>
      <c r="BI22" s="39">
        <f t="shared" si="21"/>
        <v>85</v>
      </c>
      <c r="BJ22" s="40"/>
      <c r="BK22" s="36">
        <v>85</v>
      </c>
      <c r="BL22" s="36">
        <v>85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TEKS BACAAN, ANALISIS CERPEN , SASTRA PUISI, DRAMA, MAKALAH, Perlu tingkatkan pemahaman  PENGEMBANGAN PARAGRAF.</v>
      </c>
    </row>
    <row r="23" spans="1:102" x14ac:dyDescent="0.25">
      <c r="A23" s="14">
        <v>13</v>
      </c>
      <c r="B23" s="14">
        <v>14094</v>
      </c>
      <c r="C23" s="14" t="s">
        <v>100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TEKS BACAAN, PENGEMBANGAN PARAGRAF, ANALISIS CERPEN , SASTRA PUISI, DRAMA, MAKALAH, </v>
      </c>
      <c r="K23" s="20"/>
      <c r="L23" s="31">
        <f t="shared" si="5"/>
        <v>92</v>
      </c>
      <c r="M23" s="31">
        <f t="shared" si="6"/>
        <v>92</v>
      </c>
      <c r="N23" s="31">
        <f t="shared" si="7"/>
        <v>82</v>
      </c>
      <c r="P23" s="36">
        <v>95</v>
      </c>
      <c r="Q23" s="36"/>
      <c r="R23" s="37">
        <f t="shared" si="8"/>
        <v>95</v>
      </c>
      <c r="S23" s="36">
        <v>90</v>
      </c>
      <c r="T23" s="36"/>
      <c r="U23" s="37">
        <f t="shared" si="9"/>
        <v>90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36">
        <v>85</v>
      </c>
      <c r="AV23" s="36">
        <v>84</v>
      </c>
      <c r="AW23" s="36">
        <v>86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92</v>
      </c>
      <c r="BG23" s="36">
        <v>82</v>
      </c>
      <c r="BH23" s="38">
        <f t="shared" si="20"/>
        <v>88.2</v>
      </c>
      <c r="BI23" s="39">
        <f t="shared" si="21"/>
        <v>88</v>
      </c>
      <c r="BJ23" s="40"/>
      <c r="BK23" s="36">
        <v>88</v>
      </c>
      <c r="BL23" s="36">
        <v>85</v>
      </c>
      <c r="BM23" s="36">
        <v>89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86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TEKS BACAAN, PENGEMBANGAN PARAGRAF, ANALISIS CERPEN , SASTRA PUISI, DRAMA, MAKALAH, </v>
      </c>
    </row>
    <row r="24" spans="1:102" x14ac:dyDescent="0.25">
      <c r="A24" s="14">
        <v>14</v>
      </c>
      <c r="B24" s="14">
        <v>14095</v>
      </c>
      <c r="C24" s="14" t="s">
        <v>101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TEKS BACAAN, PENGEMBANGAN PARAGRAF, ANALISIS CERPEN , SASTRA PUISI, DRAMA, MAKALAH, </v>
      </c>
      <c r="K24" s="20"/>
      <c r="L24" s="31">
        <f t="shared" si="5"/>
        <v>85</v>
      </c>
      <c r="M24" s="31">
        <f t="shared" si="6"/>
        <v>68</v>
      </c>
      <c r="N24" s="31">
        <f t="shared" si="7"/>
        <v>80</v>
      </c>
      <c r="P24" s="36">
        <v>80</v>
      </c>
      <c r="Q24" s="36"/>
      <c r="R24" s="37">
        <f t="shared" si="8"/>
        <v>80</v>
      </c>
      <c r="S24" s="36">
        <v>90</v>
      </c>
      <c r="T24" s="36"/>
      <c r="U24" s="37">
        <f t="shared" si="9"/>
        <v>90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93</v>
      </c>
      <c r="AW24" s="36">
        <v>93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68</v>
      </c>
      <c r="BG24" s="36">
        <v>80</v>
      </c>
      <c r="BH24" s="38">
        <f t="shared" si="20"/>
        <v>85.6</v>
      </c>
      <c r="BI24" s="39">
        <f t="shared" si="21"/>
        <v>86</v>
      </c>
      <c r="BJ24" s="40"/>
      <c r="BK24" s="36">
        <v>87</v>
      </c>
      <c r="BL24" s="36">
        <v>86</v>
      </c>
      <c r="BM24" s="36">
        <v>87</v>
      </c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36">
        <v>86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TEKS BACAAN, PENGEMBANGAN PARAGRAF, ANALISIS CERPEN , SASTRA PUISI, DRAMA, MAKALAH, </v>
      </c>
    </row>
    <row r="25" spans="1:102" x14ac:dyDescent="0.25">
      <c r="A25" s="14">
        <v>15</v>
      </c>
      <c r="B25" s="14">
        <v>14096</v>
      </c>
      <c r="C25" s="14" t="s">
        <v>102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TEKS BACAAN, PENGEMBANGAN PARAGRAF, ANALISIS CERPEN , SASTRA PUISI, DRAMA, MAKALAH, </v>
      </c>
      <c r="K25" s="20"/>
      <c r="L25" s="31">
        <f t="shared" si="5"/>
        <v>83</v>
      </c>
      <c r="M25" s="31">
        <f t="shared" si="6"/>
        <v>65</v>
      </c>
      <c r="N25" s="31">
        <f t="shared" si="7"/>
        <v>73</v>
      </c>
      <c r="P25" s="36">
        <v>80</v>
      </c>
      <c r="Q25" s="36"/>
      <c r="R25" s="37">
        <f t="shared" si="8"/>
        <v>80</v>
      </c>
      <c r="S25" s="36">
        <v>84</v>
      </c>
      <c r="T25" s="36"/>
      <c r="U25" s="37">
        <f t="shared" si="9"/>
        <v>84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94</v>
      </c>
      <c r="AV25" s="36">
        <v>93</v>
      </c>
      <c r="AW25" s="36">
        <v>94</v>
      </c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>
        <v>65</v>
      </c>
      <c r="BG25" s="36">
        <v>73</v>
      </c>
      <c r="BH25" s="38">
        <f t="shared" si="20"/>
        <v>84.6</v>
      </c>
      <c r="BI25" s="39">
        <f t="shared" si="21"/>
        <v>85</v>
      </c>
      <c r="BJ25" s="40"/>
      <c r="BK25" s="36">
        <v>85</v>
      </c>
      <c r="BL25" s="36">
        <v>85</v>
      </c>
      <c r="BM25" s="36">
        <v>87</v>
      </c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TEKS BACAAN, PENGEMBANGAN PARAGRAF, ANALISIS CERPEN , SASTRA PUISI, DRAMA, MAKALAH, </v>
      </c>
    </row>
    <row r="26" spans="1:102" x14ac:dyDescent="0.25">
      <c r="A26" s="14">
        <v>16</v>
      </c>
      <c r="B26" s="14">
        <v>14097</v>
      </c>
      <c r="C26" s="14" t="s">
        <v>103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85</v>
      </c>
      <c r="I26" s="31" t="str">
        <f t="shared" si="3"/>
        <v>B</v>
      </c>
      <c r="J26" s="31" t="str">
        <f t="shared" si="4"/>
        <v>Sudah memahami tentang TEKS BACAAN, PENGEMBANGAN PARAGRAF, SASTRA PUISI, DRAMA, MAKALAH, Perlu tingkatkan pemahaman  ANALISIS CERPEN .</v>
      </c>
      <c r="K26" s="20"/>
      <c r="L26" s="31">
        <f t="shared" si="5"/>
        <v>88</v>
      </c>
      <c r="M26" s="31">
        <f t="shared" si="6"/>
        <v>65</v>
      </c>
      <c r="N26" s="31">
        <f t="shared" si="7"/>
        <v>76</v>
      </c>
      <c r="P26" s="36">
        <v>95</v>
      </c>
      <c r="Q26" s="36"/>
      <c r="R26" s="37">
        <f t="shared" si="8"/>
        <v>95</v>
      </c>
      <c r="S26" s="36">
        <v>84</v>
      </c>
      <c r="T26" s="36"/>
      <c r="U26" s="37">
        <f t="shared" si="9"/>
        <v>84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88</v>
      </c>
      <c r="AV26" s="36">
        <v>90</v>
      </c>
      <c r="AW26" s="36">
        <v>86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65</v>
      </c>
      <c r="BG26" s="36">
        <v>76</v>
      </c>
      <c r="BH26" s="38">
        <f t="shared" si="20"/>
        <v>84.5</v>
      </c>
      <c r="BI26" s="39">
        <f t="shared" si="21"/>
        <v>85</v>
      </c>
      <c r="BJ26" s="40"/>
      <c r="BK26" s="36">
        <v>85</v>
      </c>
      <c r="BL26" s="36">
        <v>85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TEKS BACAAN, PENGEMBANGAN PARAGRAF, SASTRA PUISI, DRAMA, MAKALAH, Perlu tingkatkan pemahaman  ANALISIS CERPEN .</v>
      </c>
    </row>
    <row r="27" spans="1:102" x14ac:dyDescent="0.25">
      <c r="A27" s="14">
        <v>17</v>
      </c>
      <c r="B27" s="14">
        <v>14098</v>
      </c>
      <c r="C27" s="14" t="s">
        <v>104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85</v>
      </c>
      <c r="I27" s="31" t="str">
        <f t="shared" si="3"/>
        <v>A</v>
      </c>
      <c r="J27" s="31" t="str">
        <f t="shared" si="4"/>
        <v>Sudah memahami tentang TEKS BACAAN, ANALISIS CERPEN , SASTRA PUISI, DRAMA, MAKALAH, Perlu tingkatkan pemahaman  PENGEMBANGAN PARAGRAF.</v>
      </c>
      <c r="K27" s="20"/>
      <c r="L27" s="31">
        <f t="shared" si="5"/>
        <v>86</v>
      </c>
      <c r="M27" s="31">
        <f t="shared" si="6"/>
        <v>66</v>
      </c>
      <c r="N27" s="31">
        <f t="shared" si="7"/>
        <v>88</v>
      </c>
      <c r="P27" s="36">
        <v>85</v>
      </c>
      <c r="Q27" s="36"/>
      <c r="R27" s="37">
        <f t="shared" si="8"/>
        <v>85</v>
      </c>
      <c r="S27" s="36">
        <v>85</v>
      </c>
      <c r="T27" s="36"/>
      <c r="U27" s="37">
        <f t="shared" si="9"/>
        <v>85</v>
      </c>
      <c r="V27" s="36">
        <v>87</v>
      </c>
      <c r="W27" s="36"/>
      <c r="X27" s="37">
        <f t="shared" si="10"/>
        <v>87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89</v>
      </c>
      <c r="AV27" s="36">
        <v>94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66</v>
      </c>
      <c r="BG27" s="36">
        <v>88</v>
      </c>
      <c r="BH27" s="38">
        <f t="shared" si="20"/>
        <v>87</v>
      </c>
      <c r="BI27" s="39">
        <f t="shared" si="21"/>
        <v>87</v>
      </c>
      <c r="BJ27" s="40"/>
      <c r="BK27" s="36">
        <v>85</v>
      </c>
      <c r="BL27" s="36">
        <v>86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86</v>
      </c>
      <c r="BX27" s="3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TEKS BACAAN, ANALISIS CERPEN , SASTRA PUISI, DRAMA, MAKALAH, Perlu tingkatkan pemahaman  PENGEMBANGAN PARAGRAF.</v>
      </c>
    </row>
    <row r="28" spans="1:102" x14ac:dyDescent="0.25">
      <c r="A28" s="14">
        <v>18</v>
      </c>
      <c r="B28" s="14">
        <v>14099</v>
      </c>
      <c r="C28" s="14" t="s">
        <v>105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A</v>
      </c>
      <c r="J28" s="31" t="str">
        <f t="shared" si="4"/>
        <v>Sudah memahami tentang PENGEMBANGAN PARAGRAF, ANALISIS CERPEN , SASTRA PUISI, DRAMA, MAKALAH, Perlu tingkatkan pemahaman  TEKS BACAAN.</v>
      </c>
      <c r="K28" s="20"/>
      <c r="L28" s="31">
        <f t="shared" si="5"/>
        <v>90</v>
      </c>
      <c r="M28" s="31">
        <f t="shared" si="6"/>
        <v>62</v>
      </c>
      <c r="N28" s="31">
        <f t="shared" si="7"/>
        <v>79</v>
      </c>
      <c r="P28" s="36">
        <v>90</v>
      </c>
      <c r="Q28" s="36"/>
      <c r="R28" s="37">
        <f t="shared" si="8"/>
        <v>90</v>
      </c>
      <c r="S28" s="36">
        <v>95</v>
      </c>
      <c r="T28" s="36"/>
      <c r="U28" s="37">
        <f t="shared" si="9"/>
        <v>95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85</v>
      </c>
      <c r="AV28" s="36">
        <v>90</v>
      </c>
      <c r="AW28" s="36">
        <v>87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62</v>
      </c>
      <c r="BG28" s="36">
        <v>79</v>
      </c>
      <c r="BH28" s="38">
        <f t="shared" si="20"/>
        <v>84.9</v>
      </c>
      <c r="BI28" s="39">
        <f t="shared" si="21"/>
        <v>85</v>
      </c>
      <c r="BJ28" s="40"/>
      <c r="BK28" s="36">
        <v>85</v>
      </c>
      <c r="BL28" s="36">
        <v>85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36">
        <v>86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PENGEMBANGAN PARAGRAF, ANALISIS CERPEN , SASTRA PUISI, DRAMA, MAKALAH, Perlu tingkatkan pemahaman  TEKS BACAAN.</v>
      </c>
    </row>
    <row r="29" spans="1:102" x14ac:dyDescent="0.25">
      <c r="A29" s="14">
        <v>19</v>
      </c>
      <c r="B29" s="14">
        <v>14100</v>
      </c>
      <c r="C29" s="14" t="s">
        <v>106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>Sudah memahami tentang TEKS BACAAN, PENGEMBANGAN PARAGRAF, ANALISIS CERPEN , SASTRA PUISI, MAKALAH, Perlu tingkatkan pemahaman  DRAMA.</v>
      </c>
      <c r="K29" s="20"/>
      <c r="L29" s="31">
        <f t="shared" si="5"/>
        <v>85</v>
      </c>
      <c r="M29" s="31">
        <f t="shared" si="6"/>
        <v>70</v>
      </c>
      <c r="N29" s="31">
        <f t="shared" si="7"/>
        <v>76</v>
      </c>
      <c r="P29" s="36">
        <v>85</v>
      </c>
      <c r="Q29" s="36"/>
      <c r="R29" s="37">
        <f t="shared" si="8"/>
        <v>85</v>
      </c>
      <c r="S29" s="36">
        <v>85</v>
      </c>
      <c r="T29" s="36"/>
      <c r="U29" s="37">
        <f t="shared" si="9"/>
        <v>85</v>
      </c>
      <c r="V29" s="36">
        <v>84</v>
      </c>
      <c r="W29" s="36"/>
      <c r="X29" s="37">
        <f t="shared" si="10"/>
        <v>84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89</v>
      </c>
      <c r="AV29" s="36">
        <v>90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70</v>
      </c>
      <c r="BG29" s="36">
        <v>76</v>
      </c>
      <c r="BH29" s="38">
        <f t="shared" si="20"/>
        <v>84.6</v>
      </c>
      <c r="BI29" s="39">
        <f t="shared" si="21"/>
        <v>85</v>
      </c>
      <c r="BJ29" s="40"/>
      <c r="BK29" s="36">
        <v>85</v>
      </c>
      <c r="BL29" s="36">
        <v>85</v>
      </c>
      <c r="BM29" s="36">
        <v>86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86</v>
      </c>
      <c r="BX29" s="36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>Sudah memahami tentang TEKS BACAAN, PENGEMBANGAN PARAGRAF, ANALISIS CERPEN , SASTRA PUISI, MAKALAH, Perlu tingkatkan pemahaman  DRAMA.</v>
      </c>
    </row>
    <row r="30" spans="1:102" x14ac:dyDescent="0.25">
      <c r="A30" s="14">
        <v>20</v>
      </c>
      <c r="B30" s="14">
        <v>14101</v>
      </c>
      <c r="C30" s="14" t="s">
        <v>107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TEKS BACAAN, PENGEMBANGAN PARAGRAF, ANALISIS CERPEN , SASTRA PUISI, DRAMA, MAKALAH, </v>
      </c>
      <c r="K30" s="20"/>
      <c r="L30" s="31">
        <f t="shared" si="5"/>
        <v>88</v>
      </c>
      <c r="M30" s="31">
        <f t="shared" si="6"/>
        <v>65</v>
      </c>
      <c r="N30" s="31">
        <f t="shared" si="7"/>
        <v>80</v>
      </c>
      <c r="P30" s="36">
        <v>95</v>
      </c>
      <c r="Q30" s="36"/>
      <c r="R30" s="37">
        <f t="shared" si="8"/>
        <v>95</v>
      </c>
      <c r="S30" s="36">
        <v>84</v>
      </c>
      <c r="T30" s="36"/>
      <c r="U30" s="37">
        <f t="shared" si="9"/>
        <v>84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84</v>
      </c>
      <c r="AV30" s="36">
        <v>90</v>
      </c>
      <c r="AW30" s="36">
        <v>87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65</v>
      </c>
      <c r="BG30" s="36">
        <v>80</v>
      </c>
      <c r="BH30" s="38">
        <f t="shared" si="20"/>
        <v>84.5</v>
      </c>
      <c r="BI30" s="39">
        <f t="shared" si="21"/>
        <v>85</v>
      </c>
      <c r="BJ30" s="40"/>
      <c r="BK30" s="36">
        <v>85</v>
      </c>
      <c r="BL30" s="36">
        <v>88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36">
        <v>86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TEKS BACAAN, PENGEMBANGAN PARAGRAF, ANALISIS CERPEN , SASTRA PUISI, DRAMA, MAKALAH, </v>
      </c>
    </row>
    <row r="31" spans="1:102" x14ac:dyDescent="0.25">
      <c r="A31" s="14">
        <v>21</v>
      </c>
      <c r="B31" s="14">
        <v>14102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TEKS BACAAN, PENGEMBANGAN PARAGRAF, ANALISIS CERPEN , SASTRA PUISI, DRAMA, MAKALAH, </v>
      </c>
      <c r="K31" s="20"/>
      <c r="L31" s="31">
        <f t="shared" si="5"/>
        <v>85</v>
      </c>
      <c r="M31" s="31">
        <f t="shared" si="6"/>
        <v>68</v>
      </c>
      <c r="N31" s="31">
        <f t="shared" si="7"/>
        <v>82</v>
      </c>
      <c r="P31" s="36">
        <v>80</v>
      </c>
      <c r="Q31" s="36"/>
      <c r="R31" s="37">
        <f t="shared" si="8"/>
        <v>80</v>
      </c>
      <c r="S31" s="36">
        <v>84</v>
      </c>
      <c r="T31" s="36"/>
      <c r="U31" s="37">
        <f t="shared" si="9"/>
        <v>84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90</v>
      </c>
      <c r="AV31" s="36">
        <v>86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>
        <v>68</v>
      </c>
      <c r="BG31" s="36">
        <v>82</v>
      </c>
      <c r="BH31" s="38">
        <f t="shared" si="20"/>
        <v>84.6</v>
      </c>
      <c r="BI31" s="39">
        <f t="shared" si="21"/>
        <v>85</v>
      </c>
      <c r="BJ31" s="40"/>
      <c r="BK31" s="36">
        <v>85</v>
      </c>
      <c r="BL31" s="36">
        <v>88</v>
      </c>
      <c r="BM31" s="36">
        <v>87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86</v>
      </c>
      <c r="BX31" s="36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TEKS BACAAN, PENGEMBANGAN PARAGRAF, ANALISIS CERPEN , SASTRA PUISI, DRAMA, MAKALAH, </v>
      </c>
    </row>
    <row r="32" spans="1:102" x14ac:dyDescent="0.25">
      <c r="A32" s="14">
        <v>22</v>
      </c>
      <c r="B32" s="14">
        <v>14103</v>
      </c>
      <c r="C32" s="14" t="s">
        <v>109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TEKS BACAAN, PENGEMBANGAN PARAGRAF, ANALISIS CERPEN , SASTRA PUISI, DRAMA, MAKALAH, </v>
      </c>
      <c r="K32" s="20"/>
      <c r="L32" s="31">
        <f t="shared" si="5"/>
        <v>86</v>
      </c>
      <c r="M32" s="31">
        <f t="shared" si="6"/>
        <v>94</v>
      </c>
      <c r="N32" s="31">
        <f t="shared" si="7"/>
        <v>86</v>
      </c>
      <c r="P32" s="36">
        <v>90</v>
      </c>
      <c r="Q32" s="36"/>
      <c r="R32" s="37">
        <f t="shared" si="8"/>
        <v>90</v>
      </c>
      <c r="S32" s="36">
        <v>84</v>
      </c>
      <c r="T32" s="36"/>
      <c r="U32" s="37">
        <f t="shared" si="9"/>
        <v>84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84</v>
      </c>
      <c r="AV32" s="36">
        <v>88</v>
      </c>
      <c r="AW32" s="36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94</v>
      </c>
      <c r="BG32" s="36">
        <v>86</v>
      </c>
      <c r="BH32" s="38">
        <f t="shared" si="20"/>
        <v>87.2</v>
      </c>
      <c r="BI32" s="39">
        <f t="shared" si="21"/>
        <v>87</v>
      </c>
      <c r="BJ32" s="40"/>
      <c r="BK32" s="36">
        <v>89</v>
      </c>
      <c r="BL32" s="36">
        <v>90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36">
        <v>86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TEKS BACAAN, PENGEMBANGAN PARAGRAF, ANALISIS CERPEN , SASTRA PUISI, DRAMA, MAKALAH, </v>
      </c>
    </row>
    <row r="33" spans="1:89" x14ac:dyDescent="0.25">
      <c r="A33" s="14">
        <v>23</v>
      </c>
      <c r="B33" s="14">
        <v>14104</v>
      </c>
      <c r="C33" s="14" t="s">
        <v>110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TEKS BACAAN, PENGEMBANGAN PARAGRAF, ANALISIS CERPEN , SASTRA PUISI, DRAMA, MAKALAH, </v>
      </c>
      <c r="K33" s="20"/>
      <c r="L33" s="31">
        <f t="shared" si="5"/>
        <v>86</v>
      </c>
      <c r="M33" s="31">
        <f t="shared" si="6"/>
        <v>62</v>
      </c>
      <c r="N33" s="31">
        <f t="shared" si="7"/>
        <v>80</v>
      </c>
      <c r="P33" s="36">
        <v>85</v>
      </c>
      <c r="Q33" s="36"/>
      <c r="R33" s="37">
        <f t="shared" si="8"/>
        <v>85</v>
      </c>
      <c r="S33" s="36">
        <v>90</v>
      </c>
      <c r="T33" s="36"/>
      <c r="U33" s="37">
        <f t="shared" si="9"/>
        <v>90</v>
      </c>
      <c r="V33" s="36">
        <v>84</v>
      </c>
      <c r="W33" s="36"/>
      <c r="X33" s="37">
        <f t="shared" si="10"/>
        <v>84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89</v>
      </c>
      <c r="AV33" s="36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62</v>
      </c>
      <c r="BG33" s="36">
        <v>80</v>
      </c>
      <c r="BH33" s="38">
        <f t="shared" si="20"/>
        <v>84.6</v>
      </c>
      <c r="BI33" s="39">
        <f t="shared" si="21"/>
        <v>85</v>
      </c>
      <c r="BJ33" s="40"/>
      <c r="BK33" s="36">
        <v>90</v>
      </c>
      <c r="BL33" s="36">
        <v>85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86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TEKS BACAAN, PENGEMBANGAN PARAGRAF, ANALISIS CERPEN , SASTRA PUISI, DRAMA, MAKALAH, </v>
      </c>
    </row>
    <row r="34" spans="1:89" x14ac:dyDescent="0.25">
      <c r="A34" s="14">
        <v>24</v>
      </c>
      <c r="B34" s="14">
        <v>14105</v>
      </c>
      <c r="C34" s="14" t="s">
        <v>111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TEKS BACAAN, PENGEMBANGAN PARAGRAF, ANALISIS CERPEN , SASTRA PUISI, DRAMA, MAKALAH, </v>
      </c>
      <c r="K34" s="20"/>
      <c r="L34" s="31">
        <f t="shared" si="5"/>
        <v>86</v>
      </c>
      <c r="M34" s="31">
        <f t="shared" si="6"/>
        <v>82</v>
      </c>
      <c r="N34" s="31">
        <f t="shared" si="7"/>
        <v>73</v>
      </c>
      <c r="P34" s="36">
        <v>90</v>
      </c>
      <c r="Q34" s="36"/>
      <c r="R34" s="37">
        <f t="shared" si="8"/>
        <v>90</v>
      </c>
      <c r="S34" s="36">
        <v>84</v>
      </c>
      <c r="T34" s="36"/>
      <c r="U34" s="37">
        <f t="shared" si="9"/>
        <v>84</v>
      </c>
      <c r="V34" s="36">
        <v>84</v>
      </c>
      <c r="W34" s="36"/>
      <c r="X34" s="37">
        <f t="shared" si="10"/>
        <v>84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90</v>
      </c>
      <c r="AV34" s="36">
        <v>95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36">
        <v>82</v>
      </c>
      <c r="BG34" s="36">
        <v>73</v>
      </c>
      <c r="BH34" s="38">
        <f t="shared" si="20"/>
        <v>86.7</v>
      </c>
      <c r="BI34" s="39">
        <f t="shared" si="21"/>
        <v>87</v>
      </c>
      <c r="BJ34" s="40"/>
      <c r="BK34" s="36">
        <v>86</v>
      </c>
      <c r="BL34" s="36">
        <v>87</v>
      </c>
      <c r="BM34" s="36">
        <v>88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TEKS BACAAN, PENGEMBANGAN PARAGRAF, ANALISIS CERPEN , SASTRA PUISI, DRAMA, MAKALAH, </v>
      </c>
    </row>
    <row r="35" spans="1:89" x14ac:dyDescent="0.25">
      <c r="A35" s="14">
        <v>25</v>
      </c>
      <c r="B35" s="14">
        <v>14106</v>
      </c>
      <c r="C35" s="14" t="s">
        <v>112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TEKS BACAAN, PENGEMBANGAN PARAGRAF, ANALISIS CERPEN , SASTRA PUISI, DRAMA, MAKALAH, </v>
      </c>
      <c r="K35" s="20"/>
      <c r="L35" s="31">
        <f t="shared" si="5"/>
        <v>90</v>
      </c>
      <c r="M35" s="31">
        <f t="shared" si="6"/>
        <v>66</v>
      </c>
      <c r="N35" s="31">
        <f t="shared" si="7"/>
        <v>75</v>
      </c>
      <c r="P35" s="36">
        <v>95</v>
      </c>
      <c r="Q35" s="36"/>
      <c r="R35" s="37">
        <f t="shared" si="8"/>
        <v>95</v>
      </c>
      <c r="S35" s="36">
        <v>90</v>
      </c>
      <c r="T35" s="36"/>
      <c r="U35" s="37">
        <f t="shared" si="9"/>
        <v>90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85</v>
      </c>
      <c r="AV35" s="36">
        <v>90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66</v>
      </c>
      <c r="BG35" s="36">
        <v>75</v>
      </c>
      <c r="BH35" s="38">
        <f t="shared" si="20"/>
        <v>84.9</v>
      </c>
      <c r="BI35" s="39">
        <f t="shared" si="21"/>
        <v>85</v>
      </c>
      <c r="BJ35" s="40"/>
      <c r="BK35" s="36">
        <v>85</v>
      </c>
      <c r="BL35" s="36">
        <v>86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86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TEKS BACAAN, PENGEMBANGAN PARAGRAF, ANALISIS CERPEN , SASTRA PUISI, DRAMA, MAKALAH, </v>
      </c>
    </row>
    <row r="36" spans="1:89" x14ac:dyDescent="0.25">
      <c r="A36" s="14">
        <v>26</v>
      </c>
      <c r="B36" s="14">
        <v>14107</v>
      </c>
      <c r="C36" s="14" t="s">
        <v>113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TEKS BACAAN, PENGEMBANGAN PARAGRAF, ANALISIS CERPEN , SASTRA PUISI, DRAMA, MAKALAH, </v>
      </c>
      <c r="K36" s="20"/>
      <c r="L36" s="31">
        <f t="shared" si="5"/>
        <v>88</v>
      </c>
      <c r="M36" s="31">
        <f t="shared" si="6"/>
        <v>64</v>
      </c>
      <c r="N36" s="31">
        <f t="shared" si="7"/>
        <v>85</v>
      </c>
      <c r="P36" s="36">
        <v>95</v>
      </c>
      <c r="Q36" s="36"/>
      <c r="R36" s="37">
        <f t="shared" si="8"/>
        <v>95</v>
      </c>
      <c r="S36" s="36">
        <v>85</v>
      </c>
      <c r="T36" s="36"/>
      <c r="U36" s="37">
        <f t="shared" si="9"/>
        <v>85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89</v>
      </c>
      <c r="AV36" s="36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64</v>
      </c>
      <c r="BG36" s="36">
        <v>85</v>
      </c>
      <c r="BH36" s="38">
        <f t="shared" si="20"/>
        <v>86.1</v>
      </c>
      <c r="BI36" s="39">
        <f t="shared" si="21"/>
        <v>86</v>
      </c>
      <c r="BJ36" s="40"/>
      <c r="BK36" s="36">
        <v>85</v>
      </c>
      <c r="BL36" s="36">
        <v>85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TEKS BACAAN, PENGEMBANGAN PARAGRAF, ANALISIS CERPEN , SASTRA PUISI, DRAMA, MAKALAH, </v>
      </c>
    </row>
    <row r="37" spans="1:89" x14ac:dyDescent="0.25">
      <c r="A37" s="14">
        <v>27</v>
      </c>
      <c r="B37" s="14">
        <v>14108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TEKS BACAAN, PENGEMBANGAN PARAGRAF, ANALISIS CERPEN , SASTRA PUISI, DRAMA, MAKALAH, </v>
      </c>
      <c r="K37" s="20"/>
      <c r="L37" s="31">
        <f t="shared" si="5"/>
        <v>86</v>
      </c>
      <c r="M37" s="31">
        <f t="shared" si="6"/>
        <v>66</v>
      </c>
      <c r="N37" s="31">
        <f t="shared" si="7"/>
        <v>86</v>
      </c>
      <c r="P37" s="36">
        <v>84</v>
      </c>
      <c r="Q37" s="36"/>
      <c r="R37" s="37">
        <f t="shared" si="8"/>
        <v>84</v>
      </c>
      <c r="S37" s="36">
        <v>84</v>
      </c>
      <c r="T37" s="36"/>
      <c r="U37" s="37">
        <f t="shared" si="9"/>
        <v>84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96</v>
      </c>
      <c r="AV37" s="36">
        <v>95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>
        <v>66</v>
      </c>
      <c r="BG37" s="36">
        <v>86</v>
      </c>
      <c r="BH37" s="38">
        <f t="shared" si="20"/>
        <v>87.6</v>
      </c>
      <c r="BI37" s="39">
        <f t="shared" si="21"/>
        <v>88</v>
      </c>
      <c r="BJ37" s="40"/>
      <c r="BK37" s="36">
        <v>86</v>
      </c>
      <c r="BL37" s="36">
        <v>88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36">
        <v>86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TEKS BACAAN, PENGEMBANGAN PARAGRAF, ANALISIS CERPEN , SASTRA PUISI, DRAMA, MAKALAH, </v>
      </c>
    </row>
    <row r="38" spans="1:89" x14ac:dyDescent="0.25">
      <c r="A38" s="14">
        <v>28</v>
      </c>
      <c r="B38" s="14">
        <v>14109</v>
      </c>
      <c r="C38" s="14" t="s">
        <v>115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TEKS BACAAN, PENGEMBANGAN PARAGRAF, ANALISIS CERPEN , SASTRA PUISI, DRAMA, MAKALAH, </v>
      </c>
      <c r="K38" s="20"/>
      <c r="L38" s="31">
        <f t="shared" si="5"/>
        <v>90</v>
      </c>
      <c r="M38" s="31">
        <f t="shared" si="6"/>
        <v>68</v>
      </c>
      <c r="N38" s="31">
        <f t="shared" si="7"/>
        <v>75</v>
      </c>
      <c r="P38" s="36">
        <v>95</v>
      </c>
      <c r="Q38" s="36"/>
      <c r="R38" s="37">
        <f t="shared" si="8"/>
        <v>95</v>
      </c>
      <c r="S38" s="36">
        <v>84</v>
      </c>
      <c r="T38" s="36"/>
      <c r="U38" s="37">
        <f t="shared" si="9"/>
        <v>84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36">
        <v>85</v>
      </c>
      <c r="AV38" s="36">
        <v>86</v>
      </c>
      <c r="AW38" s="36">
        <v>86</v>
      </c>
      <c r="AX38" s="36"/>
      <c r="AY38" s="36"/>
      <c r="AZ38" s="36"/>
      <c r="BA38" s="36"/>
      <c r="BB38" s="36"/>
      <c r="BC38" s="36"/>
      <c r="BD38" s="36"/>
      <c r="BE38" s="37">
        <f t="shared" si="19"/>
        <v>86</v>
      </c>
      <c r="BF38" s="36">
        <v>68</v>
      </c>
      <c r="BG38" s="36">
        <v>75</v>
      </c>
      <c r="BH38" s="38">
        <f t="shared" si="20"/>
        <v>84.7</v>
      </c>
      <c r="BI38" s="39">
        <f t="shared" si="21"/>
        <v>85</v>
      </c>
      <c r="BJ38" s="40"/>
      <c r="BK38" s="36">
        <v>85</v>
      </c>
      <c r="BL38" s="36">
        <v>86</v>
      </c>
      <c r="BM38" s="36">
        <v>85</v>
      </c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7</v>
      </c>
      <c r="CK38" s="44" t="str">
        <f t="shared" si="25"/>
        <v xml:space="preserve">Sudah memahami tentang TEKS BACAAN, PENGEMBANGAN PARAGRAF, ANALISIS CERPEN , SASTRA PUISI, DRAMA, MAKALAH, </v>
      </c>
    </row>
    <row r="39" spans="1:89" x14ac:dyDescent="0.25">
      <c r="A39" s="14">
        <v>29</v>
      </c>
      <c r="B39" s="14">
        <v>14110</v>
      </c>
      <c r="C39" s="14" t="s">
        <v>116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TEKS BACAAN, PENGEMBANGAN PARAGRAF, ANALISIS CERPEN , SASTRA PUISI, DRAMA, MAKALAH, </v>
      </c>
      <c r="K39" s="20"/>
      <c r="L39" s="31">
        <f t="shared" si="5"/>
        <v>86</v>
      </c>
      <c r="M39" s="31">
        <f t="shared" si="6"/>
        <v>65</v>
      </c>
      <c r="N39" s="31">
        <f t="shared" si="7"/>
        <v>80</v>
      </c>
      <c r="P39" s="36">
        <v>90</v>
      </c>
      <c r="Q39" s="36"/>
      <c r="R39" s="37">
        <f t="shared" si="8"/>
        <v>90</v>
      </c>
      <c r="S39" s="36">
        <v>84</v>
      </c>
      <c r="T39" s="36"/>
      <c r="U39" s="37">
        <f t="shared" si="9"/>
        <v>84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93</v>
      </c>
      <c r="AV39" s="36">
        <v>90</v>
      </c>
      <c r="AW39" s="36">
        <v>93</v>
      </c>
      <c r="AX39" s="36"/>
      <c r="AY39" s="36"/>
      <c r="AZ39" s="36"/>
      <c r="BA39" s="36"/>
      <c r="BB39" s="36"/>
      <c r="BC39" s="36"/>
      <c r="BD39" s="36"/>
      <c r="BE39" s="37">
        <f t="shared" si="19"/>
        <v>92</v>
      </c>
      <c r="BF39" s="36">
        <v>65</v>
      </c>
      <c r="BG39" s="36">
        <v>80</v>
      </c>
      <c r="BH39" s="38">
        <f t="shared" si="20"/>
        <v>85.7</v>
      </c>
      <c r="BI39" s="39">
        <f t="shared" si="21"/>
        <v>86</v>
      </c>
      <c r="BJ39" s="40"/>
      <c r="BK39" s="36">
        <v>85</v>
      </c>
      <c r="BL39" s="36">
        <v>85</v>
      </c>
      <c r="BM39" s="36">
        <v>87</v>
      </c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7</v>
      </c>
      <c r="CK39" s="44" t="str">
        <f t="shared" si="25"/>
        <v xml:space="preserve">Sudah memahami tentang TEKS BACAAN, PENGEMBANGAN PARAGRAF, ANALISIS CERPEN , SASTRA PUISI, DRAMA, MAKALAH, </v>
      </c>
    </row>
    <row r="40" spans="1:89" x14ac:dyDescent="0.25">
      <c r="A40" s="14">
        <v>30</v>
      </c>
      <c r="B40" s="14">
        <v>14111</v>
      </c>
      <c r="C40" s="14" t="s">
        <v>117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TEKS BACAAN, PENGEMBANGAN PARAGRAF, ANALISIS CERPEN , SASTRA PUISI, DRAMA, MAKALAH, </v>
      </c>
      <c r="K40" s="20"/>
      <c r="L40" s="31">
        <f t="shared" si="5"/>
        <v>88</v>
      </c>
      <c r="M40" s="31">
        <f t="shared" si="6"/>
        <v>68</v>
      </c>
      <c r="N40" s="31">
        <f t="shared" si="7"/>
        <v>75</v>
      </c>
      <c r="P40" s="36">
        <v>95</v>
      </c>
      <c r="Q40" s="36"/>
      <c r="R40" s="37">
        <f t="shared" si="8"/>
        <v>95</v>
      </c>
      <c r="S40" s="36">
        <v>84</v>
      </c>
      <c r="T40" s="36"/>
      <c r="U40" s="37">
        <f t="shared" si="9"/>
        <v>84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36">
        <v>86</v>
      </c>
      <c r="AV40" s="36">
        <v>88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>
        <v>68</v>
      </c>
      <c r="BG40" s="36">
        <v>75</v>
      </c>
      <c r="BH40" s="38">
        <f t="shared" si="20"/>
        <v>84.7</v>
      </c>
      <c r="BI40" s="39">
        <f t="shared" si="21"/>
        <v>85</v>
      </c>
      <c r="BJ40" s="40"/>
      <c r="BK40" s="36">
        <v>85</v>
      </c>
      <c r="BL40" s="36">
        <v>86</v>
      </c>
      <c r="BM40" s="36">
        <v>86</v>
      </c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36">
        <v>86</v>
      </c>
      <c r="BX40" s="36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7</v>
      </c>
      <c r="CK40" s="44" t="str">
        <f t="shared" si="25"/>
        <v xml:space="preserve">Sudah memahami tentang TEKS BACAAN, PENGEMBANGAN PARAGRAF, ANALISIS CERPEN , SASTRA PUISI, DRAMA, MAKALAH,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INTEL</cp:lastModifiedBy>
  <dcterms:created xsi:type="dcterms:W3CDTF">2013-11-22T14:31:02Z</dcterms:created>
  <dcterms:modified xsi:type="dcterms:W3CDTF">2016-12-13T02:45:28Z</dcterms:modified>
  <cp:category/>
</cp:coreProperties>
</file>