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15525" windowHeight="8235" activeTab="4"/>
  </bookViews>
  <sheets>
    <sheet name="X IPS 1" sheetId="1" r:id="rId1"/>
    <sheet name="X IPS 2" sheetId="2" r:id="rId2"/>
    <sheet name="X IPS 3" sheetId="3" r:id="rId3"/>
    <sheet name="X IPS 4" sheetId="4" r:id="rId4"/>
    <sheet name="X IPS 5" sheetId="5" r:id="rId5"/>
  </sheets>
  <calcPr calcId="144525"/>
</workbook>
</file>

<file path=xl/calcChain.xml><?xml version="1.0" encoding="utf-8"?>
<calcChain xmlns="http://schemas.openxmlformats.org/spreadsheetml/2006/main">
  <c r="CT60" i="5" l="1"/>
  <c r="CQ60" i="5"/>
  <c r="H60" i="5" s="1"/>
  <c r="CL60" i="5"/>
  <c r="CK60" i="5"/>
  <c r="CJ60" i="5"/>
  <c r="CI60" i="5"/>
  <c r="CH60" i="5"/>
  <c r="CM60" i="5" s="1"/>
  <c r="CN60" i="5" s="1"/>
  <c r="K60" i="5" s="1"/>
  <c r="L60" i="5" s="1"/>
  <c r="BQ60" i="5"/>
  <c r="BP60" i="5"/>
  <c r="BO60" i="5"/>
  <c r="BN60" i="5"/>
  <c r="BM60" i="5"/>
  <c r="BR60" i="5" s="1"/>
  <c r="I60" i="5" s="1"/>
  <c r="J60" i="5" s="1"/>
  <c r="AU60" i="5"/>
  <c r="AV60" i="5" s="1"/>
  <c r="F60" i="5" s="1"/>
  <c r="G60" i="5" s="1"/>
  <c r="AD60" i="5"/>
  <c r="M60" i="5"/>
  <c r="D60" i="5"/>
  <c r="E60" i="5" s="1"/>
  <c r="CT59" i="5"/>
  <c r="CQ59" i="5"/>
  <c r="H59" i="5" s="1"/>
  <c r="CL59" i="5"/>
  <c r="CK59" i="5"/>
  <c r="CJ59" i="5"/>
  <c r="CI59" i="5"/>
  <c r="CH59" i="5"/>
  <c r="CM59" i="5" s="1"/>
  <c r="CN59" i="5" s="1"/>
  <c r="K59" i="5" s="1"/>
  <c r="L59" i="5" s="1"/>
  <c r="BQ59" i="5"/>
  <c r="BP59" i="5"/>
  <c r="BO59" i="5"/>
  <c r="BN59" i="5"/>
  <c r="BM59" i="5"/>
  <c r="BR59" i="5" s="1"/>
  <c r="I59" i="5" s="1"/>
  <c r="J59" i="5" s="1"/>
  <c r="AU59" i="5"/>
  <c r="AV59" i="5" s="1"/>
  <c r="F59" i="5" s="1"/>
  <c r="G59" i="5" s="1"/>
  <c r="AD59" i="5"/>
  <c r="M59" i="5"/>
  <c r="D59" i="5"/>
  <c r="E59" i="5" s="1"/>
  <c r="CT58" i="5"/>
  <c r="CQ58" i="5"/>
  <c r="H58" i="5" s="1"/>
  <c r="CL58" i="5"/>
  <c r="CK58" i="5"/>
  <c r="CJ58" i="5"/>
  <c r="CI58" i="5"/>
  <c r="CH58" i="5"/>
  <c r="CM58" i="5" s="1"/>
  <c r="CN58" i="5" s="1"/>
  <c r="K58" i="5" s="1"/>
  <c r="L58" i="5" s="1"/>
  <c r="BQ58" i="5"/>
  <c r="BP58" i="5"/>
  <c r="BO58" i="5"/>
  <c r="BN58" i="5"/>
  <c r="BM58" i="5"/>
  <c r="BR58" i="5" s="1"/>
  <c r="I58" i="5" s="1"/>
  <c r="J58" i="5" s="1"/>
  <c r="AU58" i="5"/>
  <c r="AV58" i="5" s="1"/>
  <c r="F58" i="5" s="1"/>
  <c r="G58" i="5" s="1"/>
  <c r="AD58" i="5"/>
  <c r="M58" i="5"/>
  <c r="D58" i="5"/>
  <c r="E58" i="5" s="1"/>
  <c r="CT57" i="5"/>
  <c r="CQ57" i="5"/>
  <c r="H57" i="5" s="1"/>
  <c r="CL57" i="5"/>
  <c r="CK57" i="5"/>
  <c r="CJ57" i="5"/>
  <c r="CI57" i="5"/>
  <c r="CH57" i="5"/>
  <c r="CM57" i="5" s="1"/>
  <c r="CN57" i="5" s="1"/>
  <c r="K57" i="5" s="1"/>
  <c r="L57" i="5" s="1"/>
  <c r="BQ57" i="5"/>
  <c r="BP57" i="5"/>
  <c r="BO57" i="5"/>
  <c r="BN57" i="5"/>
  <c r="BM57" i="5"/>
  <c r="BR57" i="5" s="1"/>
  <c r="I57" i="5" s="1"/>
  <c r="J57" i="5" s="1"/>
  <c r="AU57" i="5"/>
  <c r="AV57" i="5" s="1"/>
  <c r="F57" i="5" s="1"/>
  <c r="G57" i="5" s="1"/>
  <c r="AD57" i="5"/>
  <c r="M57" i="5"/>
  <c r="D57" i="5"/>
  <c r="E57" i="5" s="1"/>
  <c r="CT56" i="5"/>
  <c r="M56" i="5" s="1"/>
  <c r="CQ56" i="5"/>
  <c r="H56" i="5" s="1"/>
  <c r="CL56" i="5"/>
  <c r="CK56" i="5"/>
  <c r="CJ56" i="5"/>
  <c r="CI56" i="5"/>
  <c r="CH56" i="5"/>
  <c r="CM56" i="5" s="1"/>
  <c r="CN56" i="5" s="1"/>
  <c r="K56" i="5" s="1"/>
  <c r="L56" i="5" s="1"/>
  <c r="BQ56" i="5"/>
  <c r="BP56" i="5"/>
  <c r="BO56" i="5"/>
  <c r="BN56" i="5"/>
  <c r="BM56" i="5"/>
  <c r="BR56" i="5" s="1"/>
  <c r="I56" i="5" s="1"/>
  <c r="J56" i="5" s="1"/>
  <c r="AU56" i="5"/>
  <c r="AV56" i="5" s="1"/>
  <c r="F56" i="5" s="1"/>
  <c r="G56" i="5" s="1"/>
  <c r="AD56" i="5"/>
  <c r="D56" i="5"/>
  <c r="E56" i="5" s="1"/>
  <c r="CT55" i="5"/>
  <c r="M55" i="5" s="1"/>
  <c r="CQ55" i="5"/>
  <c r="H55" i="5" s="1"/>
  <c r="CM55" i="5"/>
  <c r="CN55" i="5" s="1"/>
  <c r="K55" i="5" s="1"/>
  <c r="L55" i="5" s="1"/>
  <c r="CL55" i="5"/>
  <c r="CK55" i="5"/>
  <c r="CJ55" i="5"/>
  <c r="CI55" i="5"/>
  <c r="CH55" i="5"/>
  <c r="BR55" i="5"/>
  <c r="I55" i="5" s="1"/>
  <c r="J55" i="5" s="1"/>
  <c r="BQ55" i="5"/>
  <c r="BP55" i="5"/>
  <c r="BO55" i="5"/>
  <c r="BN55" i="5"/>
  <c r="BM55" i="5"/>
  <c r="AV55" i="5"/>
  <c r="F55" i="5" s="1"/>
  <c r="G55" i="5" s="1"/>
  <c r="AU55" i="5"/>
  <c r="AD55" i="5"/>
  <c r="D55" i="5" s="1"/>
  <c r="E55" i="5" s="1"/>
  <c r="CT54" i="5"/>
  <c r="M54" i="5" s="1"/>
  <c r="CQ54" i="5"/>
  <c r="H54" i="5" s="1"/>
  <c r="CM54" i="5"/>
  <c r="CN54" i="5" s="1"/>
  <c r="K54" i="5" s="1"/>
  <c r="CL54" i="5"/>
  <c r="CK54" i="5"/>
  <c r="CJ54" i="5"/>
  <c r="CI54" i="5"/>
  <c r="CH54" i="5"/>
  <c r="BR54" i="5"/>
  <c r="I54" i="5" s="1"/>
  <c r="J54" i="5" s="1"/>
  <c r="BQ54" i="5"/>
  <c r="BP54" i="5"/>
  <c r="BO54" i="5"/>
  <c r="BN54" i="5"/>
  <c r="BM54" i="5"/>
  <c r="AV54" i="5"/>
  <c r="AU54" i="5"/>
  <c r="AD54" i="5"/>
  <c r="D54" i="5" s="1"/>
  <c r="E54" i="5" s="1"/>
  <c r="L54" i="5"/>
  <c r="F54" i="5"/>
  <c r="G54" i="5" s="1"/>
  <c r="CT53" i="5"/>
  <c r="M53" i="5" s="1"/>
  <c r="CQ53" i="5"/>
  <c r="CM53" i="5"/>
  <c r="CN53" i="5" s="1"/>
  <c r="K53" i="5" s="1"/>
  <c r="CL53" i="5"/>
  <c r="CK53" i="5"/>
  <c r="CJ53" i="5"/>
  <c r="CI53" i="5"/>
  <c r="CH53" i="5"/>
  <c r="BR53" i="5"/>
  <c r="I53" i="5" s="1"/>
  <c r="J53" i="5" s="1"/>
  <c r="BQ53" i="5"/>
  <c r="BP53" i="5"/>
  <c r="BO53" i="5"/>
  <c r="BN53" i="5"/>
  <c r="BM53" i="5"/>
  <c r="AV53" i="5"/>
  <c r="F53" i="5" s="1"/>
  <c r="G53" i="5" s="1"/>
  <c r="AU53" i="5"/>
  <c r="AD53" i="5"/>
  <c r="L53" i="5"/>
  <c r="H53" i="5"/>
  <c r="D53" i="5"/>
  <c r="E53" i="5" s="1"/>
  <c r="CT52" i="5"/>
  <c r="M52" i="5" s="1"/>
  <c r="CQ52" i="5"/>
  <c r="H52" i="5" s="1"/>
  <c r="CL52" i="5"/>
  <c r="CK52" i="5"/>
  <c r="CJ52" i="5"/>
  <c r="CI52" i="5"/>
  <c r="CH52" i="5"/>
  <c r="CM52" i="5" s="1"/>
  <c r="CN52" i="5" s="1"/>
  <c r="K52" i="5" s="1"/>
  <c r="L52" i="5" s="1"/>
  <c r="BQ52" i="5"/>
  <c r="BP52" i="5"/>
  <c r="BO52" i="5"/>
  <c r="BN52" i="5"/>
  <c r="BM52" i="5"/>
  <c r="BR52" i="5" s="1"/>
  <c r="I52" i="5" s="1"/>
  <c r="J52" i="5" s="1"/>
  <c r="AU52" i="5"/>
  <c r="AV52" i="5" s="1"/>
  <c r="F52" i="5" s="1"/>
  <c r="G52" i="5" s="1"/>
  <c r="AD52" i="5"/>
  <c r="D52" i="5"/>
  <c r="E52" i="5" s="1"/>
  <c r="CT51" i="5"/>
  <c r="M51" i="5" s="1"/>
  <c r="CQ51" i="5"/>
  <c r="H51" i="5" s="1"/>
  <c r="CL51" i="5"/>
  <c r="CK51" i="5"/>
  <c r="CJ51" i="5"/>
  <c r="CI51" i="5"/>
  <c r="CH51" i="5"/>
  <c r="CM51" i="5" s="1"/>
  <c r="CN51" i="5" s="1"/>
  <c r="K51" i="5" s="1"/>
  <c r="L51" i="5" s="1"/>
  <c r="BQ51" i="5"/>
  <c r="BP51" i="5"/>
  <c r="BO51" i="5"/>
  <c r="BN51" i="5"/>
  <c r="BM51" i="5"/>
  <c r="BR51" i="5" s="1"/>
  <c r="I51" i="5" s="1"/>
  <c r="J51" i="5" s="1"/>
  <c r="AU51" i="5"/>
  <c r="AV51" i="5" s="1"/>
  <c r="F51" i="5" s="1"/>
  <c r="G51" i="5" s="1"/>
  <c r="AD51" i="5"/>
  <c r="D51" i="5"/>
  <c r="E51" i="5" s="1"/>
  <c r="CT50" i="5"/>
  <c r="M50" i="5" s="1"/>
  <c r="CQ50" i="5"/>
  <c r="H50" i="5" s="1"/>
  <c r="CM50" i="5"/>
  <c r="CN50" i="5" s="1"/>
  <c r="K50" i="5" s="1"/>
  <c r="L50" i="5" s="1"/>
  <c r="CL50" i="5"/>
  <c r="CK50" i="5"/>
  <c r="CJ50" i="5"/>
  <c r="CI50" i="5"/>
  <c r="CH50" i="5"/>
  <c r="BR50" i="5"/>
  <c r="I50" i="5" s="1"/>
  <c r="J50" i="5" s="1"/>
  <c r="BQ50" i="5"/>
  <c r="BP50" i="5"/>
  <c r="BO50" i="5"/>
  <c r="BN50" i="5"/>
  <c r="BM50" i="5"/>
  <c r="AV50" i="5"/>
  <c r="AU50" i="5"/>
  <c r="AD50" i="5"/>
  <c r="D50" i="5" s="1"/>
  <c r="E50" i="5" s="1"/>
  <c r="F50" i="5"/>
  <c r="G50" i="5" s="1"/>
  <c r="CT49" i="5"/>
  <c r="M49" i="5" s="1"/>
  <c r="CQ49" i="5"/>
  <c r="H49" i="5" s="1"/>
  <c r="CM49" i="5"/>
  <c r="CN49" i="5" s="1"/>
  <c r="K49" i="5" s="1"/>
  <c r="L49" i="5" s="1"/>
  <c r="CL49" i="5"/>
  <c r="CK49" i="5"/>
  <c r="CJ49" i="5"/>
  <c r="CI49" i="5"/>
  <c r="CH49" i="5"/>
  <c r="BR49" i="5"/>
  <c r="I49" i="5" s="1"/>
  <c r="J49" i="5" s="1"/>
  <c r="BQ49" i="5"/>
  <c r="BP49" i="5"/>
  <c r="BO49" i="5"/>
  <c r="BN49" i="5"/>
  <c r="BM49" i="5"/>
  <c r="AV49" i="5"/>
  <c r="F49" i="5" s="1"/>
  <c r="G49" i="5" s="1"/>
  <c r="AU49" i="5"/>
  <c r="AD49" i="5"/>
  <c r="D49" i="5"/>
  <c r="E49" i="5" s="1"/>
  <c r="CT48" i="5"/>
  <c r="M48" i="5" s="1"/>
  <c r="CQ48" i="5"/>
  <c r="H48" i="5" s="1"/>
  <c r="CL48" i="5"/>
  <c r="CK48" i="5"/>
  <c r="CJ48" i="5"/>
  <c r="CI48" i="5"/>
  <c r="CH48" i="5"/>
  <c r="CM48" i="5" s="1"/>
  <c r="CN48" i="5" s="1"/>
  <c r="K48" i="5" s="1"/>
  <c r="L48" i="5" s="1"/>
  <c r="BQ48" i="5"/>
  <c r="BP48" i="5"/>
  <c r="BO48" i="5"/>
  <c r="BN48" i="5"/>
  <c r="BM48" i="5"/>
  <c r="BR48" i="5" s="1"/>
  <c r="I48" i="5" s="1"/>
  <c r="J48" i="5" s="1"/>
  <c r="AU48" i="5"/>
  <c r="AV48" i="5" s="1"/>
  <c r="F48" i="5" s="1"/>
  <c r="G48" i="5" s="1"/>
  <c r="AD48" i="5"/>
  <c r="D48" i="5"/>
  <c r="E48" i="5" s="1"/>
  <c r="CT47" i="5"/>
  <c r="M47" i="5" s="1"/>
  <c r="CQ47" i="5"/>
  <c r="H47" i="5" s="1"/>
  <c r="CL47" i="5"/>
  <c r="CK47" i="5"/>
  <c r="CJ47" i="5"/>
  <c r="CI47" i="5"/>
  <c r="CH47" i="5"/>
  <c r="CM47" i="5" s="1"/>
  <c r="CN47" i="5" s="1"/>
  <c r="K47" i="5" s="1"/>
  <c r="L47" i="5" s="1"/>
  <c r="BQ47" i="5"/>
  <c r="BP47" i="5"/>
  <c r="BO47" i="5"/>
  <c r="BN47" i="5"/>
  <c r="BM47" i="5"/>
  <c r="BR47" i="5" s="1"/>
  <c r="I47" i="5" s="1"/>
  <c r="J47" i="5" s="1"/>
  <c r="AU47" i="5"/>
  <c r="AV47" i="5" s="1"/>
  <c r="F47" i="5" s="1"/>
  <c r="G47" i="5" s="1"/>
  <c r="AD47" i="5"/>
  <c r="D47" i="5"/>
  <c r="E47" i="5" s="1"/>
  <c r="CM46" i="5"/>
  <c r="CN46" i="5" s="1"/>
  <c r="K46" i="5" s="1"/>
  <c r="L46" i="5" s="1"/>
  <c r="CL46" i="5"/>
  <c r="CK46" i="5"/>
  <c r="CJ46" i="5"/>
  <c r="CI46" i="5"/>
  <c r="CH46" i="5"/>
  <c r="BQ46" i="5"/>
  <c r="BP46" i="5"/>
  <c r="BN46" i="5"/>
  <c r="BM46" i="5"/>
  <c r="AV46" i="5"/>
  <c r="F46" i="5" s="1"/>
  <c r="G46" i="5" s="1"/>
  <c r="AU46" i="5"/>
  <c r="AD46" i="5"/>
  <c r="D46" i="5" s="1"/>
  <c r="E46" i="5" s="1"/>
  <c r="CL45" i="5"/>
  <c r="CK45" i="5"/>
  <c r="CJ45" i="5"/>
  <c r="CI45" i="5"/>
  <c r="CH45" i="5"/>
  <c r="CM45" i="5" s="1"/>
  <c r="CN45" i="5" s="1"/>
  <c r="K45" i="5" s="1"/>
  <c r="L45" i="5" s="1"/>
  <c r="BQ45" i="5"/>
  <c r="BP45" i="5"/>
  <c r="BN45" i="5"/>
  <c r="BM45" i="5"/>
  <c r="AU45" i="5"/>
  <c r="AV45" i="5" s="1"/>
  <c r="F45" i="5" s="1"/>
  <c r="G45" i="5" s="1"/>
  <c r="AD45" i="5"/>
  <c r="D45" i="5" s="1"/>
  <c r="E45" i="5" s="1"/>
  <c r="CL44" i="5"/>
  <c r="CK44" i="5"/>
  <c r="CJ44" i="5"/>
  <c r="CI44" i="5"/>
  <c r="CH44" i="5"/>
  <c r="CM44" i="5" s="1"/>
  <c r="CN44" i="5" s="1"/>
  <c r="K44" i="5" s="1"/>
  <c r="L44" i="5" s="1"/>
  <c r="BQ44" i="5"/>
  <c r="BP44" i="5"/>
  <c r="BN44" i="5"/>
  <c r="BM44" i="5"/>
  <c r="AU44" i="5"/>
  <c r="AV44" i="5" s="1"/>
  <c r="F44" i="5" s="1"/>
  <c r="G44" i="5" s="1"/>
  <c r="AD44" i="5"/>
  <c r="D44" i="5" s="1"/>
  <c r="E44" i="5" s="1"/>
  <c r="CL43" i="5"/>
  <c r="CK43" i="5"/>
  <c r="CJ43" i="5"/>
  <c r="CI43" i="5"/>
  <c r="CH43" i="5"/>
  <c r="CM43" i="5" s="1"/>
  <c r="CN43" i="5" s="1"/>
  <c r="K43" i="5" s="1"/>
  <c r="L43" i="5" s="1"/>
  <c r="BQ43" i="5"/>
  <c r="BP43" i="5"/>
  <c r="BO43" i="5"/>
  <c r="BN43" i="5"/>
  <c r="BM43" i="5"/>
  <c r="BR43" i="5" s="1"/>
  <c r="I43" i="5" s="1"/>
  <c r="J43" i="5" s="1"/>
  <c r="AU43" i="5"/>
  <c r="AV43" i="5" s="1"/>
  <c r="F43" i="5" s="1"/>
  <c r="G43" i="5" s="1"/>
  <c r="AD43" i="5"/>
  <c r="D43" i="5"/>
  <c r="E43" i="5" s="1"/>
  <c r="CL42" i="5"/>
  <c r="CK42" i="5"/>
  <c r="CJ42" i="5"/>
  <c r="CI42" i="5"/>
  <c r="CH42" i="5"/>
  <c r="CM42" i="5" s="1"/>
  <c r="CN42" i="5" s="1"/>
  <c r="K42" i="5" s="1"/>
  <c r="L42" i="5" s="1"/>
  <c r="BQ42" i="5"/>
  <c r="BP42" i="5"/>
  <c r="BN42" i="5"/>
  <c r="BM42" i="5"/>
  <c r="AU42" i="5"/>
  <c r="AV42" i="5" s="1"/>
  <c r="F42" i="5" s="1"/>
  <c r="G42" i="5" s="1"/>
  <c r="AD42" i="5"/>
  <c r="D42" i="5" s="1"/>
  <c r="E42" i="5" s="1"/>
  <c r="CL41" i="5"/>
  <c r="CK41" i="5"/>
  <c r="CJ41" i="5"/>
  <c r="CI41" i="5"/>
  <c r="CH41" i="5"/>
  <c r="CM41" i="5" s="1"/>
  <c r="CN41" i="5" s="1"/>
  <c r="K41" i="5" s="1"/>
  <c r="L41" i="5" s="1"/>
  <c r="BQ41" i="5"/>
  <c r="BP41" i="5"/>
  <c r="BN41" i="5"/>
  <c r="BM41" i="5"/>
  <c r="AU41" i="5"/>
  <c r="AV41" i="5" s="1"/>
  <c r="F41" i="5" s="1"/>
  <c r="G41" i="5" s="1"/>
  <c r="AD41" i="5"/>
  <c r="D41" i="5" s="1"/>
  <c r="E41" i="5" s="1"/>
  <c r="CL40" i="5"/>
  <c r="CK40" i="5"/>
  <c r="CJ40" i="5"/>
  <c r="CI40" i="5"/>
  <c r="CH40" i="5"/>
  <c r="CM40" i="5" s="1"/>
  <c r="CN40" i="5" s="1"/>
  <c r="K40" i="5" s="1"/>
  <c r="L40" i="5" s="1"/>
  <c r="BQ40" i="5"/>
  <c r="BP40" i="5"/>
  <c r="BN40" i="5"/>
  <c r="BM40" i="5"/>
  <c r="AU40" i="5"/>
  <c r="AV40" i="5" s="1"/>
  <c r="F40" i="5" s="1"/>
  <c r="G40" i="5" s="1"/>
  <c r="AD40" i="5"/>
  <c r="D40" i="5"/>
  <c r="E40" i="5" s="1"/>
  <c r="CL39" i="5"/>
  <c r="CK39" i="5"/>
  <c r="CJ39" i="5"/>
  <c r="CI39" i="5"/>
  <c r="CH39" i="5"/>
  <c r="CM39" i="5" s="1"/>
  <c r="CN39" i="5" s="1"/>
  <c r="K39" i="5" s="1"/>
  <c r="L39" i="5" s="1"/>
  <c r="BQ39" i="5"/>
  <c r="BP39" i="5"/>
  <c r="BN39" i="5"/>
  <c r="BM39" i="5"/>
  <c r="AU39" i="5"/>
  <c r="AV39" i="5" s="1"/>
  <c r="F39" i="5" s="1"/>
  <c r="G39" i="5" s="1"/>
  <c r="AD39" i="5"/>
  <c r="D39" i="5" s="1"/>
  <c r="E39" i="5" s="1"/>
  <c r="CL38" i="5"/>
  <c r="CK38" i="5"/>
  <c r="CJ38" i="5"/>
  <c r="CI38" i="5"/>
  <c r="CH38" i="5"/>
  <c r="CM38" i="5" s="1"/>
  <c r="CN38" i="5" s="1"/>
  <c r="K38" i="5" s="1"/>
  <c r="L38" i="5" s="1"/>
  <c r="BQ38" i="5"/>
  <c r="BP38" i="5"/>
  <c r="BN38" i="5"/>
  <c r="BM38" i="5"/>
  <c r="AU38" i="5"/>
  <c r="AV38" i="5" s="1"/>
  <c r="F38" i="5" s="1"/>
  <c r="G38" i="5" s="1"/>
  <c r="AD38" i="5"/>
  <c r="E38" i="5"/>
  <c r="D38" i="5"/>
  <c r="CL37" i="5"/>
  <c r="CK37" i="5"/>
  <c r="CJ37" i="5"/>
  <c r="CI37" i="5"/>
  <c r="CH37" i="5"/>
  <c r="CM37" i="5" s="1"/>
  <c r="CN37" i="5" s="1"/>
  <c r="K37" i="5" s="1"/>
  <c r="L37" i="5" s="1"/>
  <c r="BQ37" i="5"/>
  <c r="BP37" i="5"/>
  <c r="BN37" i="5"/>
  <c r="BM37" i="5"/>
  <c r="AU37" i="5"/>
  <c r="AV37" i="5" s="1"/>
  <c r="F37" i="5" s="1"/>
  <c r="G37" i="5" s="1"/>
  <c r="AD37" i="5"/>
  <c r="D37" i="5" s="1"/>
  <c r="E37" i="5" s="1"/>
  <c r="CL36" i="5"/>
  <c r="CK36" i="5"/>
  <c r="CJ36" i="5"/>
  <c r="CI36" i="5"/>
  <c r="CH36" i="5"/>
  <c r="CM36" i="5" s="1"/>
  <c r="CN36" i="5" s="1"/>
  <c r="K36" i="5" s="1"/>
  <c r="L36" i="5" s="1"/>
  <c r="BQ36" i="5"/>
  <c r="BP36" i="5"/>
  <c r="BN36" i="5"/>
  <c r="BM36" i="5"/>
  <c r="AU36" i="5"/>
  <c r="AV36" i="5" s="1"/>
  <c r="F36" i="5" s="1"/>
  <c r="G36" i="5" s="1"/>
  <c r="AD36" i="5"/>
  <c r="D36" i="5" s="1"/>
  <c r="E36" i="5" s="1"/>
  <c r="CL35" i="5"/>
  <c r="CK35" i="5"/>
  <c r="CJ35" i="5"/>
  <c r="CI35" i="5"/>
  <c r="CH35" i="5"/>
  <c r="CM35" i="5" s="1"/>
  <c r="CN35" i="5" s="1"/>
  <c r="K35" i="5" s="1"/>
  <c r="L35" i="5" s="1"/>
  <c r="BQ35" i="5"/>
  <c r="BP35" i="5"/>
  <c r="BN35" i="5"/>
  <c r="BM35" i="5"/>
  <c r="AU35" i="5"/>
  <c r="AV35" i="5" s="1"/>
  <c r="F35" i="5" s="1"/>
  <c r="G35" i="5" s="1"/>
  <c r="AD35" i="5"/>
  <c r="D35" i="5" s="1"/>
  <c r="E35" i="5" s="1"/>
  <c r="CL34" i="5"/>
  <c r="CK34" i="5"/>
  <c r="CJ34" i="5"/>
  <c r="CI34" i="5"/>
  <c r="CH34" i="5"/>
  <c r="CM34" i="5" s="1"/>
  <c r="CN34" i="5" s="1"/>
  <c r="K34" i="5" s="1"/>
  <c r="L34" i="5" s="1"/>
  <c r="BQ34" i="5"/>
  <c r="BP34" i="5"/>
  <c r="BN34" i="5"/>
  <c r="BM34" i="5"/>
  <c r="AU34" i="5"/>
  <c r="AV34" i="5" s="1"/>
  <c r="F34" i="5" s="1"/>
  <c r="AD34" i="5"/>
  <c r="D34" i="5" s="1"/>
  <c r="E34" i="5" s="1"/>
  <c r="G34" i="5"/>
  <c r="DF33" i="5"/>
  <c r="CL33" i="5"/>
  <c r="CK33" i="5"/>
  <c r="CJ33" i="5"/>
  <c r="CI33" i="5"/>
  <c r="CH33" i="5"/>
  <c r="CM33" i="5" s="1"/>
  <c r="CN33" i="5" s="1"/>
  <c r="K33" i="5" s="1"/>
  <c r="L33" i="5" s="1"/>
  <c r="BQ33" i="5"/>
  <c r="BP33" i="5"/>
  <c r="BN33" i="5"/>
  <c r="BM33" i="5"/>
  <c r="AU33" i="5"/>
  <c r="AV33" i="5" s="1"/>
  <c r="F33" i="5" s="1"/>
  <c r="G33" i="5" s="1"/>
  <c r="AD33" i="5"/>
  <c r="D33" i="5" s="1"/>
  <c r="E33" i="5" s="1"/>
  <c r="DF32" i="5"/>
  <c r="CL32" i="5"/>
  <c r="CK32" i="5"/>
  <c r="CJ32" i="5"/>
  <c r="CI32" i="5"/>
  <c r="CH32" i="5"/>
  <c r="CM32" i="5" s="1"/>
  <c r="CN32" i="5" s="1"/>
  <c r="K32" i="5" s="1"/>
  <c r="L32" i="5" s="1"/>
  <c r="BQ32" i="5"/>
  <c r="BP32" i="5"/>
  <c r="BN32" i="5"/>
  <c r="BM32" i="5"/>
  <c r="AU32" i="5"/>
  <c r="AV32" i="5" s="1"/>
  <c r="F32" i="5" s="1"/>
  <c r="G32" i="5" s="1"/>
  <c r="AD32" i="5"/>
  <c r="D32" i="5" s="1"/>
  <c r="E32" i="5" s="1"/>
  <c r="DF31" i="5"/>
  <c r="CL31" i="5"/>
  <c r="CK31" i="5"/>
  <c r="CJ31" i="5"/>
  <c r="CI31" i="5"/>
  <c r="CH31" i="5"/>
  <c r="CM31" i="5" s="1"/>
  <c r="CN31" i="5" s="1"/>
  <c r="K31" i="5" s="1"/>
  <c r="L31" i="5" s="1"/>
  <c r="BQ31" i="5"/>
  <c r="BP31" i="5"/>
  <c r="BN31" i="5"/>
  <c r="BM31" i="5"/>
  <c r="AU31" i="5"/>
  <c r="AV31" i="5" s="1"/>
  <c r="F31" i="5" s="1"/>
  <c r="G31" i="5" s="1"/>
  <c r="AD31" i="5"/>
  <c r="D31" i="5" s="1"/>
  <c r="E31" i="5" s="1"/>
  <c r="DF30" i="5"/>
  <c r="CL30" i="5"/>
  <c r="CK30" i="5"/>
  <c r="CJ30" i="5"/>
  <c r="CI30" i="5"/>
  <c r="CH30" i="5"/>
  <c r="CM30" i="5" s="1"/>
  <c r="CN30" i="5" s="1"/>
  <c r="K30" i="5" s="1"/>
  <c r="L30" i="5" s="1"/>
  <c r="BQ30" i="5"/>
  <c r="BP30" i="5"/>
  <c r="BN30" i="5"/>
  <c r="BM30" i="5"/>
  <c r="AU30" i="5"/>
  <c r="AV30" i="5" s="1"/>
  <c r="F30" i="5" s="1"/>
  <c r="AD30" i="5"/>
  <c r="D30" i="5" s="1"/>
  <c r="E30" i="5" s="1"/>
  <c r="G30" i="5"/>
  <c r="DF29" i="5"/>
  <c r="CL29" i="5"/>
  <c r="CK29" i="5"/>
  <c r="CJ29" i="5"/>
  <c r="CI29" i="5"/>
  <c r="CH29" i="5"/>
  <c r="CM29" i="5" s="1"/>
  <c r="CN29" i="5" s="1"/>
  <c r="K29" i="5" s="1"/>
  <c r="L29" i="5" s="1"/>
  <c r="BQ29" i="5"/>
  <c r="BP29" i="5"/>
  <c r="BN29" i="5"/>
  <c r="BM29" i="5"/>
  <c r="AU29" i="5"/>
  <c r="AV29" i="5" s="1"/>
  <c r="F29" i="5" s="1"/>
  <c r="G29" i="5" s="1"/>
  <c r="AD29" i="5"/>
  <c r="D29" i="5" s="1"/>
  <c r="E29" i="5" s="1"/>
  <c r="DF28" i="5"/>
  <c r="CL28" i="5"/>
  <c r="CK28" i="5"/>
  <c r="CJ28" i="5"/>
  <c r="CI28" i="5"/>
  <c r="CH28" i="5"/>
  <c r="CM28" i="5" s="1"/>
  <c r="CN28" i="5" s="1"/>
  <c r="K28" i="5" s="1"/>
  <c r="L28" i="5" s="1"/>
  <c r="BQ28" i="5"/>
  <c r="BP28" i="5"/>
  <c r="BN28" i="5"/>
  <c r="BM28" i="5"/>
  <c r="AU28" i="5"/>
  <c r="AV28" i="5" s="1"/>
  <c r="F28" i="5" s="1"/>
  <c r="G28" i="5" s="1"/>
  <c r="AD28" i="5"/>
  <c r="D28" i="5" s="1"/>
  <c r="E28" i="5" s="1"/>
  <c r="DF27" i="5"/>
  <c r="CT32" i="5" s="1"/>
  <c r="M32" i="5" s="1"/>
  <c r="CL27" i="5"/>
  <c r="CK27" i="5"/>
  <c r="CJ27" i="5"/>
  <c r="CI27" i="5"/>
  <c r="CH27" i="5"/>
  <c r="CM27" i="5" s="1"/>
  <c r="CN27" i="5" s="1"/>
  <c r="K27" i="5" s="1"/>
  <c r="L27" i="5" s="1"/>
  <c r="BQ27" i="5"/>
  <c r="BP27" i="5"/>
  <c r="BN27" i="5"/>
  <c r="BM27" i="5"/>
  <c r="AU27" i="5"/>
  <c r="AV27" i="5" s="1"/>
  <c r="F27" i="5" s="1"/>
  <c r="G27" i="5" s="1"/>
  <c r="AD27" i="5"/>
  <c r="D27" i="5" s="1"/>
  <c r="E27" i="5" s="1"/>
  <c r="DF26" i="5"/>
  <c r="CL26" i="5"/>
  <c r="CK26" i="5"/>
  <c r="CJ26" i="5"/>
  <c r="CI26" i="5"/>
  <c r="CH26" i="5"/>
  <c r="CM26" i="5" s="1"/>
  <c r="CN26" i="5" s="1"/>
  <c r="K26" i="5" s="1"/>
  <c r="L26" i="5" s="1"/>
  <c r="BQ26" i="5"/>
  <c r="BP26" i="5"/>
  <c r="BN26" i="5"/>
  <c r="BM26" i="5"/>
  <c r="AU26" i="5"/>
  <c r="AV26" i="5" s="1"/>
  <c r="F26" i="5" s="1"/>
  <c r="G26" i="5" s="1"/>
  <c r="AD26" i="5"/>
  <c r="D26" i="5"/>
  <c r="E26" i="5" s="1"/>
  <c r="DF25" i="5"/>
  <c r="CL25" i="5"/>
  <c r="CK25" i="5"/>
  <c r="CJ25" i="5"/>
  <c r="CI25" i="5"/>
  <c r="CH25" i="5"/>
  <c r="CM25" i="5" s="1"/>
  <c r="CN25" i="5" s="1"/>
  <c r="BQ25" i="5"/>
  <c r="BP25" i="5"/>
  <c r="BN25" i="5"/>
  <c r="BM25" i="5"/>
  <c r="AU25" i="5"/>
  <c r="AV25" i="5" s="1"/>
  <c r="F25" i="5" s="1"/>
  <c r="G25" i="5" s="1"/>
  <c r="AD25" i="5"/>
  <c r="K25" i="5"/>
  <c r="L25" i="5" s="1"/>
  <c r="D25" i="5"/>
  <c r="E25" i="5" s="1"/>
  <c r="DF24" i="5"/>
  <c r="CL24" i="5"/>
  <c r="CK24" i="5"/>
  <c r="CJ24" i="5"/>
  <c r="CI24" i="5"/>
  <c r="CH24" i="5"/>
  <c r="CM24" i="5" s="1"/>
  <c r="CN24" i="5" s="1"/>
  <c r="K24" i="5" s="1"/>
  <c r="L24" i="5" s="1"/>
  <c r="BQ24" i="5"/>
  <c r="BP24" i="5"/>
  <c r="BN24" i="5"/>
  <c r="BM24" i="5"/>
  <c r="AU24" i="5"/>
  <c r="AV24" i="5" s="1"/>
  <c r="F24" i="5" s="1"/>
  <c r="G24" i="5" s="1"/>
  <c r="AD24" i="5"/>
  <c r="D24" i="5" s="1"/>
  <c r="E24" i="5" s="1"/>
  <c r="DF23" i="5"/>
  <c r="CL23" i="5"/>
  <c r="CK23" i="5"/>
  <c r="CJ23" i="5"/>
  <c r="CI23" i="5"/>
  <c r="CH23" i="5"/>
  <c r="CM23" i="5" s="1"/>
  <c r="CN23" i="5" s="1"/>
  <c r="K23" i="5" s="1"/>
  <c r="L23" i="5" s="1"/>
  <c r="BQ23" i="5"/>
  <c r="BP23" i="5"/>
  <c r="BN23" i="5"/>
  <c r="BM23" i="5"/>
  <c r="AU23" i="5"/>
  <c r="AV23" i="5" s="1"/>
  <c r="F23" i="5" s="1"/>
  <c r="G23" i="5" s="1"/>
  <c r="AD23" i="5"/>
  <c r="D23" i="5" s="1"/>
  <c r="E23" i="5" s="1"/>
  <c r="DF22" i="5"/>
  <c r="CL22" i="5"/>
  <c r="CK22" i="5"/>
  <c r="CJ22" i="5"/>
  <c r="CI22" i="5"/>
  <c r="CH22" i="5"/>
  <c r="CM22" i="5" s="1"/>
  <c r="CN22" i="5" s="1"/>
  <c r="K22" i="5" s="1"/>
  <c r="L22" i="5" s="1"/>
  <c r="BQ22" i="5"/>
  <c r="BP22" i="5"/>
  <c r="BN22" i="5"/>
  <c r="BM22" i="5"/>
  <c r="AU22" i="5"/>
  <c r="AV22" i="5" s="1"/>
  <c r="F22" i="5" s="1"/>
  <c r="G22" i="5" s="1"/>
  <c r="AD22" i="5"/>
  <c r="D22" i="5" s="1"/>
  <c r="E22" i="5" s="1"/>
  <c r="CL21" i="5"/>
  <c r="CK21" i="5"/>
  <c r="CJ21" i="5"/>
  <c r="CI21" i="5"/>
  <c r="CH21" i="5"/>
  <c r="CM21" i="5" s="1"/>
  <c r="CN21" i="5" s="1"/>
  <c r="K21" i="5" s="1"/>
  <c r="L21" i="5" s="1"/>
  <c r="BQ21" i="5"/>
  <c r="BP21" i="5"/>
  <c r="BN21" i="5"/>
  <c r="BM21" i="5"/>
  <c r="AU21" i="5"/>
  <c r="AV21" i="5" s="1"/>
  <c r="F21" i="5" s="1"/>
  <c r="G21" i="5" s="1"/>
  <c r="AD21" i="5"/>
  <c r="D21" i="5" s="1"/>
  <c r="E21" i="5" s="1"/>
  <c r="DF20" i="5"/>
  <c r="CQ11" i="5" s="1"/>
  <c r="H11" i="5" s="1"/>
  <c r="CL20" i="5"/>
  <c r="CK20" i="5"/>
  <c r="CJ20" i="5"/>
  <c r="CI20" i="5"/>
  <c r="CH20" i="5"/>
  <c r="CM20" i="5" s="1"/>
  <c r="CN20" i="5" s="1"/>
  <c r="K20" i="5" s="1"/>
  <c r="L20" i="5" s="1"/>
  <c r="BQ20" i="5"/>
  <c r="BP20" i="5"/>
  <c r="BN20" i="5"/>
  <c r="BM20" i="5"/>
  <c r="AU20" i="5"/>
  <c r="AV20" i="5" s="1"/>
  <c r="F20" i="5" s="1"/>
  <c r="G20" i="5" s="1"/>
  <c r="AD20" i="5"/>
  <c r="D20" i="5" s="1"/>
  <c r="E20" i="5" s="1"/>
  <c r="DF19" i="5"/>
  <c r="CL19" i="5"/>
  <c r="CK19" i="5"/>
  <c r="CJ19" i="5"/>
  <c r="CI19" i="5"/>
  <c r="CH19" i="5"/>
  <c r="CM19" i="5" s="1"/>
  <c r="CN19" i="5" s="1"/>
  <c r="K19" i="5" s="1"/>
  <c r="L19" i="5" s="1"/>
  <c r="BQ19" i="5"/>
  <c r="BP19" i="5"/>
  <c r="BN19" i="5"/>
  <c r="BM19" i="5"/>
  <c r="AU19" i="5"/>
  <c r="AV19" i="5" s="1"/>
  <c r="F19" i="5" s="1"/>
  <c r="G19" i="5" s="1"/>
  <c r="AD19" i="5"/>
  <c r="D19" i="5" s="1"/>
  <c r="E19" i="5" s="1"/>
  <c r="DF18" i="5"/>
  <c r="CL18" i="5"/>
  <c r="CK18" i="5"/>
  <c r="CJ18" i="5"/>
  <c r="CI18" i="5"/>
  <c r="CH18" i="5"/>
  <c r="CM18" i="5" s="1"/>
  <c r="CN18" i="5" s="1"/>
  <c r="K18" i="5" s="1"/>
  <c r="L18" i="5" s="1"/>
  <c r="BQ18" i="5"/>
  <c r="BP18" i="5"/>
  <c r="BN18" i="5"/>
  <c r="BM18" i="5"/>
  <c r="AU18" i="5"/>
  <c r="AV18" i="5" s="1"/>
  <c r="F18" i="5" s="1"/>
  <c r="AD18" i="5"/>
  <c r="G18" i="5"/>
  <c r="D18" i="5"/>
  <c r="E18" i="5" s="1"/>
  <c r="DF17" i="5"/>
  <c r="CL17" i="5"/>
  <c r="CK17" i="5"/>
  <c r="CJ17" i="5"/>
  <c r="CI17" i="5"/>
  <c r="CH17" i="5"/>
  <c r="CM17" i="5" s="1"/>
  <c r="CN17" i="5" s="1"/>
  <c r="K17" i="5" s="1"/>
  <c r="L17" i="5" s="1"/>
  <c r="BQ17" i="5"/>
  <c r="BP17" i="5"/>
  <c r="BN17" i="5"/>
  <c r="BM17" i="5"/>
  <c r="AU17" i="5"/>
  <c r="AV17" i="5" s="1"/>
  <c r="F17" i="5" s="1"/>
  <c r="G17" i="5" s="1"/>
  <c r="AD17" i="5"/>
  <c r="D17" i="5" s="1"/>
  <c r="E17" i="5" s="1"/>
  <c r="DF16" i="5"/>
  <c r="CL16" i="5"/>
  <c r="CK16" i="5"/>
  <c r="CJ16" i="5"/>
  <c r="CI16" i="5"/>
  <c r="CH16" i="5"/>
  <c r="CM16" i="5" s="1"/>
  <c r="CN16" i="5" s="1"/>
  <c r="K16" i="5" s="1"/>
  <c r="L16" i="5" s="1"/>
  <c r="BQ16" i="5"/>
  <c r="BP16" i="5"/>
  <c r="BN16" i="5"/>
  <c r="BM16" i="5"/>
  <c r="AU16" i="5"/>
  <c r="AV16" i="5" s="1"/>
  <c r="F16" i="5" s="1"/>
  <c r="G16" i="5" s="1"/>
  <c r="AD16" i="5"/>
  <c r="D16" i="5" s="1"/>
  <c r="E16" i="5" s="1"/>
  <c r="DF15" i="5"/>
  <c r="CL15" i="5"/>
  <c r="CK15" i="5"/>
  <c r="CJ15" i="5"/>
  <c r="CI15" i="5"/>
  <c r="CH15" i="5"/>
  <c r="CM15" i="5" s="1"/>
  <c r="CN15" i="5" s="1"/>
  <c r="K15" i="5" s="1"/>
  <c r="L15" i="5" s="1"/>
  <c r="BQ15" i="5"/>
  <c r="BP15" i="5"/>
  <c r="BN15" i="5"/>
  <c r="BM15" i="5"/>
  <c r="AU15" i="5"/>
  <c r="AV15" i="5" s="1"/>
  <c r="F15" i="5" s="1"/>
  <c r="G15" i="5" s="1"/>
  <c r="AD15" i="5"/>
  <c r="D15" i="5" s="1"/>
  <c r="E15" i="5" s="1"/>
  <c r="DF14" i="5"/>
  <c r="CL14" i="5"/>
  <c r="CK14" i="5"/>
  <c r="CJ14" i="5"/>
  <c r="CI14" i="5"/>
  <c r="CH14" i="5"/>
  <c r="CM14" i="5" s="1"/>
  <c r="CN14" i="5" s="1"/>
  <c r="K14" i="5" s="1"/>
  <c r="L14" i="5" s="1"/>
  <c r="BQ14" i="5"/>
  <c r="BP14" i="5"/>
  <c r="BN14" i="5"/>
  <c r="BM14" i="5"/>
  <c r="AU14" i="5"/>
  <c r="AV14" i="5" s="1"/>
  <c r="F14" i="5" s="1"/>
  <c r="AD14" i="5"/>
  <c r="D14" i="5" s="1"/>
  <c r="E14" i="5" s="1"/>
  <c r="G14" i="5"/>
  <c r="DF13" i="5"/>
  <c r="CQ13" i="5"/>
  <c r="H13" i="5" s="1"/>
  <c r="CL13" i="5"/>
  <c r="CK13" i="5"/>
  <c r="CJ13" i="5"/>
  <c r="CI13" i="5"/>
  <c r="CH13" i="5"/>
  <c r="CM13" i="5" s="1"/>
  <c r="CN13" i="5" s="1"/>
  <c r="K13" i="5" s="1"/>
  <c r="L13" i="5" s="1"/>
  <c r="BQ13" i="5"/>
  <c r="BP13" i="5"/>
  <c r="BN13" i="5"/>
  <c r="BM13" i="5"/>
  <c r="AU13" i="5"/>
  <c r="AV13" i="5" s="1"/>
  <c r="F13" i="5" s="1"/>
  <c r="G13" i="5" s="1"/>
  <c r="AD13" i="5"/>
  <c r="D13" i="5" s="1"/>
  <c r="E13" i="5" s="1"/>
  <c r="DF12" i="5"/>
  <c r="CT12" i="5"/>
  <c r="M12" i="5" s="1"/>
  <c r="CL12" i="5"/>
  <c r="CK12" i="5"/>
  <c r="CJ12" i="5"/>
  <c r="CI12" i="5"/>
  <c r="CH12" i="5"/>
  <c r="CM12" i="5" s="1"/>
  <c r="CN12" i="5" s="1"/>
  <c r="K12" i="5" s="1"/>
  <c r="L12" i="5" s="1"/>
  <c r="BQ12" i="5"/>
  <c r="BP12" i="5"/>
  <c r="BN12" i="5"/>
  <c r="BM12" i="5"/>
  <c r="AU12" i="5"/>
  <c r="AV12" i="5" s="1"/>
  <c r="F12" i="5" s="1"/>
  <c r="G12" i="5" s="1"/>
  <c r="AD12" i="5"/>
  <c r="D12" i="5" s="1"/>
  <c r="E12" i="5" s="1"/>
  <c r="DF11" i="5"/>
  <c r="CQ17" i="5" s="1"/>
  <c r="H17" i="5" s="1"/>
  <c r="CM11" i="5"/>
  <c r="CN11" i="5" s="1"/>
  <c r="K11" i="5" s="1"/>
  <c r="L11" i="5" s="1"/>
  <c r="CL11" i="5"/>
  <c r="CK11" i="5"/>
  <c r="CJ11" i="5"/>
  <c r="CI11" i="5"/>
  <c r="CH11" i="5"/>
  <c r="BQ11" i="5"/>
  <c r="BP11" i="5"/>
  <c r="BN11" i="5"/>
  <c r="BM11" i="5"/>
  <c r="AU11" i="5"/>
  <c r="AV11" i="5" s="1"/>
  <c r="F11" i="5" s="1"/>
  <c r="G11" i="5" s="1"/>
  <c r="AD11" i="5"/>
  <c r="D11" i="5" s="1"/>
  <c r="E11" i="5" s="1"/>
  <c r="DF10" i="5"/>
  <c r="DF9" i="5"/>
  <c r="BC2" i="5"/>
  <c r="CT60" i="4"/>
  <c r="CQ60" i="4"/>
  <c r="CL60" i="4"/>
  <c r="CK60" i="4"/>
  <c r="CJ60" i="4"/>
  <c r="CI60" i="4"/>
  <c r="CH60" i="4"/>
  <c r="CM60" i="4" s="1"/>
  <c r="CN60" i="4" s="1"/>
  <c r="K60" i="4" s="1"/>
  <c r="L60" i="4" s="1"/>
  <c r="BQ60" i="4"/>
  <c r="BP60" i="4"/>
  <c r="BO60" i="4"/>
  <c r="BN60" i="4"/>
  <c r="BM60" i="4"/>
  <c r="BR60" i="4" s="1"/>
  <c r="AU60" i="4"/>
  <c r="AV60" i="4" s="1"/>
  <c r="F60" i="4" s="1"/>
  <c r="G60" i="4" s="1"/>
  <c r="AD60" i="4"/>
  <c r="M60" i="4"/>
  <c r="I60" i="4"/>
  <c r="J60" i="4" s="1"/>
  <c r="H60" i="4"/>
  <c r="E60" i="4"/>
  <c r="D60" i="4"/>
  <c r="CT59" i="4"/>
  <c r="CQ59" i="4"/>
  <c r="H59" i="4" s="1"/>
  <c r="CL59" i="4"/>
  <c r="CK59" i="4"/>
  <c r="CJ59" i="4"/>
  <c r="CI59" i="4"/>
  <c r="CH59" i="4"/>
  <c r="CM59" i="4" s="1"/>
  <c r="CN59" i="4" s="1"/>
  <c r="K59" i="4" s="1"/>
  <c r="L59" i="4" s="1"/>
  <c r="BQ59" i="4"/>
  <c r="BP59" i="4"/>
  <c r="BO59" i="4"/>
  <c r="BN59" i="4"/>
  <c r="BM59" i="4"/>
  <c r="BR59" i="4" s="1"/>
  <c r="AU59" i="4"/>
  <c r="AV59" i="4" s="1"/>
  <c r="F59" i="4" s="1"/>
  <c r="G59" i="4" s="1"/>
  <c r="AD59" i="4"/>
  <c r="M59" i="4"/>
  <c r="I59" i="4"/>
  <c r="J59" i="4" s="1"/>
  <c r="E59" i="4"/>
  <c r="D59" i="4"/>
  <c r="CT58" i="4"/>
  <c r="CQ58" i="4"/>
  <c r="CL58" i="4"/>
  <c r="CK58" i="4"/>
  <c r="CJ58" i="4"/>
  <c r="CI58" i="4"/>
  <c r="CH58" i="4"/>
  <c r="CM58" i="4" s="1"/>
  <c r="CN58" i="4" s="1"/>
  <c r="K58" i="4" s="1"/>
  <c r="L58" i="4" s="1"/>
  <c r="BQ58" i="4"/>
  <c r="BP58" i="4"/>
  <c r="BO58" i="4"/>
  <c r="BN58" i="4"/>
  <c r="BM58" i="4"/>
  <c r="BR58" i="4" s="1"/>
  <c r="AU58" i="4"/>
  <c r="AV58" i="4" s="1"/>
  <c r="F58" i="4" s="1"/>
  <c r="G58" i="4" s="1"/>
  <c r="AD58" i="4"/>
  <c r="M58" i="4"/>
  <c r="I58" i="4"/>
  <c r="J58" i="4" s="1"/>
  <c r="H58" i="4"/>
  <c r="E58" i="4"/>
  <c r="D58" i="4"/>
  <c r="CT57" i="4"/>
  <c r="CQ57" i="4"/>
  <c r="H57" i="4" s="1"/>
  <c r="CL57" i="4"/>
  <c r="CK57" i="4"/>
  <c r="CJ57" i="4"/>
  <c r="CI57" i="4"/>
  <c r="CH57" i="4"/>
  <c r="CM57" i="4" s="1"/>
  <c r="CN57" i="4" s="1"/>
  <c r="K57" i="4" s="1"/>
  <c r="L57" i="4" s="1"/>
  <c r="BQ57" i="4"/>
  <c r="BP57" i="4"/>
  <c r="BO57" i="4"/>
  <c r="BN57" i="4"/>
  <c r="BM57" i="4"/>
  <c r="BR57" i="4" s="1"/>
  <c r="AU57" i="4"/>
  <c r="AV57" i="4" s="1"/>
  <c r="F57" i="4" s="1"/>
  <c r="G57" i="4" s="1"/>
  <c r="AD57" i="4"/>
  <c r="M57" i="4"/>
  <c r="I57" i="4"/>
  <c r="J57" i="4" s="1"/>
  <c r="E57" i="4"/>
  <c r="D57" i="4"/>
  <c r="CT56" i="4"/>
  <c r="CQ56" i="4"/>
  <c r="CL56" i="4"/>
  <c r="CK56" i="4"/>
  <c r="CJ56" i="4"/>
  <c r="CI56" i="4"/>
  <c r="CH56" i="4"/>
  <c r="CM56" i="4" s="1"/>
  <c r="CN56" i="4" s="1"/>
  <c r="K56" i="4" s="1"/>
  <c r="L56" i="4" s="1"/>
  <c r="BQ56" i="4"/>
  <c r="BP56" i="4"/>
  <c r="BO56" i="4"/>
  <c r="BN56" i="4"/>
  <c r="BM56" i="4"/>
  <c r="BR56" i="4" s="1"/>
  <c r="AU56" i="4"/>
  <c r="AV56" i="4" s="1"/>
  <c r="F56" i="4" s="1"/>
  <c r="G56" i="4" s="1"/>
  <c r="AD56" i="4"/>
  <c r="M56" i="4"/>
  <c r="I56" i="4"/>
  <c r="J56" i="4" s="1"/>
  <c r="H56" i="4"/>
  <c r="E56" i="4"/>
  <c r="D56" i="4"/>
  <c r="CT55" i="4"/>
  <c r="CQ55" i="4"/>
  <c r="H55" i="4" s="1"/>
  <c r="CL55" i="4"/>
  <c r="CK55" i="4"/>
  <c r="CJ55" i="4"/>
  <c r="CI55" i="4"/>
  <c r="CH55" i="4"/>
  <c r="CM55" i="4" s="1"/>
  <c r="CN55" i="4" s="1"/>
  <c r="K55" i="4" s="1"/>
  <c r="L55" i="4" s="1"/>
  <c r="BQ55" i="4"/>
  <c r="BP55" i="4"/>
  <c r="BO55" i="4"/>
  <c r="BN55" i="4"/>
  <c r="BM55" i="4"/>
  <c r="BR55" i="4" s="1"/>
  <c r="AU55" i="4"/>
  <c r="AV55" i="4" s="1"/>
  <c r="F55" i="4" s="1"/>
  <c r="G55" i="4" s="1"/>
  <c r="AD55" i="4"/>
  <c r="M55" i="4"/>
  <c r="I55" i="4"/>
  <c r="J55" i="4" s="1"/>
  <c r="E55" i="4"/>
  <c r="D55" i="4"/>
  <c r="CT54" i="4"/>
  <c r="CQ54" i="4"/>
  <c r="CL54" i="4"/>
  <c r="CK54" i="4"/>
  <c r="CJ54" i="4"/>
  <c r="CI54" i="4"/>
  <c r="CH54" i="4"/>
  <c r="CM54" i="4" s="1"/>
  <c r="CN54" i="4" s="1"/>
  <c r="K54" i="4" s="1"/>
  <c r="L54" i="4" s="1"/>
  <c r="BQ54" i="4"/>
  <c r="BP54" i="4"/>
  <c r="BO54" i="4"/>
  <c r="BN54" i="4"/>
  <c r="BM54" i="4"/>
  <c r="BR54" i="4" s="1"/>
  <c r="AU54" i="4"/>
  <c r="AV54" i="4" s="1"/>
  <c r="F54" i="4" s="1"/>
  <c r="G54" i="4" s="1"/>
  <c r="AD54" i="4"/>
  <c r="M54" i="4"/>
  <c r="I54" i="4"/>
  <c r="J54" i="4" s="1"/>
  <c r="H54" i="4"/>
  <c r="E54" i="4"/>
  <c r="D54" i="4"/>
  <c r="CT53" i="4"/>
  <c r="CQ53" i="4"/>
  <c r="H53" i="4" s="1"/>
  <c r="CL53" i="4"/>
  <c r="CK53" i="4"/>
  <c r="CJ53" i="4"/>
  <c r="CI53" i="4"/>
  <c r="CH53" i="4"/>
  <c r="CM53" i="4" s="1"/>
  <c r="CN53" i="4" s="1"/>
  <c r="K53" i="4" s="1"/>
  <c r="L53" i="4" s="1"/>
  <c r="BQ53" i="4"/>
  <c r="BP53" i="4"/>
  <c r="BO53" i="4"/>
  <c r="BN53" i="4"/>
  <c r="BM53" i="4"/>
  <c r="BR53" i="4" s="1"/>
  <c r="AU53" i="4"/>
  <c r="AV53" i="4" s="1"/>
  <c r="F53" i="4" s="1"/>
  <c r="G53" i="4" s="1"/>
  <c r="AD53" i="4"/>
  <c r="M53" i="4"/>
  <c r="I53" i="4"/>
  <c r="J53" i="4" s="1"/>
  <c r="E53" i="4"/>
  <c r="D53" i="4"/>
  <c r="CT52" i="4"/>
  <c r="CQ52" i="4"/>
  <c r="CL52" i="4"/>
  <c r="CK52" i="4"/>
  <c r="CJ52" i="4"/>
  <c r="CI52" i="4"/>
  <c r="CH52" i="4"/>
  <c r="CM52" i="4" s="1"/>
  <c r="CN52" i="4" s="1"/>
  <c r="K52" i="4" s="1"/>
  <c r="L52" i="4" s="1"/>
  <c r="BQ52" i="4"/>
  <c r="BP52" i="4"/>
  <c r="BO52" i="4"/>
  <c r="BN52" i="4"/>
  <c r="BM52" i="4"/>
  <c r="BR52" i="4" s="1"/>
  <c r="AU52" i="4"/>
  <c r="AV52" i="4" s="1"/>
  <c r="F52" i="4" s="1"/>
  <c r="G52" i="4" s="1"/>
  <c r="AD52" i="4"/>
  <c r="M52" i="4"/>
  <c r="I52" i="4"/>
  <c r="J52" i="4" s="1"/>
  <c r="H52" i="4"/>
  <c r="E52" i="4"/>
  <c r="D52" i="4"/>
  <c r="CT51" i="4"/>
  <c r="CQ51" i="4"/>
  <c r="H51" i="4" s="1"/>
  <c r="CL51" i="4"/>
  <c r="CK51" i="4"/>
  <c r="CJ51" i="4"/>
  <c r="CI51" i="4"/>
  <c r="CH51" i="4"/>
  <c r="CM51" i="4" s="1"/>
  <c r="CN51" i="4" s="1"/>
  <c r="K51" i="4" s="1"/>
  <c r="L51" i="4" s="1"/>
  <c r="BQ51" i="4"/>
  <c r="BP51" i="4"/>
  <c r="BO51" i="4"/>
  <c r="BN51" i="4"/>
  <c r="BM51" i="4"/>
  <c r="BR51" i="4" s="1"/>
  <c r="AU51" i="4"/>
  <c r="AV51" i="4" s="1"/>
  <c r="F51" i="4" s="1"/>
  <c r="G51" i="4" s="1"/>
  <c r="AD51" i="4"/>
  <c r="M51" i="4"/>
  <c r="I51" i="4"/>
  <c r="J51" i="4" s="1"/>
  <c r="E51" i="4"/>
  <c r="D51" i="4"/>
  <c r="CT50" i="4"/>
  <c r="CQ50" i="4"/>
  <c r="CL50" i="4"/>
  <c r="CK50" i="4"/>
  <c r="CJ50" i="4"/>
  <c r="CI50" i="4"/>
  <c r="CH50" i="4"/>
  <c r="CM50" i="4" s="1"/>
  <c r="CN50" i="4" s="1"/>
  <c r="K50" i="4" s="1"/>
  <c r="L50" i="4" s="1"/>
  <c r="BQ50" i="4"/>
  <c r="BP50" i="4"/>
  <c r="BO50" i="4"/>
  <c r="BN50" i="4"/>
  <c r="BM50" i="4"/>
  <c r="BR50" i="4" s="1"/>
  <c r="AU50" i="4"/>
  <c r="AV50" i="4" s="1"/>
  <c r="F50" i="4" s="1"/>
  <c r="G50" i="4" s="1"/>
  <c r="AD50" i="4"/>
  <c r="M50" i="4"/>
  <c r="I50" i="4"/>
  <c r="J50" i="4" s="1"/>
  <c r="H50" i="4"/>
  <c r="E50" i="4"/>
  <c r="D50" i="4"/>
  <c r="CT49" i="4"/>
  <c r="CQ49" i="4"/>
  <c r="H49" i="4" s="1"/>
  <c r="CL49" i="4"/>
  <c r="CK49" i="4"/>
  <c r="CJ49" i="4"/>
  <c r="CI49" i="4"/>
  <c r="CH49" i="4"/>
  <c r="CM49" i="4" s="1"/>
  <c r="CN49" i="4" s="1"/>
  <c r="K49" i="4" s="1"/>
  <c r="L49" i="4" s="1"/>
  <c r="BQ49" i="4"/>
  <c r="BP49" i="4"/>
  <c r="BO49" i="4"/>
  <c r="BN49" i="4"/>
  <c r="BM49" i="4"/>
  <c r="BR49" i="4" s="1"/>
  <c r="AU49" i="4"/>
  <c r="AV49" i="4" s="1"/>
  <c r="F49" i="4" s="1"/>
  <c r="G49" i="4" s="1"/>
  <c r="AD49" i="4"/>
  <c r="M49" i="4"/>
  <c r="I49" i="4"/>
  <c r="J49" i="4" s="1"/>
  <c r="E49" i="4"/>
  <c r="D49" i="4"/>
  <c r="CT48" i="4"/>
  <c r="CQ48" i="4"/>
  <c r="CL48" i="4"/>
  <c r="CK48" i="4"/>
  <c r="CJ48" i="4"/>
  <c r="CI48" i="4"/>
  <c r="CH48" i="4"/>
  <c r="CM48" i="4" s="1"/>
  <c r="CN48" i="4" s="1"/>
  <c r="K48" i="4" s="1"/>
  <c r="L48" i="4" s="1"/>
  <c r="BQ48" i="4"/>
  <c r="BP48" i="4"/>
  <c r="BO48" i="4"/>
  <c r="BN48" i="4"/>
  <c r="BM48" i="4"/>
  <c r="BR48" i="4" s="1"/>
  <c r="AU48" i="4"/>
  <c r="AV48" i="4" s="1"/>
  <c r="F48" i="4" s="1"/>
  <c r="G48" i="4" s="1"/>
  <c r="AD48" i="4"/>
  <c r="M48" i="4"/>
  <c r="I48" i="4"/>
  <c r="J48" i="4" s="1"/>
  <c r="H48" i="4"/>
  <c r="E48" i="4"/>
  <c r="D48" i="4"/>
  <c r="CT47" i="4"/>
  <c r="CQ47" i="4"/>
  <c r="H47" i="4" s="1"/>
  <c r="CL47" i="4"/>
  <c r="CK47" i="4"/>
  <c r="CJ47" i="4"/>
  <c r="CI47" i="4"/>
  <c r="CH47" i="4"/>
  <c r="CM47" i="4" s="1"/>
  <c r="CN47" i="4" s="1"/>
  <c r="K47" i="4" s="1"/>
  <c r="L47" i="4" s="1"/>
  <c r="BQ47" i="4"/>
  <c r="BP47" i="4"/>
  <c r="BO47" i="4"/>
  <c r="BN47" i="4"/>
  <c r="BM47" i="4"/>
  <c r="BR47" i="4" s="1"/>
  <c r="AU47" i="4"/>
  <c r="AV47" i="4" s="1"/>
  <c r="F47" i="4" s="1"/>
  <c r="G47" i="4" s="1"/>
  <c r="AD47" i="4"/>
  <c r="M47" i="4"/>
  <c r="I47" i="4"/>
  <c r="J47" i="4" s="1"/>
  <c r="E47" i="4"/>
  <c r="D47" i="4"/>
  <c r="CL46" i="4"/>
  <c r="CK46" i="4"/>
  <c r="CJ46" i="4"/>
  <c r="CI46" i="4"/>
  <c r="CH46" i="4"/>
  <c r="CM46" i="4" s="1"/>
  <c r="CN46" i="4" s="1"/>
  <c r="K46" i="4" s="1"/>
  <c r="L46" i="4" s="1"/>
  <c r="BQ46" i="4"/>
  <c r="BP46" i="4"/>
  <c r="BO46" i="4"/>
  <c r="BN46" i="4"/>
  <c r="BM46" i="4"/>
  <c r="AU46" i="4"/>
  <c r="AV46" i="4" s="1"/>
  <c r="F46" i="4" s="1"/>
  <c r="AD46" i="4"/>
  <c r="D46" i="4" s="1"/>
  <c r="E46" i="4" s="1"/>
  <c r="G46" i="4"/>
  <c r="CL45" i="4"/>
  <c r="CK45" i="4"/>
  <c r="CJ45" i="4"/>
  <c r="CI45" i="4"/>
  <c r="CH45" i="4"/>
  <c r="CM45" i="4" s="1"/>
  <c r="CN45" i="4" s="1"/>
  <c r="K45" i="4" s="1"/>
  <c r="L45" i="4" s="1"/>
  <c r="BQ45" i="4"/>
  <c r="BP45" i="4"/>
  <c r="BO45" i="4"/>
  <c r="BN45" i="4"/>
  <c r="BM45" i="4"/>
  <c r="AU45" i="4"/>
  <c r="AV45" i="4" s="1"/>
  <c r="F45" i="4" s="1"/>
  <c r="G45" i="4" s="1"/>
  <c r="AD45" i="4"/>
  <c r="D45" i="4" s="1"/>
  <c r="E45" i="4" s="1"/>
  <c r="CL44" i="4"/>
  <c r="CK44" i="4"/>
  <c r="CJ44" i="4"/>
  <c r="CI44" i="4"/>
  <c r="CH44" i="4"/>
  <c r="CM44" i="4" s="1"/>
  <c r="CN44" i="4" s="1"/>
  <c r="K44" i="4" s="1"/>
  <c r="L44" i="4" s="1"/>
  <c r="BQ44" i="4"/>
  <c r="BP44" i="4"/>
  <c r="BO44" i="4"/>
  <c r="BN44" i="4"/>
  <c r="BM44" i="4"/>
  <c r="AU44" i="4"/>
  <c r="AV44" i="4" s="1"/>
  <c r="F44" i="4" s="1"/>
  <c r="AD44" i="4"/>
  <c r="D44" i="4" s="1"/>
  <c r="E44" i="4" s="1"/>
  <c r="G44" i="4"/>
  <c r="CL43" i="4"/>
  <c r="CK43" i="4"/>
  <c r="CJ43" i="4"/>
  <c r="CI43" i="4"/>
  <c r="CH43" i="4"/>
  <c r="CM43" i="4" s="1"/>
  <c r="CN43" i="4" s="1"/>
  <c r="K43" i="4" s="1"/>
  <c r="L43" i="4" s="1"/>
  <c r="BQ43" i="4"/>
  <c r="BP43" i="4"/>
  <c r="BO43" i="4"/>
  <c r="BN43" i="4"/>
  <c r="BM43" i="4"/>
  <c r="AU43" i="4"/>
  <c r="AV43" i="4" s="1"/>
  <c r="F43" i="4" s="1"/>
  <c r="AD43" i="4"/>
  <c r="D43" i="4" s="1"/>
  <c r="E43" i="4" s="1"/>
  <c r="G43" i="4"/>
  <c r="CN42" i="4"/>
  <c r="K42" i="4" s="1"/>
  <c r="L42" i="4" s="1"/>
  <c r="CL42" i="4"/>
  <c r="CK42" i="4"/>
  <c r="CJ42" i="4"/>
  <c r="CI42" i="4"/>
  <c r="CH42" i="4"/>
  <c r="CM42" i="4" s="1"/>
  <c r="BQ42" i="4"/>
  <c r="BP42" i="4"/>
  <c r="BO42" i="4"/>
  <c r="BN42" i="4"/>
  <c r="BM42" i="4"/>
  <c r="BR42" i="4" s="1"/>
  <c r="I42" i="4" s="1"/>
  <c r="J42" i="4" s="1"/>
  <c r="AU42" i="4"/>
  <c r="AV42" i="4" s="1"/>
  <c r="F42" i="4" s="1"/>
  <c r="AD42" i="4"/>
  <c r="D42" i="4" s="1"/>
  <c r="E42" i="4" s="1"/>
  <c r="G42" i="4"/>
  <c r="CN41" i="4"/>
  <c r="K41" i="4" s="1"/>
  <c r="L41" i="4" s="1"/>
  <c r="CL41" i="4"/>
  <c r="CK41" i="4"/>
  <c r="CJ41" i="4"/>
  <c r="CI41" i="4"/>
  <c r="CH41" i="4"/>
  <c r="CM41" i="4" s="1"/>
  <c r="BQ41" i="4"/>
  <c r="BP41" i="4"/>
  <c r="BO41" i="4"/>
  <c r="BN41" i="4"/>
  <c r="BM41" i="4"/>
  <c r="BR41" i="4" s="1"/>
  <c r="I41" i="4" s="1"/>
  <c r="J41" i="4" s="1"/>
  <c r="AU41" i="4"/>
  <c r="AV41" i="4" s="1"/>
  <c r="F41" i="4" s="1"/>
  <c r="G41" i="4" s="1"/>
  <c r="AD41" i="4"/>
  <c r="D41" i="4" s="1"/>
  <c r="E41" i="4" s="1"/>
  <c r="CL40" i="4"/>
  <c r="CK40" i="4"/>
  <c r="CJ40" i="4"/>
  <c r="CI40" i="4"/>
  <c r="CH40" i="4"/>
  <c r="CM40" i="4" s="1"/>
  <c r="CN40" i="4" s="1"/>
  <c r="K40" i="4" s="1"/>
  <c r="L40" i="4" s="1"/>
  <c r="BQ40" i="4"/>
  <c r="BP40" i="4"/>
  <c r="BO40" i="4"/>
  <c r="BN40" i="4"/>
  <c r="BM40" i="4"/>
  <c r="BR40" i="4" s="1"/>
  <c r="I40" i="4" s="1"/>
  <c r="J40" i="4" s="1"/>
  <c r="AU40" i="4"/>
  <c r="AV40" i="4" s="1"/>
  <c r="F40" i="4" s="1"/>
  <c r="AD40" i="4"/>
  <c r="G40" i="4"/>
  <c r="D40" i="4"/>
  <c r="E40" i="4" s="1"/>
  <c r="CL39" i="4"/>
  <c r="CK39" i="4"/>
  <c r="CJ39" i="4"/>
  <c r="CI39" i="4"/>
  <c r="CH39" i="4"/>
  <c r="CM39" i="4" s="1"/>
  <c r="CN39" i="4" s="1"/>
  <c r="K39" i="4" s="1"/>
  <c r="L39" i="4" s="1"/>
  <c r="BQ39" i="4"/>
  <c r="BP39" i="4"/>
  <c r="BO39" i="4"/>
  <c r="BN39" i="4"/>
  <c r="BM39" i="4"/>
  <c r="AU39" i="4"/>
  <c r="AV39" i="4" s="1"/>
  <c r="F39" i="4" s="1"/>
  <c r="G39" i="4" s="1"/>
  <c r="AD39" i="4"/>
  <c r="D39" i="4"/>
  <c r="E39" i="4" s="1"/>
  <c r="CL38" i="4"/>
  <c r="CK38" i="4"/>
  <c r="CJ38" i="4"/>
  <c r="CI38" i="4"/>
  <c r="CH38" i="4"/>
  <c r="CM38" i="4" s="1"/>
  <c r="CN38" i="4" s="1"/>
  <c r="K38" i="4" s="1"/>
  <c r="L38" i="4" s="1"/>
  <c r="BQ38" i="4"/>
  <c r="BP38" i="4"/>
  <c r="BO38" i="4"/>
  <c r="BN38" i="4"/>
  <c r="BM38" i="4"/>
  <c r="AU38" i="4"/>
  <c r="AV38" i="4" s="1"/>
  <c r="F38" i="4" s="1"/>
  <c r="AD38" i="4"/>
  <c r="D38" i="4" s="1"/>
  <c r="E38" i="4" s="1"/>
  <c r="G38" i="4"/>
  <c r="CL37" i="4"/>
  <c r="CK37" i="4"/>
  <c r="CJ37" i="4"/>
  <c r="CI37" i="4"/>
  <c r="CH37" i="4"/>
  <c r="CM37" i="4" s="1"/>
  <c r="CN37" i="4" s="1"/>
  <c r="K37" i="4" s="1"/>
  <c r="L37" i="4" s="1"/>
  <c r="BQ37" i="4"/>
  <c r="BP37" i="4"/>
  <c r="BO37" i="4"/>
  <c r="BN37" i="4"/>
  <c r="BM37" i="4"/>
  <c r="BR37" i="4" s="1"/>
  <c r="I37" i="4" s="1"/>
  <c r="J37" i="4" s="1"/>
  <c r="AU37" i="4"/>
  <c r="AV37" i="4" s="1"/>
  <c r="F37" i="4" s="1"/>
  <c r="G37" i="4" s="1"/>
  <c r="AD37" i="4"/>
  <c r="D37" i="4" s="1"/>
  <c r="E37" i="4" s="1"/>
  <c r="CL36" i="4"/>
  <c r="CK36" i="4"/>
  <c r="CJ36" i="4"/>
  <c r="CI36" i="4"/>
  <c r="CH36" i="4"/>
  <c r="CM36" i="4" s="1"/>
  <c r="CN36" i="4" s="1"/>
  <c r="K36" i="4" s="1"/>
  <c r="L36" i="4" s="1"/>
  <c r="BQ36" i="4"/>
  <c r="BP36" i="4"/>
  <c r="BO36" i="4"/>
  <c r="BN36" i="4"/>
  <c r="BM36" i="4"/>
  <c r="BR36" i="4" s="1"/>
  <c r="I36" i="4" s="1"/>
  <c r="J36" i="4" s="1"/>
  <c r="AU36" i="4"/>
  <c r="AV36" i="4" s="1"/>
  <c r="F36" i="4" s="1"/>
  <c r="AD36" i="4"/>
  <c r="D36" i="4" s="1"/>
  <c r="E36" i="4" s="1"/>
  <c r="G36" i="4"/>
  <c r="CL35" i="4"/>
  <c r="CK35" i="4"/>
  <c r="CJ35" i="4"/>
  <c r="CI35" i="4"/>
  <c r="CH35" i="4"/>
  <c r="CM35" i="4" s="1"/>
  <c r="CN35" i="4" s="1"/>
  <c r="K35" i="4" s="1"/>
  <c r="L35" i="4" s="1"/>
  <c r="BQ35" i="4"/>
  <c r="BP35" i="4"/>
  <c r="BO35" i="4"/>
  <c r="BN35" i="4"/>
  <c r="BM35" i="4"/>
  <c r="BR35" i="4" s="1"/>
  <c r="I35" i="4" s="1"/>
  <c r="J35" i="4" s="1"/>
  <c r="AU35" i="4"/>
  <c r="AV35" i="4" s="1"/>
  <c r="F35" i="4" s="1"/>
  <c r="G35" i="4" s="1"/>
  <c r="AD35" i="4"/>
  <c r="D35" i="4"/>
  <c r="E35" i="4" s="1"/>
  <c r="CL34" i="4"/>
  <c r="CK34" i="4"/>
  <c r="CJ34" i="4"/>
  <c r="CI34" i="4"/>
  <c r="CH34" i="4"/>
  <c r="CM34" i="4" s="1"/>
  <c r="CN34" i="4" s="1"/>
  <c r="K34" i="4" s="1"/>
  <c r="L34" i="4" s="1"/>
  <c r="BQ34" i="4"/>
  <c r="BP34" i="4"/>
  <c r="BO34" i="4"/>
  <c r="BN34" i="4"/>
  <c r="BM34" i="4"/>
  <c r="AU34" i="4"/>
  <c r="AV34" i="4" s="1"/>
  <c r="F34" i="4" s="1"/>
  <c r="AD34" i="4"/>
  <c r="G34" i="4"/>
  <c r="D34" i="4"/>
  <c r="E34" i="4" s="1"/>
  <c r="DF33" i="4"/>
  <c r="CQ33" i="4"/>
  <c r="H33" i="4" s="1"/>
  <c r="CL33" i="4"/>
  <c r="CK33" i="4"/>
  <c r="CJ33" i="4"/>
  <c r="CI33" i="4"/>
  <c r="CH33" i="4"/>
  <c r="CM33" i="4" s="1"/>
  <c r="CN33" i="4" s="1"/>
  <c r="K33" i="4" s="1"/>
  <c r="L33" i="4" s="1"/>
  <c r="BQ33" i="4"/>
  <c r="BP33" i="4"/>
  <c r="BO33" i="4"/>
  <c r="BN33" i="4"/>
  <c r="BR33" i="4" s="1"/>
  <c r="I33" i="4" s="1"/>
  <c r="J33" i="4" s="1"/>
  <c r="BM33" i="4"/>
  <c r="AU33" i="4"/>
  <c r="AV33" i="4" s="1"/>
  <c r="F33" i="4" s="1"/>
  <c r="G33" i="4" s="1"/>
  <c r="AD33" i="4"/>
  <c r="D33" i="4" s="1"/>
  <c r="E33" i="4" s="1"/>
  <c r="DF32" i="4"/>
  <c r="CL32" i="4"/>
  <c r="CK32" i="4"/>
  <c r="CJ32" i="4"/>
  <c r="CI32" i="4"/>
  <c r="CH32" i="4"/>
  <c r="CM32" i="4" s="1"/>
  <c r="CN32" i="4" s="1"/>
  <c r="BQ32" i="4"/>
  <c r="BP32" i="4"/>
  <c r="BO32" i="4"/>
  <c r="BN32" i="4"/>
  <c r="BM32" i="4"/>
  <c r="BR32" i="4" s="1"/>
  <c r="I32" i="4" s="1"/>
  <c r="J32" i="4" s="1"/>
  <c r="AU32" i="4"/>
  <c r="AV32" i="4" s="1"/>
  <c r="F32" i="4" s="1"/>
  <c r="G32" i="4" s="1"/>
  <c r="AD32" i="4"/>
  <c r="D32" i="4" s="1"/>
  <c r="E32" i="4" s="1"/>
  <c r="K32" i="4"/>
  <c r="L32" i="4" s="1"/>
  <c r="DF31" i="4"/>
  <c r="CQ31" i="4"/>
  <c r="H31" i="4" s="1"/>
  <c r="CM31" i="4"/>
  <c r="CN31" i="4" s="1"/>
  <c r="K31" i="4" s="1"/>
  <c r="L31" i="4" s="1"/>
  <c r="CL31" i="4"/>
  <c r="CK31" i="4"/>
  <c r="CJ31" i="4"/>
  <c r="CI31" i="4"/>
  <c r="CH31" i="4"/>
  <c r="BQ31" i="4"/>
  <c r="BP31" i="4"/>
  <c r="BO31" i="4"/>
  <c r="BN31" i="4"/>
  <c r="BR31" i="4" s="1"/>
  <c r="I31" i="4" s="1"/>
  <c r="J31" i="4" s="1"/>
  <c r="BM31" i="4"/>
  <c r="AU31" i="4"/>
  <c r="AV31" i="4" s="1"/>
  <c r="F31" i="4" s="1"/>
  <c r="G31" i="4" s="1"/>
  <c r="AD31" i="4"/>
  <c r="D31" i="4" s="1"/>
  <c r="E31" i="4" s="1"/>
  <c r="DF30" i="4"/>
  <c r="CL30" i="4"/>
  <c r="CK30" i="4"/>
  <c r="CJ30" i="4"/>
  <c r="CI30" i="4"/>
  <c r="CH30" i="4"/>
  <c r="CM30" i="4" s="1"/>
  <c r="CN30" i="4" s="1"/>
  <c r="K30" i="4" s="1"/>
  <c r="L30" i="4" s="1"/>
  <c r="BQ30" i="4"/>
  <c r="BP30" i="4"/>
  <c r="BO30" i="4"/>
  <c r="BN30" i="4"/>
  <c r="BM30" i="4"/>
  <c r="AU30" i="4"/>
  <c r="AV30" i="4" s="1"/>
  <c r="F30" i="4" s="1"/>
  <c r="G30" i="4" s="1"/>
  <c r="AD30" i="4"/>
  <c r="E30" i="4"/>
  <c r="D30" i="4"/>
  <c r="DF29" i="4"/>
  <c r="CM29" i="4"/>
  <c r="CN29" i="4" s="1"/>
  <c r="K29" i="4" s="1"/>
  <c r="L29" i="4" s="1"/>
  <c r="CL29" i="4"/>
  <c r="CK29" i="4"/>
  <c r="CJ29" i="4"/>
  <c r="CI29" i="4"/>
  <c r="CH29" i="4"/>
  <c r="BQ29" i="4"/>
  <c r="BP29" i="4"/>
  <c r="BO29" i="4"/>
  <c r="BN29" i="4"/>
  <c r="BR29" i="4" s="1"/>
  <c r="I29" i="4" s="1"/>
  <c r="J29" i="4" s="1"/>
  <c r="BM29" i="4"/>
  <c r="AU29" i="4"/>
  <c r="AV29" i="4" s="1"/>
  <c r="F29" i="4" s="1"/>
  <c r="G29" i="4" s="1"/>
  <c r="AD29" i="4"/>
  <c r="D29" i="4" s="1"/>
  <c r="E29" i="4" s="1"/>
  <c r="DF28" i="4"/>
  <c r="CL28" i="4"/>
  <c r="CK28" i="4"/>
  <c r="CJ28" i="4"/>
  <c r="CI28" i="4"/>
  <c r="CH28" i="4"/>
  <c r="CM28" i="4" s="1"/>
  <c r="CN28" i="4" s="1"/>
  <c r="K28" i="4" s="1"/>
  <c r="L28" i="4" s="1"/>
  <c r="BQ28" i="4"/>
  <c r="BP28" i="4"/>
  <c r="BO28" i="4"/>
  <c r="BN28" i="4"/>
  <c r="BM28" i="4"/>
  <c r="AU28" i="4"/>
  <c r="AV28" i="4" s="1"/>
  <c r="F28" i="4" s="1"/>
  <c r="G28" i="4" s="1"/>
  <c r="AD28" i="4"/>
  <c r="D28" i="4"/>
  <c r="E28" i="4" s="1"/>
  <c r="DF27" i="4"/>
  <c r="CT32" i="4" s="1"/>
  <c r="M32" i="4" s="1"/>
  <c r="CM27" i="4"/>
  <c r="CN27" i="4" s="1"/>
  <c r="K27" i="4" s="1"/>
  <c r="L27" i="4" s="1"/>
  <c r="CL27" i="4"/>
  <c r="CK27" i="4"/>
  <c r="CJ27" i="4"/>
  <c r="CI27" i="4"/>
  <c r="CH27" i="4"/>
  <c r="BQ27" i="4"/>
  <c r="BP27" i="4"/>
  <c r="BO27" i="4"/>
  <c r="BN27" i="4"/>
  <c r="BR27" i="4" s="1"/>
  <c r="I27" i="4" s="1"/>
  <c r="J27" i="4" s="1"/>
  <c r="BM27" i="4"/>
  <c r="AU27" i="4"/>
  <c r="AV27" i="4" s="1"/>
  <c r="F27" i="4" s="1"/>
  <c r="G27" i="4" s="1"/>
  <c r="AD27" i="4"/>
  <c r="D27" i="4" s="1"/>
  <c r="E27" i="4" s="1"/>
  <c r="DF26" i="4"/>
  <c r="CL26" i="4"/>
  <c r="CK26" i="4"/>
  <c r="CJ26" i="4"/>
  <c r="CI26" i="4"/>
  <c r="CH26" i="4"/>
  <c r="CM26" i="4" s="1"/>
  <c r="CN26" i="4" s="1"/>
  <c r="K26" i="4" s="1"/>
  <c r="L26" i="4" s="1"/>
  <c r="BQ26" i="4"/>
  <c r="BP26" i="4"/>
  <c r="BO26" i="4"/>
  <c r="BN26" i="4"/>
  <c r="BM26" i="4"/>
  <c r="AU26" i="4"/>
  <c r="AV26" i="4" s="1"/>
  <c r="F26" i="4" s="1"/>
  <c r="G26" i="4" s="1"/>
  <c r="AD26" i="4"/>
  <c r="D26" i="4" s="1"/>
  <c r="E26" i="4" s="1"/>
  <c r="DF25" i="4"/>
  <c r="CL25" i="4"/>
  <c r="CK25" i="4"/>
  <c r="CJ25" i="4"/>
  <c r="CI25" i="4"/>
  <c r="CH25" i="4"/>
  <c r="CM25" i="4" s="1"/>
  <c r="CN25" i="4" s="1"/>
  <c r="K25" i="4" s="1"/>
  <c r="L25" i="4" s="1"/>
  <c r="BQ25" i="4"/>
  <c r="BP25" i="4"/>
  <c r="BO25" i="4"/>
  <c r="BN25" i="4"/>
  <c r="BR25" i="4" s="1"/>
  <c r="I25" i="4" s="1"/>
  <c r="J25" i="4" s="1"/>
  <c r="BM25" i="4"/>
  <c r="AU25" i="4"/>
  <c r="AV25" i="4" s="1"/>
  <c r="F25" i="4" s="1"/>
  <c r="G25" i="4" s="1"/>
  <c r="AD25" i="4"/>
  <c r="D25" i="4" s="1"/>
  <c r="E25" i="4" s="1"/>
  <c r="DF24" i="4"/>
  <c r="CL24" i="4"/>
  <c r="CK24" i="4"/>
  <c r="CJ24" i="4"/>
  <c r="CI24" i="4"/>
  <c r="CH24" i="4"/>
  <c r="CM24" i="4" s="1"/>
  <c r="CN24" i="4" s="1"/>
  <c r="K24" i="4" s="1"/>
  <c r="L24" i="4" s="1"/>
  <c r="BQ24" i="4"/>
  <c r="BP24" i="4"/>
  <c r="BO24" i="4"/>
  <c r="BN24" i="4"/>
  <c r="BM24" i="4"/>
  <c r="BR24" i="4" s="1"/>
  <c r="I24" i="4" s="1"/>
  <c r="J24" i="4" s="1"/>
  <c r="AU24" i="4"/>
  <c r="AV24" i="4" s="1"/>
  <c r="F24" i="4" s="1"/>
  <c r="AD24" i="4"/>
  <c r="G24" i="4"/>
  <c r="D24" i="4"/>
  <c r="E24" i="4" s="1"/>
  <c r="DF23" i="4"/>
  <c r="CL23" i="4"/>
  <c r="CK23" i="4"/>
  <c r="CJ23" i="4"/>
  <c r="CI23" i="4"/>
  <c r="CH23" i="4"/>
  <c r="CM23" i="4" s="1"/>
  <c r="CN23" i="4" s="1"/>
  <c r="K23" i="4" s="1"/>
  <c r="L23" i="4" s="1"/>
  <c r="BQ23" i="4"/>
  <c r="BP23" i="4"/>
  <c r="BO23" i="4"/>
  <c r="BN23" i="4"/>
  <c r="BR23" i="4" s="1"/>
  <c r="I23" i="4" s="1"/>
  <c r="J23" i="4" s="1"/>
  <c r="BM23" i="4"/>
  <c r="AU23" i="4"/>
  <c r="AV23" i="4" s="1"/>
  <c r="F23" i="4" s="1"/>
  <c r="G23" i="4" s="1"/>
  <c r="AD23" i="4"/>
  <c r="D23" i="4" s="1"/>
  <c r="E23" i="4" s="1"/>
  <c r="DF22" i="4"/>
  <c r="CL22" i="4"/>
  <c r="CK22" i="4"/>
  <c r="CJ22" i="4"/>
  <c r="CI22" i="4"/>
  <c r="CH22" i="4"/>
  <c r="CM22" i="4" s="1"/>
  <c r="CN22" i="4" s="1"/>
  <c r="K22" i="4" s="1"/>
  <c r="L22" i="4" s="1"/>
  <c r="BQ22" i="4"/>
  <c r="BP22" i="4"/>
  <c r="BO22" i="4"/>
  <c r="BN22" i="4"/>
  <c r="BM22" i="4"/>
  <c r="AU22" i="4"/>
  <c r="AV22" i="4" s="1"/>
  <c r="F22" i="4" s="1"/>
  <c r="G22" i="4" s="1"/>
  <c r="AD22" i="4"/>
  <c r="D22" i="4"/>
  <c r="E22" i="4" s="1"/>
  <c r="CT21" i="4"/>
  <c r="M21" i="4" s="1"/>
  <c r="CL21" i="4"/>
  <c r="CK21" i="4"/>
  <c r="CJ21" i="4"/>
  <c r="CI21" i="4"/>
  <c r="CH21" i="4"/>
  <c r="CM21" i="4" s="1"/>
  <c r="CN21" i="4" s="1"/>
  <c r="K21" i="4" s="1"/>
  <c r="L21" i="4" s="1"/>
  <c r="BQ21" i="4"/>
  <c r="BP21" i="4"/>
  <c r="BO21" i="4"/>
  <c r="BN21" i="4"/>
  <c r="BM21" i="4"/>
  <c r="AU21" i="4"/>
  <c r="AV21" i="4" s="1"/>
  <c r="F21" i="4" s="1"/>
  <c r="G21" i="4" s="1"/>
  <c r="AD21" i="4"/>
  <c r="D21" i="4" s="1"/>
  <c r="E21" i="4" s="1"/>
  <c r="DF20" i="4"/>
  <c r="CL20" i="4"/>
  <c r="CK20" i="4"/>
  <c r="CJ20" i="4"/>
  <c r="CI20" i="4"/>
  <c r="CH20" i="4"/>
  <c r="CM20" i="4" s="1"/>
  <c r="CN20" i="4" s="1"/>
  <c r="K20" i="4" s="1"/>
  <c r="L20" i="4" s="1"/>
  <c r="BQ20" i="4"/>
  <c r="BP20" i="4"/>
  <c r="BO20" i="4"/>
  <c r="BN20" i="4"/>
  <c r="BR20" i="4" s="1"/>
  <c r="I20" i="4" s="1"/>
  <c r="J20" i="4" s="1"/>
  <c r="BM20" i="4"/>
  <c r="AU20" i="4"/>
  <c r="AV20" i="4" s="1"/>
  <c r="F20" i="4" s="1"/>
  <c r="G20" i="4" s="1"/>
  <c r="AD20" i="4"/>
  <c r="D20" i="4" s="1"/>
  <c r="E20" i="4" s="1"/>
  <c r="DF19" i="4"/>
  <c r="CT19" i="4"/>
  <c r="M19" i="4" s="1"/>
  <c r="CL19" i="4"/>
  <c r="CK19" i="4"/>
  <c r="CJ19" i="4"/>
  <c r="CI19" i="4"/>
  <c r="CH19" i="4"/>
  <c r="CM19" i="4" s="1"/>
  <c r="CN19" i="4" s="1"/>
  <c r="K19" i="4" s="1"/>
  <c r="L19" i="4" s="1"/>
  <c r="BQ19" i="4"/>
  <c r="BP19" i="4"/>
  <c r="BO19" i="4"/>
  <c r="BN19" i="4"/>
  <c r="BM19" i="4"/>
  <c r="AU19" i="4"/>
  <c r="AV19" i="4" s="1"/>
  <c r="F19" i="4" s="1"/>
  <c r="AD19" i="4"/>
  <c r="D19" i="4" s="1"/>
  <c r="E19" i="4" s="1"/>
  <c r="G19" i="4"/>
  <c r="DF18" i="4"/>
  <c r="CQ18" i="4"/>
  <c r="H18" i="4" s="1"/>
  <c r="CL18" i="4"/>
  <c r="CK18" i="4"/>
  <c r="CJ18" i="4"/>
  <c r="CI18" i="4"/>
  <c r="CH18" i="4"/>
  <c r="CM18" i="4" s="1"/>
  <c r="CN18" i="4" s="1"/>
  <c r="K18" i="4" s="1"/>
  <c r="L18" i="4" s="1"/>
  <c r="BQ18" i="4"/>
  <c r="BP18" i="4"/>
  <c r="BO18" i="4"/>
  <c r="BN18" i="4"/>
  <c r="BR18" i="4" s="1"/>
  <c r="I18" i="4" s="1"/>
  <c r="J18" i="4" s="1"/>
  <c r="BM18" i="4"/>
  <c r="AU18" i="4"/>
  <c r="AV18" i="4" s="1"/>
  <c r="F18" i="4" s="1"/>
  <c r="G18" i="4" s="1"/>
  <c r="AD18" i="4"/>
  <c r="D18" i="4" s="1"/>
  <c r="E18" i="4" s="1"/>
  <c r="DF17" i="4"/>
  <c r="CT17" i="4"/>
  <c r="M17" i="4" s="1"/>
  <c r="CL17" i="4"/>
  <c r="CK17" i="4"/>
  <c r="CJ17" i="4"/>
  <c r="CI17" i="4"/>
  <c r="CH17" i="4"/>
  <c r="CM17" i="4" s="1"/>
  <c r="CN17" i="4" s="1"/>
  <c r="K17" i="4" s="1"/>
  <c r="L17" i="4" s="1"/>
  <c r="BQ17" i="4"/>
  <c r="BP17" i="4"/>
  <c r="BO17" i="4"/>
  <c r="BN17" i="4"/>
  <c r="BM17" i="4"/>
  <c r="AU17" i="4"/>
  <c r="AV17" i="4" s="1"/>
  <c r="F17" i="4" s="1"/>
  <c r="G17" i="4" s="1"/>
  <c r="AD17" i="4"/>
  <c r="D17" i="4" s="1"/>
  <c r="E17" i="4" s="1"/>
  <c r="DF16" i="4"/>
  <c r="CM16" i="4"/>
  <c r="CN16" i="4" s="1"/>
  <c r="K16" i="4" s="1"/>
  <c r="L16" i="4" s="1"/>
  <c r="CL16" i="4"/>
  <c r="CK16" i="4"/>
  <c r="CJ16" i="4"/>
  <c r="CI16" i="4"/>
  <c r="CH16" i="4"/>
  <c r="BQ16" i="4"/>
  <c r="BP16" i="4"/>
  <c r="BO16" i="4"/>
  <c r="BN16" i="4"/>
  <c r="BR16" i="4" s="1"/>
  <c r="I16" i="4" s="1"/>
  <c r="J16" i="4" s="1"/>
  <c r="BM16" i="4"/>
  <c r="AU16" i="4"/>
  <c r="AV16" i="4" s="1"/>
  <c r="F16" i="4" s="1"/>
  <c r="G16" i="4" s="1"/>
  <c r="AD16" i="4"/>
  <c r="D16" i="4" s="1"/>
  <c r="E16" i="4" s="1"/>
  <c r="DF15" i="4"/>
  <c r="CL15" i="4"/>
  <c r="CK15" i="4"/>
  <c r="CJ15" i="4"/>
  <c r="CI15" i="4"/>
  <c r="CH15" i="4"/>
  <c r="CM15" i="4" s="1"/>
  <c r="CN15" i="4" s="1"/>
  <c r="K15" i="4" s="1"/>
  <c r="L15" i="4" s="1"/>
  <c r="BQ15" i="4"/>
  <c r="BP15" i="4"/>
  <c r="BO15" i="4"/>
  <c r="BN15" i="4"/>
  <c r="BM15" i="4"/>
  <c r="BR15" i="4" s="1"/>
  <c r="I15" i="4" s="1"/>
  <c r="J15" i="4" s="1"/>
  <c r="AU15" i="4"/>
  <c r="AV15" i="4" s="1"/>
  <c r="F15" i="4" s="1"/>
  <c r="AD15" i="4"/>
  <c r="G15" i="4"/>
  <c r="D15" i="4"/>
  <c r="E15" i="4" s="1"/>
  <c r="DF14" i="4"/>
  <c r="CQ27" i="4" s="1"/>
  <c r="H27" i="4" s="1"/>
  <c r="CQ14" i="4"/>
  <c r="H14" i="4" s="1"/>
  <c r="CM14" i="4"/>
  <c r="CN14" i="4" s="1"/>
  <c r="K14" i="4" s="1"/>
  <c r="L14" i="4" s="1"/>
  <c r="CL14" i="4"/>
  <c r="CK14" i="4"/>
  <c r="CJ14" i="4"/>
  <c r="CI14" i="4"/>
  <c r="CH14" i="4"/>
  <c r="BQ14" i="4"/>
  <c r="BP14" i="4"/>
  <c r="BO14" i="4"/>
  <c r="BN14" i="4"/>
  <c r="BR14" i="4" s="1"/>
  <c r="I14" i="4" s="1"/>
  <c r="J14" i="4" s="1"/>
  <c r="BM14" i="4"/>
  <c r="AU14" i="4"/>
  <c r="AV14" i="4" s="1"/>
  <c r="F14" i="4" s="1"/>
  <c r="G14" i="4" s="1"/>
  <c r="AD14" i="4"/>
  <c r="D14" i="4" s="1"/>
  <c r="E14" i="4" s="1"/>
  <c r="DF13" i="4"/>
  <c r="CL13" i="4"/>
  <c r="CK13" i="4"/>
  <c r="CJ13" i="4"/>
  <c r="CI13" i="4"/>
  <c r="CH13" i="4"/>
  <c r="CM13" i="4" s="1"/>
  <c r="CN13" i="4" s="1"/>
  <c r="K13" i="4" s="1"/>
  <c r="L13" i="4" s="1"/>
  <c r="BQ13" i="4"/>
  <c r="BP13" i="4"/>
  <c r="BO13" i="4"/>
  <c r="BN13" i="4"/>
  <c r="BM13" i="4"/>
  <c r="BR13" i="4" s="1"/>
  <c r="I13" i="4" s="1"/>
  <c r="J13" i="4" s="1"/>
  <c r="AU13" i="4"/>
  <c r="AV13" i="4" s="1"/>
  <c r="F13" i="4" s="1"/>
  <c r="G13" i="4" s="1"/>
  <c r="AD13" i="4"/>
  <c r="D13" i="4"/>
  <c r="E13" i="4" s="1"/>
  <c r="DF12" i="4"/>
  <c r="CQ12" i="4"/>
  <c r="CL12" i="4"/>
  <c r="CK12" i="4"/>
  <c r="CJ12" i="4"/>
  <c r="CI12" i="4"/>
  <c r="CH12" i="4"/>
  <c r="CM12" i="4" s="1"/>
  <c r="CN12" i="4" s="1"/>
  <c r="K12" i="4" s="1"/>
  <c r="L12" i="4" s="1"/>
  <c r="BQ12" i="4"/>
  <c r="BP12" i="4"/>
  <c r="BO12" i="4"/>
  <c r="BN12" i="4"/>
  <c r="BR12" i="4" s="1"/>
  <c r="I12" i="4" s="1"/>
  <c r="J12" i="4" s="1"/>
  <c r="BM12" i="4"/>
  <c r="AU12" i="4"/>
  <c r="AV12" i="4" s="1"/>
  <c r="F12" i="4" s="1"/>
  <c r="G12" i="4" s="1"/>
  <c r="AD12" i="4"/>
  <c r="D12" i="4" s="1"/>
  <c r="E12" i="4" s="1"/>
  <c r="H12" i="4"/>
  <c r="DF11" i="4"/>
  <c r="CQ39" i="4" s="1"/>
  <c r="H39" i="4" s="1"/>
  <c r="CL11" i="4"/>
  <c r="CK11" i="4"/>
  <c r="CJ11" i="4"/>
  <c r="CI11" i="4"/>
  <c r="CH11" i="4"/>
  <c r="CM11" i="4" s="1"/>
  <c r="CN11" i="4" s="1"/>
  <c r="K11" i="4" s="1"/>
  <c r="L11" i="4" s="1"/>
  <c r="BQ11" i="4"/>
  <c r="BP11" i="4"/>
  <c r="BO11" i="4"/>
  <c r="BN11" i="4"/>
  <c r="BM11" i="4"/>
  <c r="AU11" i="4"/>
  <c r="AV11" i="4" s="1"/>
  <c r="F11" i="4" s="1"/>
  <c r="AD11" i="4"/>
  <c r="D11" i="4" s="1"/>
  <c r="E11" i="4" s="1"/>
  <c r="G11" i="4"/>
  <c r="DF10" i="4"/>
  <c r="DF9" i="4"/>
  <c r="BC2" i="4"/>
  <c r="CT60" i="3"/>
  <c r="CQ60" i="3"/>
  <c r="CM60" i="3"/>
  <c r="CN60" i="3" s="1"/>
  <c r="K60" i="3" s="1"/>
  <c r="CL60" i="3"/>
  <c r="CK60" i="3"/>
  <c r="CJ60" i="3"/>
  <c r="CI60" i="3"/>
  <c r="CH60" i="3"/>
  <c r="BR60" i="3"/>
  <c r="I60" i="3" s="1"/>
  <c r="J60" i="3" s="1"/>
  <c r="BQ60" i="3"/>
  <c r="BP60" i="3"/>
  <c r="BO60" i="3"/>
  <c r="BN60" i="3"/>
  <c r="BM60" i="3"/>
  <c r="AV60" i="3"/>
  <c r="F60" i="3" s="1"/>
  <c r="G60" i="3" s="1"/>
  <c r="AU60" i="3"/>
  <c r="AD60" i="3"/>
  <c r="M60" i="3"/>
  <c r="L60" i="3"/>
  <c r="H60" i="3"/>
  <c r="D60" i="3"/>
  <c r="E60" i="3" s="1"/>
  <c r="CT59" i="3"/>
  <c r="M59" i="3" s="1"/>
  <c r="CQ59" i="3"/>
  <c r="H59" i="3" s="1"/>
  <c r="CM59" i="3"/>
  <c r="CN59" i="3" s="1"/>
  <c r="K59" i="3" s="1"/>
  <c r="CL59" i="3"/>
  <c r="CK59" i="3"/>
  <c r="CJ59" i="3"/>
  <c r="CI59" i="3"/>
  <c r="CH59" i="3"/>
  <c r="BR59" i="3"/>
  <c r="I59" i="3" s="1"/>
  <c r="BQ59" i="3"/>
  <c r="BP59" i="3"/>
  <c r="BO59" i="3"/>
  <c r="BN59" i="3"/>
  <c r="BM59" i="3"/>
  <c r="AV59" i="3"/>
  <c r="AU59" i="3"/>
  <c r="AD59" i="3"/>
  <c r="L59" i="3"/>
  <c r="J59" i="3"/>
  <c r="F59" i="3"/>
  <c r="G59" i="3" s="1"/>
  <c r="D59" i="3"/>
  <c r="E59" i="3" s="1"/>
  <c r="CT58" i="3"/>
  <c r="M58" i="3" s="1"/>
  <c r="CQ58" i="3"/>
  <c r="H58" i="3" s="1"/>
  <c r="CM58" i="3"/>
  <c r="CN58" i="3" s="1"/>
  <c r="K58" i="3" s="1"/>
  <c r="CL58" i="3"/>
  <c r="CK58" i="3"/>
  <c r="CJ58" i="3"/>
  <c r="CI58" i="3"/>
  <c r="CH58" i="3"/>
  <c r="BR58" i="3"/>
  <c r="I58" i="3" s="1"/>
  <c r="J58" i="3" s="1"/>
  <c r="BQ58" i="3"/>
  <c r="BP58" i="3"/>
  <c r="BO58" i="3"/>
  <c r="BN58" i="3"/>
  <c r="BM58" i="3"/>
  <c r="AV58" i="3"/>
  <c r="F58" i="3" s="1"/>
  <c r="G58" i="3" s="1"/>
  <c r="AU58" i="3"/>
  <c r="AD58" i="3"/>
  <c r="L58" i="3"/>
  <c r="D58" i="3"/>
  <c r="E58" i="3" s="1"/>
  <c r="CT57" i="3"/>
  <c r="CQ57" i="3"/>
  <c r="H57" i="3" s="1"/>
  <c r="CM57" i="3"/>
  <c r="CN57" i="3" s="1"/>
  <c r="K57" i="3" s="1"/>
  <c r="CL57" i="3"/>
  <c r="CK57" i="3"/>
  <c r="CJ57" i="3"/>
  <c r="CI57" i="3"/>
  <c r="CH57" i="3"/>
  <c r="BR57" i="3"/>
  <c r="I57" i="3" s="1"/>
  <c r="BQ57" i="3"/>
  <c r="BP57" i="3"/>
  <c r="BO57" i="3"/>
  <c r="BN57" i="3"/>
  <c r="BM57" i="3"/>
  <c r="AV57" i="3"/>
  <c r="AU57" i="3"/>
  <c r="AD57" i="3"/>
  <c r="M57" i="3"/>
  <c r="L57" i="3"/>
  <c r="J57" i="3"/>
  <c r="F57" i="3"/>
  <c r="G57" i="3" s="1"/>
  <c r="D57" i="3"/>
  <c r="E57" i="3" s="1"/>
  <c r="CT56" i="3"/>
  <c r="CQ56" i="3"/>
  <c r="CM56" i="3"/>
  <c r="CN56" i="3" s="1"/>
  <c r="K56" i="3" s="1"/>
  <c r="CL56" i="3"/>
  <c r="CK56" i="3"/>
  <c r="CJ56" i="3"/>
  <c r="CI56" i="3"/>
  <c r="CH56" i="3"/>
  <c r="BR56" i="3"/>
  <c r="I56" i="3" s="1"/>
  <c r="J56" i="3" s="1"/>
  <c r="BQ56" i="3"/>
  <c r="BP56" i="3"/>
  <c r="BO56" i="3"/>
  <c r="BN56" i="3"/>
  <c r="BM56" i="3"/>
  <c r="AV56" i="3"/>
  <c r="F56" i="3" s="1"/>
  <c r="G56" i="3" s="1"/>
  <c r="AU56" i="3"/>
  <c r="AD56" i="3"/>
  <c r="M56" i="3"/>
  <c r="L56" i="3"/>
  <c r="H56" i="3"/>
  <c r="D56" i="3"/>
  <c r="E56" i="3" s="1"/>
  <c r="CT55" i="3"/>
  <c r="M55" i="3" s="1"/>
  <c r="CQ55" i="3"/>
  <c r="H55" i="3" s="1"/>
  <c r="CM55" i="3"/>
  <c r="CN55" i="3" s="1"/>
  <c r="K55" i="3" s="1"/>
  <c r="CL55" i="3"/>
  <c r="CK55" i="3"/>
  <c r="CJ55" i="3"/>
  <c r="CI55" i="3"/>
  <c r="CH55" i="3"/>
  <c r="BR55" i="3"/>
  <c r="I55" i="3" s="1"/>
  <c r="BQ55" i="3"/>
  <c r="BP55" i="3"/>
  <c r="BO55" i="3"/>
  <c r="BN55" i="3"/>
  <c r="BM55" i="3"/>
  <c r="AV55" i="3"/>
  <c r="AU55" i="3"/>
  <c r="AD55" i="3"/>
  <c r="L55" i="3"/>
  <c r="J55" i="3"/>
  <c r="F55" i="3"/>
  <c r="G55" i="3" s="1"/>
  <c r="D55" i="3"/>
  <c r="E55" i="3" s="1"/>
  <c r="CT54" i="3"/>
  <c r="M54" i="3" s="1"/>
  <c r="CQ54" i="3"/>
  <c r="H54" i="3" s="1"/>
  <c r="CM54" i="3"/>
  <c r="CN54" i="3" s="1"/>
  <c r="K54" i="3" s="1"/>
  <c r="CL54" i="3"/>
  <c r="CK54" i="3"/>
  <c r="CJ54" i="3"/>
  <c r="CI54" i="3"/>
  <c r="CH54" i="3"/>
  <c r="BR54" i="3"/>
  <c r="I54" i="3" s="1"/>
  <c r="J54" i="3" s="1"/>
  <c r="BQ54" i="3"/>
  <c r="BP54" i="3"/>
  <c r="BO54" i="3"/>
  <c r="BN54" i="3"/>
  <c r="BM54" i="3"/>
  <c r="AV54" i="3"/>
  <c r="F54" i="3" s="1"/>
  <c r="G54" i="3" s="1"/>
  <c r="AU54" i="3"/>
  <c r="AD54" i="3"/>
  <c r="L54" i="3"/>
  <c r="D54" i="3"/>
  <c r="E54" i="3" s="1"/>
  <c r="CT53" i="3"/>
  <c r="CQ53" i="3"/>
  <c r="H53" i="3" s="1"/>
  <c r="CM53" i="3"/>
  <c r="CN53" i="3" s="1"/>
  <c r="K53" i="3" s="1"/>
  <c r="CL53" i="3"/>
  <c r="CK53" i="3"/>
  <c r="CJ53" i="3"/>
  <c r="CI53" i="3"/>
  <c r="CH53" i="3"/>
  <c r="BR53" i="3"/>
  <c r="I53" i="3" s="1"/>
  <c r="BQ53" i="3"/>
  <c r="BP53" i="3"/>
  <c r="BO53" i="3"/>
  <c r="BN53" i="3"/>
  <c r="BM53" i="3"/>
  <c r="AV53" i="3"/>
  <c r="AU53" i="3"/>
  <c r="AD53" i="3"/>
  <c r="M53" i="3"/>
  <c r="L53" i="3"/>
  <c r="J53" i="3"/>
  <c r="F53" i="3"/>
  <c r="G53" i="3" s="1"/>
  <c r="D53" i="3"/>
  <c r="E53" i="3" s="1"/>
  <c r="CT52" i="3"/>
  <c r="CQ52" i="3"/>
  <c r="CM52" i="3"/>
  <c r="CN52" i="3" s="1"/>
  <c r="K52" i="3" s="1"/>
  <c r="CL52" i="3"/>
  <c r="CK52" i="3"/>
  <c r="CJ52" i="3"/>
  <c r="CI52" i="3"/>
  <c r="CH52" i="3"/>
  <c r="BR52" i="3"/>
  <c r="I52" i="3" s="1"/>
  <c r="J52" i="3" s="1"/>
  <c r="BQ52" i="3"/>
  <c r="BP52" i="3"/>
  <c r="BO52" i="3"/>
  <c r="BN52" i="3"/>
  <c r="BM52" i="3"/>
  <c r="AV52" i="3"/>
  <c r="F52" i="3" s="1"/>
  <c r="G52" i="3" s="1"/>
  <c r="AU52" i="3"/>
  <c r="AD52" i="3"/>
  <c r="M52" i="3"/>
  <c r="L52" i="3"/>
  <c r="H52" i="3"/>
  <c r="D52" i="3"/>
  <c r="E52" i="3" s="1"/>
  <c r="CT51" i="3"/>
  <c r="M51" i="3" s="1"/>
  <c r="CQ51" i="3"/>
  <c r="H51" i="3" s="1"/>
  <c r="CM51" i="3"/>
  <c r="CN51" i="3" s="1"/>
  <c r="K51" i="3" s="1"/>
  <c r="CL51" i="3"/>
  <c r="CK51" i="3"/>
  <c r="CJ51" i="3"/>
  <c r="CI51" i="3"/>
  <c r="CH51" i="3"/>
  <c r="BR51" i="3"/>
  <c r="I51" i="3" s="1"/>
  <c r="BQ51" i="3"/>
  <c r="BP51" i="3"/>
  <c r="BO51" i="3"/>
  <c r="BN51" i="3"/>
  <c r="BM51" i="3"/>
  <c r="AV51" i="3"/>
  <c r="AU51" i="3"/>
  <c r="AD51" i="3"/>
  <c r="L51" i="3"/>
  <c r="J51" i="3"/>
  <c r="F51" i="3"/>
  <c r="G51" i="3" s="1"/>
  <c r="D51" i="3"/>
  <c r="E51" i="3" s="1"/>
  <c r="CT50" i="3"/>
  <c r="M50" i="3" s="1"/>
  <c r="CQ50" i="3"/>
  <c r="H50" i="3" s="1"/>
  <c r="CM50" i="3"/>
  <c r="CN50" i="3" s="1"/>
  <c r="K50" i="3" s="1"/>
  <c r="CL50" i="3"/>
  <c r="CK50" i="3"/>
  <c r="CJ50" i="3"/>
  <c r="CI50" i="3"/>
  <c r="CH50" i="3"/>
  <c r="BR50" i="3"/>
  <c r="I50" i="3" s="1"/>
  <c r="J50" i="3" s="1"/>
  <c r="BQ50" i="3"/>
  <c r="BP50" i="3"/>
  <c r="BO50" i="3"/>
  <c r="BN50" i="3"/>
  <c r="BM50" i="3"/>
  <c r="AV50" i="3"/>
  <c r="F50" i="3" s="1"/>
  <c r="G50" i="3" s="1"/>
  <c r="AU50" i="3"/>
  <c r="AD50" i="3"/>
  <c r="L50" i="3"/>
  <c r="D50" i="3"/>
  <c r="E50" i="3" s="1"/>
  <c r="CT49" i="3"/>
  <c r="CQ49" i="3"/>
  <c r="H49" i="3" s="1"/>
  <c r="CM49" i="3"/>
  <c r="CN49" i="3" s="1"/>
  <c r="K49" i="3" s="1"/>
  <c r="CL49" i="3"/>
  <c r="CK49" i="3"/>
  <c r="CJ49" i="3"/>
  <c r="CI49" i="3"/>
  <c r="CH49" i="3"/>
  <c r="BR49" i="3"/>
  <c r="I49" i="3" s="1"/>
  <c r="BQ49" i="3"/>
  <c r="BP49" i="3"/>
  <c r="BO49" i="3"/>
  <c r="BN49" i="3"/>
  <c r="BM49" i="3"/>
  <c r="AV49" i="3"/>
  <c r="AU49" i="3"/>
  <c r="AD49" i="3"/>
  <c r="M49" i="3"/>
  <c r="L49" i="3"/>
  <c r="J49" i="3"/>
  <c r="F49" i="3"/>
  <c r="G49" i="3" s="1"/>
  <c r="D49" i="3"/>
  <c r="E49" i="3" s="1"/>
  <c r="CT48" i="3"/>
  <c r="CQ48" i="3"/>
  <c r="CM48" i="3"/>
  <c r="CN48" i="3" s="1"/>
  <c r="K48" i="3" s="1"/>
  <c r="CL48" i="3"/>
  <c r="CK48" i="3"/>
  <c r="CJ48" i="3"/>
  <c r="CI48" i="3"/>
  <c r="CH48" i="3"/>
  <c r="BR48" i="3"/>
  <c r="I48" i="3" s="1"/>
  <c r="J48" i="3" s="1"/>
  <c r="BQ48" i="3"/>
  <c r="BP48" i="3"/>
  <c r="BO48" i="3"/>
  <c r="BN48" i="3"/>
  <c r="BM48" i="3"/>
  <c r="AV48" i="3"/>
  <c r="F48" i="3" s="1"/>
  <c r="G48" i="3" s="1"/>
  <c r="AU48" i="3"/>
  <c r="AD48" i="3"/>
  <c r="M48" i="3"/>
  <c r="L48" i="3"/>
  <c r="H48" i="3"/>
  <c r="D48" i="3"/>
  <c r="E48" i="3" s="1"/>
  <c r="CT47" i="3"/>
  <c r="CQ47" i="3"/>
  <c r="H47" i="3" s="1"/>
  <c r="CM47" i="3"/>
  <c r="CN47" i="3" s="1"/>
  <c r="K47" i="3" s="1"/>
  <c r="CL47" i="3"/>
  <c r="CK47" i="3"/>
  <c r="CJ47" i="3"/>
  <c r="CI47" i="3"/>
  <c r="CH47" i="3"/>
  <c r="BR47" i="3"/>
  <c r="I47" i="3" s="1"/>
  <c r="BQ47" i="3"/>
  <c r="BP47" i="3"/>
  <c r="BO47" i="3"/>
  <c r="BN47" i="3"/>
  <c r="BM47" i="3"/>
  <c r="AU47" i="3"/>
  <c r="AV47" i="3" s="1"/>
  <c r="F47" i="3" s="1"/>
  <c r="G47" i="3" s="1"/>
  <c r="AD47" i="3"/>
  <c r="M47" i="3"/>
  <c r="L47" i="3"/>
  <c r="J47" i="3"/>
  <c r="D47" i="3"/>
  <c r="E47" i="3" s="1"/>
  <c r="CQ46" i="3"/>
  <c r="H46" i="3" s="1"/>
  <c r="CL46" i="3"/>
  <c r="CK46" i="3"/>
  <c r="CJ46" i="3"/>
  <c r="CI46" i="3"/>
  <c r="CH46" i="3"/>
  <c r="CM46" i="3" s="1"/>
  <c r="CN46" i="3" s="1"/>
  <c r="K46" i="3" s="1"/>
  <c r="L46" i="3" s="1"/>
  <c r="BQ46" i="3"/>
  <c r="BP46" i="3"/>
  <c r="BO46" i="3"/>
  <c r="BN46" i="3"/>
  <c r="BR46" i="3" s="1"/>
  <c r="I46" i="3" s="1"/>
  <c r="J46" i="3" s="1"/>
  <c r="BM46" i="3"/>
  <c r="AU46" i="3"/>
  <c r="AV46" i="3" s="1"/>
  <c r="F46" i="3" s="1"/>
  <c r="G46" i="3" s="1"/>
  <c r="AD46" i="3"/>
  <c r="D46" i="3" s="1"/>
  <c r="E46" i="3" s="1"/>
  <c r="CQ45" i="3"/>
  <c r="H45" i="3" s="1"/>
  <c r="CL45" i="3"/>
  <c r="CK45" i="3"/>
  <c r="CJ45" i="3"/>
  <c r="CI45" i="3"/>
  <c r="CH45" i="3"/>
  <c r="CM45" i="3" s="1"/>
  <c r="CN45" i="3" s="1"/>
  <c r="K45" i="3" s="1"/>
  <c r="L45" i="3" s="1"/>
  <c r="BQ45" i="3"/>
  <c r="BP45" i="3"/>
  <c r="BO45" i="3"/>
  <c r="BN45" i="3"/>
  <c r="BR45" i="3" s="1"/>
  <c r="I45" i="3" s="1"/>
  <c r="J45" i="3" s="1"/>
  <c r="BM45" i="3"/>
  <c r="AU45" i="3"/>
  <c r="AV45" i="3" s="1"/>
  <c r="F45" i="3" s="1"/>
  <c r="G45" i="3" s="1"/>
  <c r="AD45" i="3"/>
  <c r="D45" i="3" s="1"/>
  <c r="E45" i="3" s="1"/>
  <c r="CQ44" i="3"/>
  <c r="CM44" i="3"/>
  <c r="CN44" i="3" s="1"/>
  <c r="K44" i="3" s="1"/>
  <c r="L44" i="3" s="1"/>
  <c r="CL44" i="3"/>
  <c r="CK44" i="3"/>
  <c r="CJ44" i="3"/>
  <c r="CI44" i="3"/>
  <c r="CH44" i="3"/>
  <c r="BQ44" i="3"/>
  <c r="BP44" i="3"/>
  <c r="BO44" i="3"/>
  <c r="BN44" i="3"/>
  <c r="BM44" i="3"/>
  <c r="AU44" i="3"/>
  <c r="AV44" i="3" s="1"/>
  <c r="F44" i="3" s="1"/>
  <c r="G44" i="3" s="1"/>
  <c r="AD44" i="3"/>
  <c r="H44" i="3"/>
  <c r="D44" i="3"/>
  <c r="E44" i="3" s="1"/>
  <c r="CQ43" i="3"/>
  <c r="CM43" i="3"/>
  <c r="CN43" i="3" s="1"/>
  <c r="K43" i="3" s="1"/>
  <c r="L43" i="3" s="1"/>
  <c r="CL43" i="3"/>
  <c r="CK43" i="3"/>
  <c r="CJ43" i="3"/>
  <c r="CI43" i="3"/>
  <c r="CH43" i="3"/>
  <c r="BQ43" i="3"/>
  <c r="BP43" i="3"/>
  <c r="BO43" i="3"/>
  <c r="BN43" i="3"/>
  <c r="BM43" i="3"/>
  <c r="AU43" i="3"/>
  <c r="AV43" i="3" s="1"/>
  <c r="F43" i="3" s="1"/>
  <c r="G43" i="3" s="1"/>
  <c r="AD43" i="3"/>
  <c r="D43" i="3" s="1"/>
  <c r="E43" i="3" s="1"/>
  <c r="H43" i="3"/>
  <c r="CL42" i="3"/>
  <c r="CK42" i="3"/>
  <c r="CJ42" i="3"/>
  <c r="CI42" i="3"/>
  <c r="CH42" i="3"/>
  <c r="CM42" i="3" s="1"/>
  <c r="CN42" i="3" s="1"/>
  <c r="K42" i="3" s="1"/>
  <c r="L42" i="3" s="1"/>
  <c r="BQ42" i="3"/>
  <c r="BP42" i="3"/>
  <c r="BO42" i="3"/>
  <c r="BN42" i="3"/>
  <c r="BR42" i="3" s="1"/>
  <c r="I42" i="3" s="1"/>
  <c r="J42" i="3" s="1"/>
  <c r="BM42" i="3"/>
  <c r="AU42" i="3"/>
  <c r="AV42" i="3" s="1"/>
  <c r="F42" i="3" s="1"/>
  <c r="G42" i="3" s="1"/>
  <c r="AD42" i="3"/>
  <c r="D42" i="3" s="1"/>
  <c r="E42" i="3" s="1"/>
  <c r="CM41" i="3"/>
  <c r="CN41" i="3" s="1"/>
  <c r="K41" i="3" s="1"/>
  <c r="L41" i="3" s="1"/>
  <c r="CL41" i="3"/>
  <c r="CK41" i="3"/>
  <c r="CJ41" i="3"/>
  <c r="CI41" i="3"/>
  <c r="CH41" i="3"/>
  <c r="BQ41" i="3"/>
  <c r="BP41" i="3"/>
  <c r="BO41" i="3"/>
  <c r="BN41" i="3"/>
  <c r="BM41" i="3"/>
  <c r="AU41" i="3"/>
  <c r="AV41" i="3" s="1"/>
  <c r="F41" i="3" s="1"/>
  <c r="G41" i="3" s="1"/>
  <c r="AD41" i="3"/>
  <c r="D41" i="3" s="1"/>
  <c r="E41" i="3" s="1"/>
  <c r="CQ40" i="3"/>
  <c r="H40" i="3" s="1"/>
  <c r="CL40" i="3"/>
  <c r="CK40" i="3"/>
  <c r="CJ40" i="3"/>
  <c r="CI40" i="3"/>
  <c r="CH40" i="3"/>
  <c r="CM40" i="3" s="1"/>
  <c r="CN40" i="3" s="1"/>
  <c r="K40" i="3" s="1"/>
  <c r="L40" i="3" s="1"/>
  <c r="BQ40" i="3"/>
  <c r="BP40" i="3"/>
  <c r="BO40" i="3"/>
  <c r="BN40" i="3"/>
  <c r="BR40" i="3" s="1"/>
  <c r="I40" i="3" s="1"/>
  <c r="J40" i="3" s="1"/>
  <c r="BM40" i="3"/>
  <c r="AU40" i="3"/>
  <c r="AV40" i="3" s="1"/>
  <c r="F40" i="3" s="1"/>
  <c r="G40" i="3" s="1"/>
  <c r="AD40" i="3"/>
  <c r="D40" i="3" s="1"/>
  <c r="E40" i="3" s="1"/>
  <c r="CQ39" i="3"/>
  <c r="H39" i="3" s="1"/>
  <c r="CL39" i="3"/>
  <c r="CK39" i="3"/>
  <c r="CJ39" i="3"/>
  <c r="CI39" i="3"/>
  <c r="CH39" i="3"/>
  <c r="CM39" i="3" s="1"/>
  <c r="CN39" i="3" s="1"/>
  <c r="K39" i="3" s="1"/>
  <c r="L39" i="3" s="1"/>
  <c r="BQ39" i="3"/>
  <c r="BP39" i="3"/>
  <c r="BO39" i="3"/>
  <c r="BN39" i="3"/>
  <c r="BR39" i="3" s="1"/>
  <c r="I39" i="3" s="1"/>
  <c r="J39" i="3" s="1"/>
  <c r="BM39" i="3"/>
  <c r="AU39" i="3"/>
  <c r="AV39" i="3" s="1"/>
  <c r="F39" i="3" s="1"/>
  <c r="G39" i="3" s="1"/>
  <c r="AD39" i="3"/>
  <c r="D39" i="3" s="1"/>
  <c r="E39" i="3" s="1"/>
  <c r="CQ38" i="3"/>
  <c r="CM38" i="3"/>
  <c r="CN38" i="3" s="1"/>
  <c r="K38" i="3" s="1"/>
  <c r="L38" i="3" s="1"/>
  <c r="CL38" i="3"/>
  <c r="CK38" i="3"/>
  <c r="CJ38" i="3"/>
  <c r="CI38" i="3"/>
  <c r="CH38" i="3"/>
  <c r="BQ38" i="3"/>
  <c r="BP38" i="3"/>
  <c r="BO38" i="3"/>
  <c r="BN38" i="3"/>
  <c r="BM38" i="3"/>
  <c r="AU38" i="3"/>
  <c r="AV38" i="3" s="1"/>
  <c r="F38" i="3" s="1"/>
  <c r="G38" i="3" s="1"/>
  <c r="AD38" i="3"/>
  <c r="D38" i="3" s="1"/>
  <c r="E38" i="3" s="1"/>
  <c r="H38" i="3"/>
  <c r="CL37" i="3"/>
  <c r="CK37" i="3"/>
  <c r="CJ37" i="3"/>
  <c r="CI37" i="3"/>
  <c r="CH37" i="3"/>
  <c r="CM37" i="3" s="1"/>
  <c r="CN37" i="3" s="1"/>
  <c r="K37" i="3" s="1"/>
  <c r="L37" i="3" s="1"/>
  <c r="BQ37" i="3"/>
  <c r="BP37" i="3"/>
  <c r="BO37" i="3"/>
  <c r="BN37" i="3"/>
  <c r="BR37" i="3" s="1"/>
  <c r="I37" i="3" s="1"/>
  <c r="J37" i="3" s="1"/>
  <c r="BM37" i="3"/>
  <c r="AU37" i="3"/>
  <c r="AV37" i="3" s="1"/>
  <c r="F37" i="3" s="1"/>
  <c r="G37" i="3" s="1"/>
  <c r="AD37" i="3"/>
  <c r="D37" i="3" s="1"/>
  <c r="E37" i="3" s="1"/>
  <c r="CM36" i="3"/>
  <c r="CN36" i="3" s="1"/>
  <c r="K36" i="3" s="1"/>
  <c r="L36" i="3" s="1"/>
  <c r="CL36" i="3"/>
  <c r="CK36" i="3"/>
  <c r="CJ36" i="3"/>
  <c r="CI36" i="3"/>
  <c r="CH36" i="3"/>
  <c r="BQ36" i="3"/>
  <c r="BP36" i="3"/>
  <c r="BO36" i="3"/>
  <c r="BN36" i="3"/>
  <c r="BM36" i="3"/>
  <c r="AU36" i="3"/>
  <c r="AV36" i="3" s="1"/>
  <c r="F36" i="3" s="1"/>
  <c r="G36" i="3" s="1"/>
  <c r="AD36" i="3"/>
  <c r="D36" i="3" s="1"/>
  <c r="E36" i="3" s="1"/>
  <c r="CQ35" i="3"/>
  <c r="H35" i="3" s="1"/>
  <c r="CL35" i="3"/>
  <c r="CK35" i="3"/>
  <c r="CJ35" i="3"/>
  <c r="CI35" i="3"/>
  <c r="CH35" i="3"/>
  <c r="CM35" i="3" s="1"/>
  <c r="CN35" i="3" s="1"/>
  <c r="K35" i="3" s="1"/>
  <c r="L35" i="3" s="1"/>
  <c r="BQ35" i="3"/>
  <c r="BP35" i="3"/>
  <c r="BO35" i="3"/>
  <c r="BN35" i="3"/>
  <c r="BM35" i="3"/>
  <c r="AU35" i="3"/>
  <c r="AV35" i="3" s="1"/>
  <c r="F35" i="3" s="1"/>
  <c r="G35" i="3" s="1"/>
  <c r="AD35" i="3"/>
  <c r="D35" i="3" s="1"/>
  <c r="E35" i="3" s="1"/>
  <c r="CQ34" i="3"/>
  <c r="CL34" i="3"/>
  <c r="CK34" i="3"/>
  <c r="CJ34" i="3"/>
  <c r="CI34" i="3"/>
  <c r="CH34" i="3"/>
  <c r="CM34" i="3" s="1"/>
  <c r="CN34" i="3" s="1"/>
  <c r="K34" i="3" s="1"/>
  <c r="L34" i="3" s="1"/>
  <c r="BQ34" i="3"/>
  <c r="BP34" i="3"/>
  <c r="BO34" i="3"/>
  <c r="BN34" i="3"/>
  <c r="BR34" i="3" s="1"/>
  <c r="I34" i="3" s="1"/>
  <c r="J34" i="3" s="1"/>
  <c r="BM34" i="3"/>
  <c r="AU34" i="3"/>
  <c r="AV34" i="3" s="1"/>
  <c r="F34" i="3" s="1"/>
  <c r="G34" i="3" s="1"/>
  <c r="AD34" i="3"/>
  <c r="D34" i="3" s="1"/>
  <c r="E34" i="3" s="1"/>
  <c r="H34" i="3"/>
  <c r="DF33" i="3"/>
  <c r="CL33" i="3"/>
  <c r="CK33" i="3"/>
  <c r="CJ33" i="3"/>
  <c r="CI33" i="3"/>
  <c r="CH33" i="3"/>
  <c r="CM33" i="3" s="1"/>
  <c r="CN33" i="3" s="1"/>
  <c r="K33" i="3" s="1"/>
  <c r="L33" i="3" s="1"/>
  <c r="BQ33" i="3"/>
  <c r="BP33" i="3"/>
  <c r="BO33" i="3"/>
  <c r="BN33" i="3"/>
  <c r="BM33" i="3"/>
  <c r="BR33" i="3" s="1"/>
  <c r="AU33" i="3"/>
  <c r="AV33" i="3" s="1"/>
  <c r="F33" i="3" s="1"/>
  <c r="G33" i="3" s="1"/>
  <c r="AD33" i="3"/>
  <c r="D33" i="3" s="1"/>
  <c r="E33" i="3" s="1"/>
  <c r="I33" i="3"/>
  <c r="J33" i="3" s="1"/>
  <c r="DF32" i="3"/>
  <c r="CQ32" i="3"/>
  <c r="CM32" i="3"/>
  <c r="CN32" i="3" s="1"/>
  <c r="K32" i="3" s="1"/>
  <c r="L32" i="3" s="1"/>
  <c r="CL32" i="3"/>
  <c r="CK32" i="3"/>
  <c r="CJ32" i="3"/>
  <c r="CI32" i="3"/>
  <c r="CH32" i="3"/>
  <c r="BQ32" i="3"/>
  <c r="BP32" i="3"/>
  <c r="BO32" i="3"/>
  <c r="BN32" i="3"/>
  <c r="BR32" i="3" s="1"/>
  <c r="I32" i="3" s="1"/>
  <c r="J32" i="3" s="1"/>
  <c r="BM32" i="3"/>
  <c r="AU32" i="3"/>
  <c r="AV32" i="3" s="1"/>
  <c r="F32" i="3" s="1"/>
  <c r="G32" i="3" s="1"/>
  <c r="AD32" i="3"/>
  <c r="D32" i="3" s="1"/>
  <c r="E32" i="3" s="1"/>
  <c r="H32" i="3"/>
  <c r="DF31" i="3"/>
  <c r="CL31" i="3"/>
  <c r="CK31" i="3"/>
  <c r="CJ31" i="3"/>
  <c r="CI31" i="3"/>
  <c r="CH31" i="3"/>
  <c r="CM31" i="3" s="1"/>
  <c r="CN31" i="3" s="1"/>
  <c r="K31" i="3" s="1"/>
  <c r="L31" i="3" s="1"/>
  <c r="BQ31" i="3"/>
  <c r="BP31" i="3"/>
  <c r="BO31" i="3"/>
  <c r="BN31" i="3"/>
  <c r="BM31" i="3"/>
  <c r="AU31" i="3"/>
  <c r="AV31" i="3" s="1"/>
  <c r="F31" i="3" s="1"/>
  <c r="AD31" i="3"/>
  <c r="D31" i="3" s="1"/>
  <c r="E31" i="3" s="1"/>
  <c r="G31" i="3"/>
  <c r="DF30" i="3"/>
  <c r="CQ30" i="3"/>
  <c r="CM30" i="3"/>
  <c r="CN30" i="3" s="1"/>
  <c r="K30" i="3" s="1"/>
  <c r="L30" i="3" s="1"/>
  <c r="CL30" i="3"/>
  <c r="CK30" i="3"/>
  <c r="CJ30" i="3"/>
  <c r="CI30" i="3"/>
  <c r="CH30" i="3"/>
  <c r="BQ30" i="3"/>
  <c r="BP30" i="3"/>
  <c r="BO30" i="3"/>
  <c r="BN30" i="3"/>
  <c r="BR30" i="3" s="1"/>
  <c r="I30" i="3" s="1"/>
  <c r="J30" i="3" s="1"/>
  <c r="BM30" i="3"/>
  <c r="AU30" i="3"/>
  <c r="AV30" i="3" s="1"/>
  <c r="F30" i="3" s="1"/>
  <c r="G30" i="3" s="1"/>
  <c r="AD30" i="3"/>
  <c r="D30" i="3" s="1"/>
  <c r="E30" i="3" s="1"/>
  <c r="H30" i="3"/>
  <c r="DF29" i="3"/>
  <c r="CL29" i="3"/>
  <c r="CK29" i="3"/>
  <c r="CJ29" i="3"/>
  <c r="CI29" i="3"/>
  <c r="CH29" i="3"/>
  <c r="CM29" i="3" s="1"/>
  <c r="CN29" i="3" s="1"/>
  <c r="K29" i="3" s="1"/>
  <c r="L29" i="3" s="1"/>
  <c r="BQ29" i="3"/>
  <c r="BP29" i="3"/>
  <c r="BO29" i="3"/>
  <c r="BN29" i="3"/>
  <c r="BM29" i="3"/>
  <c r="AU29" i="3"/>
  <c r="AV29" i="3" s="1"/>
  <c r="F29" i="3" s="1"/>
  <c r="G29" i="3" s="1"/>
  <c r="AD29" i="3"/>
  <c r="D29" i="3" s="1"/>
  <c r="E29" i="3" s="1"/>
  <c r="DF28" i="3"/>
  <c r="CM28" i="3"/>
  <c r="CN28" i="3" s="1"/>
  <c r="K28" i="3" s="1"/>
  <c r="L28" i="3" s="1"/>
  <c r="CL28" i="3"/>
  <c r="CK28" i="3"/>
  <c r="CJ28" i="3"/>
  <c r="CI28" i="3"/>
  <c r="CH28" i="3"/>
  <c r="BQ28" i="3"/>
  <c r="BP28" i="3"/>
  <c r="BO28" i="3"/>
  <c r="BN28" i="3"/>
  <c r="BR28" i="3" s="1"/>
  <c r="I28" i="3" s="1"/>
  <c r="J28" i="3" s="1"/>
  <c r="BM28" i="3"/>
  <c r="AU28" i="3"/>
  <c r="AV28" i="3" s="1"/>
  <c r="F28" i="3" s="1"/>
  <c r="G28" i="3" s="1"/>
  <c r="AD28" i="3"/>
  <c r="D28" i="3" s="1"/>
  <c r="E28" i="3" s="1"/>
  <c r="DF27" i="3"/>
  <c r="CT46" i="3" s="1"/>
  <c r="M46" i="3" s="1"/>
  <c r="CL27" i="3"/>
  <c r="CK27" i="3"/>
  <c r="CJ27" i="3"/>
  <c r="CI27" i="3"/>
  <c r="CH27" i="3"/>
  <c r="CM27" i="3" s="1"/>
  <c r="CN27" i="3" s="1"/>
  <c r="K27" i="3" s="1"/>
  <c r="L27" i="3" s="1"/>
  <c r="BQ27" i="3"/>
  <c r="BP27" i="3"/>
  <c r="BO27" i="3"/>
  <c r="BN27" i="3"/>
  <c r="BM27" i="3"/>
  <c r="BR27" i="3" s="1"/>
  <c r="I27" i="3" s="1"/>
  <c r="J27" i="3" s="1"/>
  <c r="AU27" i="3"/>
  <c r="AV27" i="3" s="1"/>
  <c r="F27" i="3" s="1"/>
  <c r="AD27" i="3"/>
  <c r="G27" i="3"/>
  <c r="D27" i="3"/>
  <c r="E27" i="3" s="1"/>
  <c r="DF26" i="3"/>
  <c r="CT26" i="3"/>
  <c r="M26" i="3" s="1"/>
  <c r="CM26" i="3"/>
  <c r="CN26" i="3" s="1"/>
  <c r="K26" i="3" s="1"/>
  <c r="CL26" i="3"/>
  <c r="CK26" i="3"/>
  <c r="CJ26" i="3"/>
  <c r="CI26" i="3"/>
  <c r="CH26" i="3"/>
  <c r="BQ26" i="3"/>
  <c r="BP26" i="3"/>
  <c r="BO26" i="3"/>
  <c r="BN26" i="3"/>
  <c r="BR26" i="3" s="1"/>
  <c r="I26" i="3" s="1"/>
  <c r="J26" i="3" s="1"/>
  <c r="BM26" i="3"/>
  <c r="AU26" i="3"/>
  <c r="AV26" i="3" s="1"/>
  <c r="F26" i="3" s="1"/>
  <c r="G26" i="3" s="1"/>
  <c r="AD26" i="3"/>
  <c r="L26" i="3"/>
  <c r="D26" i="3"/>
  <c r="E26" i="3" s="1"/>
  <c r="DF25" i="3"/>
  <c r="CT25" i="3"/>
  <c r="M25" i="3" s="1"/>
  <c r="CL25" i="3"/>
  <c r="CK25" i="3"/>
  <c r="CJ25" i="3"/>
  <c r="CI25" i="3"/>
  <c r="CH25" i="3"/>
  <c r="CM25" i="3" s="1"/>
  <c r="CN25" i="3" s="1"/>
  <c r="K25" i="3" s="1"/>
  <c r="L25" i="3" s="1"/>
  <c r="BQ25" i="3"/>
  <c r="BP25" i="3"/>
  <c r="BO25" i="3"/>
  <c r="BN25" i="3"/>
  <c r="BM25" i="3"/>
  <c r="BR25" i="3" s="1"/>
  <c r="AU25" i="3"/>
  <c r="AV25" i="3" s="1"/>
  <c r="F25" i="3" s="1"/>
  <c r="G25" i="3" s="1"/>
  <c r="AD25" i="3"/>
  <c r="D25" i="3" s="1"/>
  <c r="E25" i="3" s="1"/>
  <c r="I25" i="3"/>
  <c r="J25" i="3" s="1"/>
  <c r="DF24" i="3"/>
  <c r="CT24" i="3"/>
  <c r="M24" i="3" s="1"/>
  <c r="CM24" i="3"/>
  <c r="CN24" i="3" s="1"/>
  <c r="K24" i="3" s="1"/>
  <c r="CL24" i="3"/>
  <c r="CK24" i="3"/>
  <c r="CJ24" i="3"/>
  <c r="CI24" i="3"/>
  <c r="CH24" i="3"/>
  <c r="BQ24" i="3"/>
  <c r="BP24" i="3"/>
  <c r="BO24" i="3"/>
  <c r="BN24" i="3"/>
  <c r="BR24" i="3" s="1"/>
  <c r="I24" i="3" s="1"/>
  <c r="J24" i="3" s="1"/>
  <c r="BM24" i="3"/>
  <c r="AU24" i="3"/>
  <c r="AV24" i="3" s="1"/>
  <c r="F24" i="3" s="1"/>
  <c r="G24" i="3" s="1"/>
  <c r="AD24" i="3"/>
  <c r="D24" i="3" s="1"/>
  <c r="E24" i="3" s="1"/>
  <c r="L24" i="3"/>
  <c r="DF23" i="3"/>
  <c r="CT23" i="3"/>
  <c r="M23" i="3" s="1"/>
  <c r="CL23" i="3"/>
  <c r="CK23" i="3"/>
  <c r="CJ23" i="3"/>
  <c r="CI23" i="3"/>
  <c r="CH23" i="3"/>
  <c r="CM23" i="3" s="1"/>
  <c r="CN23" i="3" s="1"/>
  <c r="K23" i="3" s="1"/>
  <c r="L23" i="3" s="1"/>
  <c r="BQ23" i="3"/>
  <c r="BP23" i="3"/>
  <c r="BO23" i="3"/>
  <c r="BN23" i="3"/>
  <c r="BM23" i="3"/>
  <c r="AU23" i="3"/>
  <c r="AV23" i="3" s="1"/>
  <c r="F23" i="3" s="1"/>
  <c r="AD23" i="3"/>
  <c r="D23" i="3" s="1"/>
  <c r="E23" i="3" s="1"/>
  <c r="G23" i="3"/>
  <c r="DF22" i="3"/>
  <c r="CT22" i="3"/>
  <c r="M22" i="3" s="1"/>
  <c r="CM22" i="3"/>
  <c r="CN22" i="3" s="1"/>
  <c r="K22" i="3" s="1"/>
  <c r="CL22" i="3"/>
  <c r="CK22" i="3"/>
  <c r="CJ22" i="3"/>
  <c r="CI22" i="3"/>
  <c r="CH22" i="3"/>
  <c r="BQ22" i="3"/>
  <c r="BP22" i="3"/>
  <c r="BO22" i="3"/>
  <c r="BN22" i="3"/>
  <c r="BR22" i="3" s="1"/>
  <c r="I22" i="3" s="1"/>
  <c r="J22" i="3" s="1"/>
  <c r="BM22" i="3"/>
  <c r="AU22" i="3"/>
  <c r="AV22" i="3" s="1"/>
  <c r="F22" i="3" s="1"/>
  <c r="G22" i="3" s="1"/>
  <c r="AD22" i="3"/>
  <c r="L22" i="3"/>
  <c r="D22" i="3"/>
  <c r="E22" i="3" s="1"/>
  <c r="CQ21" i="3"/>
  <c r="H21" i="3" s="1"/>
  <c r="CL21" i="3"/>
  <c r="CK21" i="3"/>
  <c r="CJ21" i="3"/>
  <c r="CI21" i="3"/>
  <c r="CH21" i="3"/>
  <c r="CM21" i="3" s="1"/>
  <c r="CN21" i="3" s="1"/>
  <c r="K21" i="3" s="1"/>
  <c r="L21" i="3" s="1"/>
  <c r="BQ21" i="3"/>
  <c r="BP21" i="3"/>
  <c r="BO21" i="3"/>
  <c r="BN21" i="3"/>
  <c r="BM21" i="3"/>
  <c r="AU21" i="3"/>
  <c r="AV21" i="3" s="1"/>
  <c r="F21" i="3" s="1"/>
  <c r="G21" i="3" s="1"/>
  <c r="AD21" i="3"/>
  <c r="D21" i="3" s="1"/>
  <c r="E21" i="3" s="1"/>
  <c r="DF20" i="3"/>
  <c r="CL20" i="3"/>
  <c r="CK20" i="3"/>
  <c r="CJ20" i="3"/>
  <c r="CI20" i="3"/>
  <c r="CH20" i="3"/>
  <c r="CM20" i="3" s="1"/>
  <c r="CN20" i="3" s="1"/>
  <c r="K20" i="3" s="1"/>
  <c r="L20" i="3" s="1"/>
  <c r="BQ20" i="3"/>
  <c r="BP20" i="3"/>
  <c r="BO20" i="3"/>
  <c r="BN20" i="3"/>
  <c r="BM20" i="3"/>
  <c r="BR20" i="3" s="1"/>
  <c r="I20" i="3" s="1"/>
  <c r="J20" i="3" s="1"/>
  <c r="AU20" i="3"/>
  <c r="AV20" i="3" s="1"/>
  <c r="F20" i="3" s="1"/>
  <c r="AD20" i="3"/>
  <c r="G20" i="3"/>
  <c r="D20" i="3"/>
  <c r="E20" i="3" s="1"/>
  <c r="DF19" i="3"/>
  <c r="CT19" i="3"/>
  <c r="M19" i="3" s="1"/>
  <c r="CQ19" i="3"/>
  <c r="H19" i="3" s="1"/>
  <c r="CM19" i="3"/>
  <c r="CN19" i="3" s="1"/>
  <c r="K19" i="3" s="1"/>
  <c r="CL19" i="3"/>
  <c r="CK19" i="3"/>
  <c r="CJ19" i="3"/>
  <c r="CI19" i="3"/>
  <c r="CH19" i="3"/>
  <c r="BQ19" i="3"/>
  <c r="BP19" i="3"/>
  <c r="BO19" i="3"/>
  <c r="BN19" i="3"/>
  <c r="BR19" i="3" s="1"/>
  <c r="I19" i="3" s="1"/>
  <c r="J19" i="3" s="1"/>
  <c r="BM19" i="3"/>
  <c r="AU19" i="3"/>
  <c r="AV19" i="3" s="1"/>
  <c r="F19" i="3" s="1"/>
  <c r="G19" i="3" s="1"/>
  <c r="AD19" i="3"/>
  <c r="L19" i="3"/>
  <c r="D19" i="3"/>
  <c r="E19" i="3" s="1"/>
  <c r="DF18" i="3"/>
  <c r="CT18" i="3"/>
  <c r="M18" i="3" s="1"/>
  <c r="CL18" i="3"/>
  <c r="CK18" i="3"/>
  <c r="CJ18" i="3"/>
  <c r="CI18" i="3"/>
  <c r="CH18" i="3"/>
  <c r="CM18" i="3" s="1"/>
  <c r="CN18" i="3" s="1"/>
  <c r="K18" i="3" s="1"/>
  <c r="L18" i="3" s="1"/>
  <c r="BQ18" i="3"/>
  <c r="BP18" i="3"/>
  <c r="BO18" i="3"/>
  <c r="BN18" i="3"/>
  <c r="BM18" i="3"/>
  <c r="BR18" i="3" s="1"/>
  <c r="AU18" i="3"/>
  <c r="AV18" i="3" s="1"/>
  <c r="F18" i="3" s="1"/>
  <c r="G18" i="3" s="1"/>
  <c r="AD18" i="3"/>
  <c r="D18" i="3" s="1"/>
  <c r="E18" i="3" s="1"/>
  <c r="I18" i="3"/>
  <c r="J18" i="3" s="1"/>
  <c r="DF17" i="3"/>
  <c r="CT17" i="3"/>
  <c r="M17" i="3" s="1"/>
  <c r="CQ17" i="3"/>
  <c r="H17" i="3" s="1"/>
  <c r="CM17" i="3"/>
  <c r="CN17" i="3" s="1"/>
  <c r="K17" i="3" s="1"/>
  <c r="CL17" i="3"/>
  <c r="CK17" i="3"/>
  <c r="CJ17" i="3"/>
  <c r="CI17" i="3"/>
  <c r="CH17" i="3"/>
  <c r="BQ17" i="3"/>
  <c r="BP17" i="3"/>
  <c r="BO17" i="3"/>
  <c r="BN17" i="3"/>
  <c r="BR17" i="3" s="1"/>
  <c r="I17" i="3" s="1"/>
  <c r="J17" i="3" s="1"/>
  <c r="BM17" i="3"/>
  <c r="AU17" i="3"/>
  <c r="AV17" i="3" s="1"/>
  <c r="F17" i="3" s="1"/>
  <c r="G17" i="3" s="1"/>
  <c r="AD17" i="3"/>
  <c r="D17" i="3" s="1"/>
  <c r="E17" i="3" s="1"/>
  <c r="L17" i="3"/>
  <c r="DF16" i="3"/>
  <c r="CT16" i="3"/>
  <c r="M16" i="3" s="1"/>
  <c r="CL16" i="3"/>
  <c r="CK16" i="3"/>
  <c r="CJ16" i="3"/>
  <c r="CI16" i="3"/>
  <c r="CH16" i="3"/>
  <c r="CM16" i="3" s="1"/>
  <c r="CN16" i="3" s="1"/>
  <c r="K16" i="3" s="1"/>
  <c r="L16" i="3" s="1"/>
  <c r="BQ16" i="3"/>
  <c r="BP16" i="3"/>
  <c r="BO16" i="3"/>
  <c r="BN16" i="3"/>
  <c r="BM16" i="3"/>
  <c r="AU16" i="3"/>
  <c r="AV16" i="3" s="1"/>
  <c r="F16" i="3" s="1"/>
  <c r="AD16" i="3"/>
  <c r="G16" i="3"/>
  <c r="D16" i="3"/>
  <c r="E16" i="3" s="1"/>
  <c r="DF15" i="3"/>
  <c r="CQ15" i="3"/>
  <c r="H15" i="3" s="1"/>
  <c r="CL15" i="3"/>
  <c r="CK15" i="3"/>
  <c r="CJ15" i="3"/>
  <c r="CI15" i="3"/>
  <c r="CH15" i="3"/>
  <c r="CM15" i="3" s="1"/>
  <c r="CN15" i="3" s="1"/>
  <c r="K15" i="3" s="1"/>
  <c r="L15" i="3" s="1"/>
  <c r="BQ15" i="3"/>
  <c r="BP15" i="3"/>
  <c r="BO15" i="3"/>
  <c r="BN15" i="3"/>
  <c r="BM15" i="3"/>
  <c r="AU15" i="3"/>
  <c r="AV15" i="3" s="1"/>
  <c r="F15" i="3" s="1"/>
  <c r="G15" i="3" s="1"/>
  <c r="AD15" i="3"/>
  <c r="D15" i="3"/>
  <c r="E15" i="3" s="1"/>
  <c r="DF14" i="3"/>
  <c r="CQ33" i="3" s="1"/>
  <c r="H33" i="3" s="1"/>
  <c r="CQ14" i="3"/>
  <c r="H14" i="3" s="1"/>
  <c r="CL14" i="3"/>
  <c r="CK14" i="3"/>
  <c r="CJ14" i="3"/>
  <c r="CI14" i="3"/>
  <c r="CH14" i="3"/>
  <c r="CM14" i="3" s="1"/>
  <c r="CN14" i="3" s="1"/>
  <c r="K14" i="3" s="1"/>
  <c r="L14" i="3" s="1"/>
  <c r="BQ14" i="3"/>
  <c r="BP14" i="3"/>
  <c r="BO14" i="3"/>
  <c r="BN14" i="3"/>
  <c r="BM14" i="3"/>
  <c r="AU14" i="3"/>
  <c r="AV14" i="3" s="1"/>
  <c r="F14" i="3" s="1"/>
  <c r="AD14" i="3"/>
  <c r="D14" i="3" s="1"/>
  <c r="E14" i="3" s="1"/>
  <c r="G14" i="3"/>
  <c r="DF13" i="3"/>
  <c r="CT13" i="3"/>
  <c r="M13" i="3" s="1"/>
  <c r="CQ13" i="3"/>
  <c r="H13" i="3" s="1"/>
  <c r="CM13" i="3"/>
  <c r="CN13" i="3" s="1"/>
  <c r="K13" i="3" s="1"/>
  <c r="CL13" i="3"/>
  <c r="CK13" i="3"/>
  <c r="CJ13" i="3"/>
  <c r="CI13" i="3"/>
  <c r="CH13" i="3"/>
  <c r="BQ13" i="3"/>
  <c r="BP13" i="3"/>
  <c r="BO13" i="3"/>
  <c r="BN13" i="3"/>
  <c r="BR13" i="3" s="1"/>
  <c r="I13" i="3" s="1"/>
  <c r="J13" i="3" s="1"/>
  <c r="BM13" i="3"/>
  <c r="AU13" i="3"/>
  <c r="AV13" i="3" s="1"/>
  <c r="F13" i="3" s="1"/>
  <c r="G13" i="3" s="1"/>
  <c r="AD13" i="3"/>
  <c r="D13" i="3" s="1"/>
  <c r="E13" i="3" s="1"/>
  <c r="L13" i="3"/>
  <c r="DF12" i="3"/>
  <c r="CT12" i="3"/>
  <c r="CQ12" i="3"/>
  <c r="CL12" i="3"/>
  <c r="CK12" i="3"/>
  <c r="CJ12" i="3"/>
  <c r="CI12" i="3"/>
  <c r="CH12" i="3"/>
  <c r="CM12" i="3" s="1"/>
  <c r="CN12" i="3" s="1"/>
  <c r="K12" i="3" s="1"/>
  <c r="L12" i="3" s="1"/>
  <c r="BQ12" i="3"/>
  <c r="BP12" i="3"/>
  <c r="BO12" i="3"/>
  <c r="BN12" i="3"/>
  <c r="BM12" i="3"/>
  <c r="AU12" i="3"/>
  <c r="AV12" i="3" s="1"/>
  <c r="F12" i="3" s="1"/>
  <c r="G12" i="3" s="1"/>
  <c r="AD12" i="3"/>
  <c r="D12" i="3" s="1"/>
  <c r="E12" i="3" s="1"/>
  <c r="M12" i="3"/>
  <c r="H12" i="3"/>
  <c r="DF11" i="3"/>
  <c r="CQ11" i="3"/>
  <c r="H11" i="3" s="1"/>
  <c r="CL11" i="3"/>
  <c r="CK11" i="3"/>
  <c r="CJ11" i="3"/>
  <c r="CI11" i="3"/>
  <c r="CH11" i="3"/>
  <c r="CM11" i="3" s="1"/>
  <c r="CN11" i="3" s="1"/>
  <c r="K11" i="3" s="1"/>
  <c r="L11" i="3" s="1"/>
  <c r="BQ11" i="3"/>
  <c r="BP11" i="3"/>
  <c r="BO11" i="3"/>
  <c r="BN11" i="3"/>
  <c r="BM11" i="3"/>
  <c r="AU11" i="3"/>
  <c r="AV11" i="3" s="1"/>
  <c r="F11" i="3" s="1"/>
  <c r="G11" i="3" s="1"/>
  <c r="AD11" i="3"/>
  <c r="D11" i="3"/>
  <c r="E11" i="3" s="1"/>
  <c r="DF10" i="3"/>
  <c r="DF9" i="3"/>
  <c r="BC2" i="3"/>
  <c r="CT60" i="2"/>
  <c r="M60" i="2" s="1"/>
  <c r="CQ60" i="2"/>
  <c r="CN60" i="2"/>
  <c r="CL60" i="2"/>
  <c r="CK60" i="2"/>
  <c r="CJ60" i="2"/>
  <c r="CI60" i="2"/>
  <c r="CH60" i="2"/>
  <c r="CM60" i="2" s="1"/>
  <c r="BQ60" i="2"/>
  <c r="BP60" i="2"/>
  <c r="BO60" i="2"/>
  <c r="BN60" i="2"/>
  <c r="BM60" i="2"/>
  <c r="BR60" i="2" s="1"/>
  <c r="I60" i="2" s="1"/>
  <c r="J60" i="2" s="1"/>
  <c r="AU60" i="2"/>
  <c r="AV60" i="2" s="1"/>
  <c r="F60" i="2" s="1"/>
  <c r="AD60" i="2"/>
  <c r="K60" i="2"/>
  <c r="L60" i="2" s="1"/>
  <c r="H60" i="2"/>
  <c r="G60" i="2"/>
  <c r="E60" i="2"/>
  <c r="D60" i="2"/>
  <c r="CT59" i="2"/>
  <c r="M59" i="2" s="1"/>
  <c r="CQ59" i="2"/>
  <c r="CN59" i="2"/>
  <c r="CL59" i="2"/>
  <c r="CK59" i="2"/>
  <c r="CJ59" i="2"/>
  <c r="CI59" i="2"/>
  <c r="CH59" i="2"/>
  <c r="CM59" i="2" s="1"/>
  <c r="BQ59" i="2"/>
  <c r="BP59" i="2"/>
  <c r="BO59" i="2"/>
  <c r="BN59" i="2"/>
  <c r="BM59" i="2"/>
  <c r="BR59" i="2" s="1"/>
  <c r="I59" i="2" s="1"/>
  <c r="J59" i="2" s="1"/>
  <c r="AU59" i="2"/>
  <c r="AV59" i="2" s="1"/>
  <c r="F59" i="2" s="1"/>
  <c r="AD59" i="2"/>
  <c r="K59" i="2"/>
  <c r="L59" i="2" s="1"/>
  <c r="H59" i="2"/>
  <c r="G59" i="2"/>
  <c r="E59" i="2"/>
  <c r="D59" i="2"/>
  <c r="CT58" i="2"/>
  <c r="M58" i="2" s="1"/>
  <c r="CQ58" i="2"/>
  <c r="CN58" i="2"/>
  <c r="CL58" i="2"/>
  <c r="CK58" i="2"/>
  <c r="CJ58" i="2"/>
  <c r="CI58" i="2"/>
  <c r="CH58" i="2"/>
  <c r="CM58" i="2" s="1"/>
  <c r="BQ58" i="2"/>
  <c r="BP58" i="2"/>
  <c r="BO58" i="2"/>
  <c r="BN58" i="2"/>
  <c r="BM58" i="2"/>
  <c r="BR58" i="2" s="1"/>
  <c r="I58" i="2" s="1"/>
  <c r="J58" i="2" s="1"/>
  <c r="AU58" i="2"/>
  <c r="AV58" i="2" s="1"/>
  <c r="F58" i="2" s="1"/>
  <c r="AD58" i="2"/>
  <c r="K58" i="2"/>
  <c r="L58" i="2" s="1"/>
  <c r="H58" i="2"/>
  <c r="G58" i="2"/>
  <c r="E58" i="2"/>
  <c r="D58" i="2"/>
  <c r="CT57" i="2"/>
  <c r="M57" i="2" s="1"/>
  <c r="CQ57" i="2"/>
  <c r="CN57" i="2"/>
  <c r="CL57" i="2"/>
  <c r="CK57" i="2"/>
  <c r="CJ57" i="2"/>
  <c r="CI57" i="2"/>
  <c r="CH57" i="2"/>
  <c r="CM57" i="2" s="1"/>
  <c r="BQ57" i="2"/>
  <c r="BP57" i="2"/>
  <c r="BO57" i="2"/>
  <c r="BN57" i="2"/>
  <c r="BM57" i="2"/>
  <c r="BR57" i="2" s="1"/>
  <c r="I57" i="2" s="1"/>
  <c r="J57" i="2" s="1"/>
  <c r="AU57" i="2"/>
  <c r="AV57" i="2" s="1"/>
  <c r="F57" i="2" s="1"/>
  <c r="AD57" i="2"/>
  <c r="K57" i="2"/>
  <c r="L57" i="2" s="1"/>
  <c r="H57" i="2"/>
  <c r="G57" i="2"/>
  <c r="E57" i="2"/>
  <c r="D57" i="2"/>
  <c r="CT56" i="2"/>
  <c r="M56" i="2" s="1"/>
  <c r="CQ56" i="2"/>
  <c r="CN56" i="2"/>
  <c r="CL56" i="2"/>
  <c r="CK56" i="2"/>
  <c r="CJ56" i="2"/>
  <c r="CI56" i="2"/>
  <c r="CH56" i="2"/>
  <c r="CM56" i="2" s="1"/>
  <c r="BQ56" i="2"/>
  <c r="BP56" i="2"/>
  <c r="BO56" i="2"/>
  <c r="BN56" i="2"/>
  <c r="BM56" i="2"/>
  <c r="BR56" i="2" s="1"/>
  <c r="I56" i="2" s="1"/>
  <c r="J56" i="2" s="1"/>
  <c r="AU56" i="2"/>
  <c r="AV56" i="2" s="1"/>
  <c r="F56" i="2" s="1"/>
  <c r="AD56" i="2"/>
  <c r="K56" i="2"/>
  <c r="L56" i="2" s="1"/>
  <c r="H56" i="2"/>
  <c r="G56" i="2"/>
  <c r="E56" i="2"/>
  <c r="D56" i="2"/>
  <c r="CT55" i="2"/>
  <c r="M55" i="2" s="1"/>
  <c r="CQ55" i="2"/>
  <c r="CN55" i="2"/>
  <c r="CL55" i="2"/>
  <c r="CK55" i="2"/>
  <c r="CJ55" i="2"/>
  <c r="CI55" i="2"/>
  <c r="CH55" i="2"/>
  <c r="CM55" i="2" s="1"/>
  <c r="BQ55" i="2"/>
  <c r="BP55" i="2"/>
  <c r="BO55" i="2"/>
  <c r="BN55" i="2"/>
  <c r="BM55" i="2"/>
  <c r="BR55" i="2" s="1"/>
  <c r="I55" i="2" s="1"/>
  <c r="J55" i="2" s="1"/>
  <c r="AU55" i="2"/>
  <c r="AV55" i="2" s="1"/>
  <c r="F55" i="2" s="1"/>
  <c r="AD55" i="2"/>
  <c r="K55" i="2"/>
  <c r="L55" i="2" s="1"/>
  <c r="H55" i="2"/>
  <c r="G55" i="2"/>
  <c r="E55" i="2"/>
  <c r="D55" i="2"/>
  <c r="CT54" i="2"/>
  <c r="M54" i="2" s="1"/>
  <c r="CQ54" i="2"/>
  <c r="CN54" i="2"/>
  <c r="CL54" i="2"/>
  <c r="CK54" i="2"/>
  <c r="CJ54" i="2"/>
  <c r="CI54" i="2"/>
  <c r="CH54" i="2"/>
  <c r="CM54" i="2" s="1"/>
  <c r="BQ54" i="2"/>
  <c r="BP54" i="2"/>
  <c r="BO54" i="2"/>
  <c r="BN54" i="2"/>
  <c r="BM54" i="2"/>
  <c r="BR54" i="2" s="1"/>
  <c r="I54" i="2" s="1"/>
  <c r="J54" i="2" s="1"/>
  <c r="AU54" i="2"/>
  <c r="AV54" i="2" s="1"/>
  <c r="F54" i="2" s="1"/>
  <c r="AD54" i="2"/>
  <c r="K54" i="2"/>
  <c r="L54" i="2" s="1"/>
  <c r="H54" i="2"/>
  <c r="G54" i="2"/>
  <c r="E54" i="2"/>
  <c r="D54" i="2"/>
  <c r="CT53" i="2"/>
  <c r="M53" i="2" s="1"/>
  <c r="CQ53" i="2"/>
  <c r="CN53" i="2"/>
  <c r="CL53" i="2"/>
  <c r="CK53" i="2"/>
  <c r="CJ53" i="2"/>
  <c r="CI53" i="2"/>
  <c r="CH53" i="2"/>
  <c r="CM53" i="2" s="1"/>
  <c r="BQ53" i="2"/>
  <c r="BP53" i="2"/>
  <c r="BO53" i="2"/>
  <c r="BN53" i="2"/>
  <c r="BM53" i="2"/>
  <c r="BR53" i="2" s="1"/>
  <c r="I53" i="2" s="1"/>
  <c r="J53" i="2" s="1"/>
  <c r="AU53" i="2"/>
  <c r="AV53" i="2" s="1"/>
  <c r="F53" i="2" s="1"/>
  <c r="AD53" i="2"/>
  <c r="K53" i="2"/>
  <c r="L53" i="2" s="1"/>
  <c r="H53" i="2"/>
  <c r="G53" i="2"/>
  <c r="E53" i="2"/>
  <c r="D53" i="2"/>
  <c r="CT52" i="2"/>
  <c r="M52" i="2" s="1"/>
  <c r="CQ52" i="2"/>
  <c r="CN52" i="2"/>
  <c r="CL52" i="2"/>
  <c r="CK52" i="2"/>
  <c r="CJ52" i="2"/>
  <c r="CI52" i="2"/>
  <c r="CH52" i="2"/>
  <c r="CM52" i="2" s="1"/>
  <c r="BQ52" i="2"/>
  <c r="BP52" i="2"/>
  <c r="BO52" i="2"/>
  <c r="BN52" i="2"/>
  <c r="BM52" i="2"/>
  <c r="BR52" i="2" s="1"/>
  <c r="I52" i="2" s="1"/>
  <c r="J52" i="2" s="1"/>
  <c r="AU52" i="2"/>
  <c r="AV52" i="2" s="1"/>
  <c r="F52" i="2" s="1"/>
  <c r="AD52" i="2"/>
  <c r="K52" i="2"/>
  <c r="L52" i="2" s="1"/>
  <c r="H52" i="2"/>
  <c r="G52" i="2"/>
  <c r="E52" i="2"/>
  <c r="D52" i="2"/>
  <c r="CT51" i="2"/>
  <c r="M51" i="2" s="1"/>
  <c r="CQ51" i="2"/>
  <c r="CN51" i="2"/>
  <c r="CL51" i="2"/>
  <c r="CK51" i="2"/>
  <c r="CJ51" i="2"/>
  <c r="CI51" i="2"/>
  <c r="CH51" i="2"/>
  <c r="CM51" i="2" s="1"/>
  <c r="BQ51" i="2"/>
  <c r="BP51" i="2"/>
  <c r="BO51" i="2"/>
  <c r="BN51" i="2"/>
  <c r="BM51" i="2"/>
  <c r="BR51" i="2" s="1"/>
  <c r="I51" i="2" s="1"/>
  <c r="J51" i="2" s="1"/>
  <c r="AU51" i="2"/>
  <c r="AV51" i="2" s="1"/>
  <c r="F51" i="2" s="1"/>
  <c r="AD51" i="2"/>
  <c r="K51" i="2"/>
  <c r="L51" i="2" s="1"/>
  <c r="H51" i="2"/>
  <c r="G51" i="2"/>
  <c r="E51" i="2"/>
  <c r="D51" i="2"/>
  <c r="CT50" i="2"/>
  <c r="M50" i="2" s="1"/>
  <c r="CQ50" i="2"/>
  <c r="CN50" i="2"/>
  <c r="CL50" i="2"/>
  <c r="CK50" i="2"/>
  <c r="CJ50" i="2"/>
  <c r="CI50" i="2"/>
  <c r="CH50" i="2"/>
  <c r="CM50" i="2" s="1"/>
  <c r="BQ50" i="2"/>
  <c r="BP50" i="2"/>
  <c r="BO50" i="2"/>
  <c r="BN50" i="2"/>
  <c r="BM50" i="2"/>
  <c r="BR50" i="2" s="1"/>
  <c r="I50" i="2" s="1"/>
  <c r="J50" i="2" s="1"/>
  <c r="AU50" i="2"/>
  <c r="AV50" i="2" s="1"/>
  <c r="F50" i="2" s="1"/>
  <c r="AD50" i="2"/>
  <c r="K50" i="2"/>
  <c r="L50" i="2" s="1"/>
  <c r="H50" i="2"/>
  <c r="G50" i="2"/>
  <c r="E50" i="2"/>
  <c r="D50" i="2"/>
  <c r="CT49" i="2"/>
  <c r="M49" i="2" s="1"/>
  <c r="CQ49" i="2"/>
  <c r="CN49" i="2"/>
  <c r="CL49" i="2"/>
  <c r="CK49" i="2"/>
  <c r="CJ49" i="2"/>
  <c r="CI49" i="2"/>
  <c r="CH49" i="2"/>
  <c r="CM49" i="2" s="1"/>
  <c r="BQ49" i="2"/>
  <c r="BP49" i="2"/>
  <c r="BO49" i="2"/>
  <c r="BN49" i="2"/>
  <c r="BM49" i="2"/>
  <c r="BR49" i="2" s="1"/>
  <c r="I49" i="2" s="1"/>
  <c r="J49" i="2" s="1"/>
  <c r="AU49" i="2"/>
  <c r="AV49" i="2" s="1"/>
  <c r="F49" i="2" s="1"/>
  <c r="AD49" i="2"/>
  <c r="K49" i="2"/>
  <c r="L49" i="2" s="1"/>
  <c r="H49" i="2"/>
  <c r="G49" i="2"/>
  <c r="E49" i="2"/>
  <c r="D49" i="2"/>
  <c r="CT48" i="2"/>
  <c r="M48" i="2" s="1"/>
  <c r="CQ48" i="2"/>
  <c r="CN48" i="2"/>
  <c r="CL48" i="2"/>
  <c r="CK48" i="2"/>
  <c r="CJ48" i="2"/>
  <c r="CI48" i="2"/>
  <c r="CH48" i="2"/>
  <c r="CM48" i="2" s="1"/>
  <c r="BQ48" i="2"/>
  <c r="BP48" i="2"/>
  <c r="BO48" i="2"/>
  <c r="BN48" i="2"/>
  <c r="BM48" i="2"/>
  <c r="BR48" i="2" s="1"/>
  <c r="I48" i="2" s="1"/>
  <c r="J48" i="2" s="1"/>
  <c r="AU48" i="2"/>
  <c r="AV48" i="2" s="1"/>
  <c r="F48" i="2" s="1"/>
  <c r="AD48" i="2"/>
  <c r="K48" i="2"/>
  <c r="L48" i="2" s="1"/>
  <c r="H48" i="2"/>
  <c r="G48" i="2"/>
  <c r="E48" i="2"/>
  <c r="D48" i="2"/>
  <c r="CT47" i="2"/>
  <c r="M47" i="2" s="1"/>
  <c r="CQ47" i="2"/>
  <c r="CN47" i="2"/>
  <c r="CL47" i="2"/>
  <c r="CK47" i="2"/>
  <c r="CJ47" i="2"/>
  <c r="CI47" i="2"/>
  <c r="CH47" i="2"/>
  <c r="CM47" i="2" s="1"/>
  <c r="BQ47" i="2"/>
  <c r="BP47" i="2"/>
  <c r="BO47" i="2"/>
  <c r="BN47" i="2"/>
  <c r="BM47" i="2"/>
  <c r="BR47" i="2" s="1"/>
  <c r="I47" i="2" s="1"/>
  <c r="J47" i="2" s="1"/>
  <c r="AU47" i="2"/>
  <c r="AV47" i="2" s="1"/>
  <c r="F47" i="2" s="1"/>
  <c r="AD47" i="2"/>
  <c r="K47" i="2"/>
  <c r="L47" i="2" s="1"/>
  <c r="H47" i="2"/>
  <c r="G47" i="2"/>
  <c r="E47" i="2"/>
  <c r="D47" i="2"/>
  <c r="CL46" i="2"/>
  <c r="CK46" i="2"/>
  <c r="CJ46" i="2"/>
  <c r="CI46" i="2"/>
  <c r="CH46" i="2"/>
  <c r="BQ46" i="2"/>
  <c r="BP46" i="2"/>
  <c r="BO46" i="2"/>
  <c r="BN46" i="2"/>
  <c r="BM46" i="2"/>
  <c r="AU46" i="2"/>
  <c r="AV46" i="2" s="1"/>
  <c r="F46" i="2" s="1"/>
  <c r="G46" i="2" s="1"/>
  <c r="AD46" i="2"/>
  <c r="D46" i="2"/>
  <c r="E46" i="2" s="1"/>
  <c r="CL45" i="2"/>
  <c r="CK45" i="2"/>
  <c r="CJ45" i="2"/>
  <c r="CI45" i="2"/>
  <c r="CH45" i="2"/>
  <c r="BQ45" i="2"/>
  <c r="BP45" i="2"/>
  <c r="BO45" i="2"/>
  <c r="BN45" i="2"/>
  <c r="BM45" i="2"/>
  <c r="AU45" i="2"/>
  <c r="AV45" i="2" s="1"/>
  <c r="F45" i="2" s="1"/>
  <c r="G45" i="2" s="1"/>
  <c r="AD45" i="2"/>
  <c r="D45" i="2" s="1"/>
  <c r="E45" i="2" s="1"/>
  <c r="CL44" i="2"/>
  <c r="CK44" i="2"/>
  <c r="CJ44" i="2"/>
  <c r="CI44" i="2"/>
  <c r="CH44" i="2"/>
  <c r="BQ44" i="2"/>
  <c r="BP44" i="2"/>
  <c r="BO44" i="2"/>
  <c r="BN44" i="2"/>
  <c r="BM44" i="2"/>
  <c r="BR44" i="2" s="1"/>
  <c r="I44" i="2" s="1"/>
  <c r="J44" i="2" s="1"/>
  <c r="AU44" i="2"/>
  <c r="AV44" i="2" s="1"/>
  <c r="F44" i="2" s="1"/>
  <c r="G44" i="2" s="1"/>
  <c r="AD44" i="2"/>
  <c r="D44" i="2" s="1"/>
  <c r="E44" i="2" s="1"/>
  <c r="CL43" i="2"/>
  <c r="CK43" i="2"/>
  <c r="CJ43" i="2"/>
  <c r="CI43" i="2"/>
  <c r="CH43" i="2"/>
  <c r="BQ43" i="2"/>
  <c r="BP43" i="2"/>
  <c r="BO43" i="2"/>
  <c r="BN43" i="2"/>
  <c r="BM43" i="2"/>
  <c r="BR43" i="2" s="1"/>
  <c r="I43" i="2" s="1"/>
  <c r="J43" i="2" s="1"/>
  <c r="AU43" i="2"/>
  <c r="AV43" i="2" s="1"/>
  <c r="F43" i="2" s="1"/>
  <c r="G43" i="2" s="1"/>
  <c r="AD43" i="2"/>
  <c r="D43" i="2" s="1"/>
  <c r="E43" i="2" s="1"/>
  <c r="CL42" i="2"/>
  <c r="CK42" i="2"/>
  <c r="CJ42" i="2"/>
  <c r="CI42" i="2"/>
  <c r="CH42" i="2"/>
  <c r="BQ42" i="2"/>
  <c r="BP42" i="2"/>
  <c r="BO42" i="2"/>
  <c r="BN42" i="2"/>
  <c r="BM42" i="2"/>
  <c r="BR42" i="2" s="1"/>
  <c r="I42" i="2" s="1"/>
  <c r="J42" i="2" s="1"/>
  <c r="AU42" i="2"/>
  <c r="AV42" i="2" s="1"/>
  <c r="F42" i="2" s="1"/>
  <c r="G42" i="2" s="1"/>
  <c r="AD42" i="2"/>
  <c r="D42" i="2" s="1"/>
  <c r="E42" i="2" s="1"/>
  <c r="CL41" i="2"/>
  <c r="CK41" i="2"/>
  <c r="CJ41" i="2"/>
  <c r="CI41" i="2"/>
  <c r="CH41" i="2"/>
  <c r="BQ41" i="2"/>
  <c r="BP41" i="2"/>
  <c r="BO41" i="2"/>
  <c r="BN41" i="2"/>
  <c r="BM41" i="2"/>
  <c r="BR41" i="2" s="1"/>
  <c r="I41" i="2" s="1"/>
  <c r="J41" i="2" s="1"/>
  <c r="AU41" i="2"/>
  <c r="AV41" i="2" s="1"/>
  <c r="F41" i="2" s="1"/>
  <c r="G41" i="2" s="1"/>
  <c r="AD41" i="2"/>
  <c r="D41" i="2" s="1"/>
  <c r="E41" i="2" s="1"/>
  <c r="CL40" i="2"/>
  <c r="CK40" i="2"/>
  <c r="CJ40" i="2"/>
  <c r="CI40" i="2"/>
  <c r="CH40" i="2"/>
  <c r="BQ40" i="2"/>
  <c r="BP40" i="2"/>
  <c r="BO40" i="2"/>
  <c r="BN40" i="2"/>
  <c r="BM40" i="2"/>
  <c r="BR40" i="2" s="1"/>
  <c r="I40" i="2" s="1"/>
  <c r="J40" i="2" s="1"/>
  <c r="AU40" i="2"/>
  <c r="AV40" i="2" s="1"/>
  <c r="F40" i="2" s="1"/>
  <c r="G40" i="2" s="1"/>
  <c r="AD40" i="2"/>
  <c r="D40" i="2" s="1"/>
  <c r="E40" i="2" s="1"/>
  <c r="CL39" i="2"/>
  <c r="CK39" i="2"/>
  <c r="CJ39" i="2"/>
  <c r="CI39" i="2"/>
  <c r="CH39" i="2"/>
  <c r="BQ39" i="2"/>
  <c r="BP39" i="2"/>
  <c r="BO39" i="2"/>
  <c r="BN39" i="2"/>
  <c r="BM39" i="2"/>
  <c r="BR39" i="2" s="1"/>
  <c r="I39" i="2" s="1"/>
  <c r="J39" i="2" s="1"/>
  <c r="AU39" i="2"/>
  <c r="AV39" i="2" s="1"/>
  <c r="F39" i="2" s="1"/>
  <c r="G39" i="2" s="1"/>
  <c r="AD39" i="2"/>
  <c r="D39" i="2" s="1"/>
  <c r="E39" i="2" s="1"/>
  <c r="CL38" i="2"/>
  <c r="CK38" i="2"/>
  <c r="CJ38" i="2"/>
  <c r="CI38" i="2"/>
  <c r="CH38" i="2"/>
  <c r="BQ38" i="2"/>
  <c r="BP38" i="2"/>
  <c r="BO38" i="2"/>
  <c r="BN38" i="2"/>
  <c r="BM38" i="2"/>
  <c r="BR38" i="2" s="1"/>
  <c r="I38" i="2" s="1"/>
  <c r="J38" i="2" s="1"/>
  <c r="AU38" i="2"/>
  <c r="AV38" i="2" s="1"/>
  <c r="F38" i="2" s="1"/>
  <c r="G38" i="2" s="1"/>
  <c r="AD38" i="2"/>
  <c r="D38" i="2" s="1"/>
  <c r="E38" i="2" s="1"/>
  <c r="CL37" i="2"/>
  <c r="CK37" i="2"/>
  <c r="CJ37" i="2"/>
  <c r="CI37" i="2"/>
  <c r="CH37" i="2"/>
  <c r="BQ37" i="2"/>
  <c r="BP37" i="2"/>
  <c r="BO37" i="2"/>
  <c r="BN37" i="2"/>
  <c r="BM37" i="2"/>
  <c r="BR37" i="2" s="1"/>
  <c r="I37" i="2" s="1"/>
  <c r="J37" i="2" s="1"/>
  <c r="AU37" i="2"/>
  <c r="AV37" i="2" s="1"/>
  <c r="F37" i="2" s="1"/>
  <c r="G37" i="2" s="1"/>
  <c r="AD37" i="2"/>
  <c r="D37" i="2" s="1"/>
  <c r="E37" i="2" s="1"/>
  <c r="CL36" i="2"/>
  <c r="CK36" i="2"/>
  <c r="CJ36" i="2"/>
  <c r="CI36" i="2"/>
  <c r="CH36" i="2"/>
  <c r="BQ36" i="2"/>
  <c r="BP36" i="2"/>
  <c r="BO36" i="2"/>
  <c r="BN36" i="2"/>
  <c r="BM36" i="2"/>
  <c r="BR36" i="2" s="1"/>
  <c r="I36" i="2" s="1"/>
  <c r="J36" i="2" s="1"/>
  <c r="AU36" i="2"/>
  <c r="AV36" i="2" s="1"/>
  <c r="F36" i="2" s="1"/>
  <c r="G36" i="2" s="1"/>
  <c r="AD36" i="2"/>
  <c r="D36" i="2" s="1"/>
  <c r="E36" i="2" s="1"/>
  <c r="CL35" i="2"/>
  <c r="CK35" i="2"/>
  <c r="CJ35" i="2"/>
  <c r="CI35" i="2"/>
  <c r="CH35" i="2"/>
  <c r="BQ35" i="2"/>
  <c r="BP35" i="2"/>
  <c r="BO35" i="2"/>
  <c r="BN35" i="2"/>
  <c r="BM35" i="2"/>
  <c r="BR35" i="2" s="1"/>
  <c r="I35" i="2" s="1"/>
  <c r="J35" i="2" s="1"/>
  <c r="AU35" i="2"/>
  <c r="AV35" i="2" s="1"/>
  <c r="F35" i="2" s="1"/>
  <c r="G35" i="2" s="1"/>
  <c r="AD35" i="2"/>
  <c r="D35" i="2" s="1"/>
  <c r="E35" i="2" s="1"/>
  <c r="CL34" i="2"/>
  <c r="CK34" i="2"/>
  <c r="CJ34" i="2"/>
  <c r="CI34" i="2"/>
  <c r="CH34" i="2"/>
  <c r="BQ34" i="2"/>
  <c r="BP34" i="2"/>
  <c r="BO34" i="2"/>
  <c r="BN34" i="2"/>
  <c r="BM34" i="2"/>
  <c r="BR34" i="2" s="1"/>
  <c r="I34" i="2" s="1"/>
  <c r="J34" i="2" s="1"/>
  <c r="AU34" i="2"/>
  <c r="AV34" i="2" s="1"/>
  <c r="F34" i="2" s="1"/>
  <c r="G34" i="2" s="1"/>
  <c r="AD34" i="2"/>
  <c r="D34" i="2" s="1"/>
  <c r="E34" i="2" s="1"/>
  <c r="DF33" i="2"/>
  <c r="CL33" i="2"/>
  <c r="CK33" i="2"/>
  <c r="CJ33" i="2"/>
  <c r="CI33" i="2"/>
  <c r="CH33" i="2"/>
  <c r="BQ33" i="2"/>
  <c r="BP33" i="2"/>
  <c r="BO33" i="2"/>
  <c r="BN33" i="2"/>
  <c r="BM33" i="2"/>
  <c r="AU33" i="2"/>
  <c r="AV33" i="2" s="1"/>
  <c r="F33" i="2" s="1"/>
  <c r="G33" i="2" s="1"/>
  <c r="AD33" i="2"/>
  <c r="D33" i="2" s="1"/>
  <c r="E33" i="2" s="1"/>
  <c r="DF32" i="2"/>
  <c r="CL32" i="2"/>
  <c r="CK32" i="2"/>
  <c r="CJ32" i="2"/>
  <c r="CI32" i="2"/>
  <c r="CH32" i="2"/>
  <c r="BQ32" i="2"/>
  <c r="BP32" i="2"/>
  <c r="BO32" i="2"/>
  <c r="BN32" i="2"/>
  <c r="BM32" i="2"/>
  <c r="AU32" i="2"/>
  <c r="AV32" i="2" s="1"/>
  <c r="F32" i="2" s="1"/>
  <c r="G32" i="2" s="1"/>
  <c r="AD32" i="2"/>
  <c r="D32" i="2" s="1"/>
  <c r="E32" i="2" s="1"/>
  <c r="DF31" i="2"/>
  <c r="CL31" i="2"/>
  <c r="CK31" i="2"/>
  <c r="CJ31" i="2"/>
  <c r="CI31" i="2"/>
  <c r="CH31" i="2"/>
  <c r="BQ31" i="2"/>
  <c r="BP31" i="2"/>
  <c r="BO31" i="2"/>
  <c r="BN31" i="2"/>
  <c r="BM31" i="2"/>
  <c r="AU31" i="2"/>
  <c r="AV31" i="2" s="1"/>
  <c r="F31" i="2" s="1"/>
  <c r="G31" i="2" s="1"/>
  <c r="AD31" i="2"/>
  <c r="D31" i="2" s="1"/>
  <c r="E31" i="2" s="1"/>
  <c r="DF30" i="2"/>
  <c r="CL30" i="2"/>
  <c r="CK30" i="2"/>
  <c r="CJ30" i="2"/>
  <c r="CI30" i="2"/>
  <c r="CH30" i="2"/>
  <c r="BQ30" i="2"/>
  <c r="BP30" i="2"/>
  <c r="BO30" i="2"/>
  <c r="BN30" i="2"/>
  <c r="BM30" i="2"/>
  <c r="BR30" i="2" s="1"/>
  <c r="I30" i="2" s="1"/>
  <c r="J30" i="2" s="1"/>
  <c r="AU30" i="2"/>
  <c r="AV30" i="2" s="1"/>
  <c r="F30" i="2" s="1"/>
  <c r="G30" i="2" s="1"/>
  <c r="AD30" i="2"/>
  <c r="D30" i="2" s="1"/>
  <c r="E30" i="2" s="1"/>
  <c r="DF29" i="2"/>
  <c r="CL29" i="2"/>
  <c r="CK29" i="2"/>
  <c r="CJ29" i="2"/>
  <c r="CI29" i="2"/>
  <c r="CH29" i="2"/>
  <c r="BQ29" i="2"/>
  <c r="BP29" i="2"/>
  <c r="BO29" i="2"/>
  <c r="BN29" i="2"/>
  <c r="BM29" i="2"/>
  <c r="AU29" i="2"/>
  <c r="AV29" i="2" s="1"/>
  <c r="F29" i="2" s="1"/>
  <c r="G29" i="2" s="1"/>
  <c r="AD29" i="2"/>
  <c r="D29" i="2" s="1"/>
  <c r="E29" i="2" s="1"/>
  <c r="DF28" i="2"/>
  <c r="CL28" i="2"/>
  <c r="CK28" i="2"/>
  <c r="CJ28" i="2"/>
  <c r="CI28" i="2"/>
  <c r="CH28" i="2"/>
  <c r="CM28" i="2" s="1"/>
  <c r="CN28" i="2" s="1"/>
  <c r="K28" i="2" s="1"/>
  <c r="L28" i="2" s="1"/>
  <c r="BQ28" i="2"/>
  <c r="BP28" i="2"/>
  <c r="BO28" i="2"/>
  <c r="BN28" i="2"/>
  <c r="BM28" i="2"/>
  <c r="AU28" i="2"/>
  <c r="AV28" i="2" s="1"/>
  <c r="F28" i="2" s="1"/>
  <c r="G28" i="2" s="1"/>
  <c r="AD28" i="2"/>
  <c r="D28" i="2" s="1"/>
  <c r="E28" i="2" s="1"/>
  <c r="DF27" i="2"/>
  <c r="CT33" i="2" s="1"/>
  <c r="M33" i="2" s="1"/>
  <c r="CL27" i="2"/>
  <c r="CK27" i="2"/>
  <c r="CJ27" i="2"/>
  <c r="CI27" i="2"/>
  <c r="CH27" i="2"/>
  <c r="BQ27" i="2"/>
  <c r="BP27" i="2"/>
  <c r="BO27" i="2"/>
  <c r="BN27" i="2"/>
  <c r="BM27" i="2"/>
  <c r="AU27" i="2"/>
  <c r="AV27" i="2" s="1"/>
  <c r="F27" i="2" s="1"/>
  <c r="G27" i="2" s="1"/>
  <c r="AD27" i="2"/>
  <c r="D27" i="2" s="1"/>
  <c r="E27" i="2" s="1"/>
  <c r="DF26" i="2"/>
  <c r="CT26" i="2"/>
  <c r="CL26" i="2"/>
  <c r="CK26" i="2"/>
  <c r="CJ26" i="2"/>
  <c r="CI26" i="2"/>
  <c r="CH26" i="2"/>
  <c r="BQ26" i="2"/>
  <c r="BP26" i="2"/>
  <c r="BO26" i="2"/>
  <c r="BN26" i="2"/>
  <c r="BM26" i="2"/>
  <c r="AU26" i="2"/>
  <c r="AV26" i="2" s="1"/>
  <c r="F26" i="2" s="1"/>
  <c r="G26" i="2" s="1"/>
  <c r="AD26" i="2"/>
  <c r="M26" i="2"/>
  <c r="D26" i="2"/>
  <c r="E26" i="2" s="1"/>
  <c r="DF25" i="2"/>
  <c r="CL25" i="2"/>
  <c r="CK25" i="2"/>
  <c r="CJ25" i="2"/>
  <c r="CI25" i="2"/>
  <c r="CH25" i="2"/>
  <c r="BQ25" i="2"/>
  <c r="BP25" i="2"/>
  <c r="BO25" i="2"/>
  <c r="BN25" i="2"/>
  <c r="BR25" i="2" s="1"/>
  <c r="I25" i="2" s="1"/>
  <c r="J25" i="2" s="1"/>
  <c r="BM25" i="2"/>
  <c r="AU25" i="2"/>
  <c r="AV25" i="2" s="1"/>
  <c r="F25" i="2" s="1"/>
  <c r="G25" i="2" s="1"/>
  <c r="AD25" i="2"/>
  <c r="D25" i="2" s="1"/>
  <c r="E25" i="2" s="1"/>
  <c r="DF24" i="2"/>
  <c r="CT24" i="2"/>
  <c r="M24" i="2" s="1"/>
  <c r="CL24" i="2"/>
  <c r="CK24" i="2"/>
  <c r="CJ24" i="2"/>
  <c r="CI24" i="2"/>
  <c r="CH24" i="2"/>
  <c r="BQ24" i="2"/>
  <c r="BP24" i="2"/>
  <c r="BO24" i="2"/>
  <c r="BN24" i="2"/>
  <c r="BM24" i="2"/>
  <c r="AU24" i="2"/>
  <c r="AV24" i="2" s="1"/>
  <c r="F24" i="2" s="1"/>
  <c r="G24" i="2" s="1"/>
  <c r="AD24" i="2"/>
  <c r="D24" i="2" s="1"/>
  <c r="E24" i="2" s="1"/>
  <c r="DF23" i="2"/>
  <c r="CL23" i="2"/>
  <c r="CK23" i="2"/>
  <c r="CJ23" i="2"/>
  <c r="CI23" i="2"/>
  <c r="CH23" i="2"/>
  <c r="BQ23" i="2"/>
  <c r="BP23" i="2"/>
  <c r="BO23" i="2"/>
  <c r="BN23" i="2"/>
  <c r="BM23" i="2"/>
  <c r="AU23" i="2"/>
  <c r="AV23" i="2" s="1"/>
  <c r="F23" i="2" s="1"/>
  <c r="G23" i="2" s="1"/>
  <c r="AD23" i="2"/>
  <c r="D23" i="2" s="1"/>
  <c r="E23" i="2" s="1"/>
  <c r="DF22" i="2"/>
  <c r="CT22" i="2"/>
  <c r="CL22" i="2"/>
  <c r="CK22" i="2"/>
  <c r="CJ22" i="2"/>
  <c r="CI22" i="2"/>
  <c r="CH22" i="2"/>
  <c r="BQ22" i="2"/>
  <c r="BP22" i="2"/>
  <c r="BO22" i="2"/>
  <c r="BN22" i="2"/>
  <c r="BM22" i="2"/>
  <c r="AU22" i="2"/>
  <c r="AV22" i="2" s="1"/>
  <c r="F22" i="2" s="1"/>
  <c r="G22" i="2" s="1"/>
  <c r="AD22" i="2"/>
  <c r="D22" i="2" s="1"/>
  <c r="E22" i="2" s="1"/>
  <c r="M22" i="2"/>
  <c r="CT21" i="2"/>
  <c r="CL21" i="2"/>
  <c r="CK21" i="2"/>
  <c r="CJ21" i="2"/>
  <c r="CI21" i="2"/>
  <c r="CH21" i="2"/>
  <c r="BQ21" i="2"/>
  <c r="BP21" i="2"/>
  <c r="BO21" i="2"/>
  <c r="BN21" i="2"/>
  <c r="BM21" i="2"/>
  <c r="AU21" i="2"/>
  <c r="AV21" i="2" s="1"/>
  <c r="F21" i="2" s="1"/>
  <c r="G21" i="2" s="1"/>
  <c r="AD21" i="2"/>
  <c r="D21" i="2" s="1"/>
  <c r="E21" i="2" s="1"/>
  <c r="M21" i="2"/>
  <c r="DF20" i="2"/>
  <c r="CL20" i="2"/>
  <c r="CK20" i="2"/>
  <c r="CJ20" i="2"/>
  <c r="CI20" i="2"/>
  <c r="CH20" i="2"/>
  <c r="BQ20" i="2"/>
  <c r="BP20" i="2"/>
  <c r="BO20" i="2"/>
  <c r="BN20" i="2"/>
  <c r="BR20" i="2" s="1"/>
  <c r="I20" i="2" s="1"/>
  <c r="J20" i="2" s="1"/>
  <c r="BM20" i="2"/>
  <c r="AU20" i="2"/>
  <c r="AV20" i="2" s="1"/>
  <c r="F20" i="2" s="1"/>
  <c r="G20" i="2" s="1"/>
  <c r="AD20" i="2"/>
  <c r="D20" i="2" s="1"/>
  <c r="E20" i="2" s="1"/>
  <c r="DF19" i="2"/>
  <c r="CT19" i="2"/>
  <c r="M19" i="2" s="1"/>
  <c r="CL19" i="2"/>
  <c r="CK19" i="2"/>
  <c r="CJ19" i="2"/>
  <c r="CI19" i="2"/>
  <c r="CH19" i="2"/>
  <c r="CM19" i="2" s="1"/>
  <c r="CN19" i="2" s="1"/>
  <c r="K19" i="2" s="1"/>
  <c r="L19" i="2" s="1"/>
  <c r="BQ19" i="2"/>
  <c r="BP19" i="2"/>
  <c r="BO19" i="2"/>
  <c r="BN19" i="2"/>
  <c r="BM19" i="2"/>
  <c r="BR19" i="2" s="1"/>
  <c r="I19" i="2" s="1"/>
  <c r="J19" i="2" s="1"/>
  <c r="AU19" i="2"/>
  <c r="AV19" i="2" s="1"/>
  <c r="F19" i="2" s="1"/>
  <c r="G19" i="2" s="1"/>
  <c r="AD19" i="2"/>
  <c r="D19" i="2" s="1"/>
  <c r="E19" i="2" s="1"/>
  <c r="DF18" i="2"/>
  <c r="CL18" i="2"/>
  <c r="CK18" i="2"/>
  <c r="CJ18" i="2"/>
  <c r="CI18" i="2"/>
  <c r="CH18" i="2"/>
  <c r="BQ18" i="2"/>
  <c r="BP18" i="2"/>
  <c r="BO18" i="2"/>
  <c r="BN18" i="2"/>
  <c r="BR18" i="2" s="1"/>
  <c r="I18" i="2" s="1"/>
  <c r="J18" i="2" s="1"/>
  <c r="BM18" i="2"/>
  <c r="AU18" i="2"/>
  <c r="AV18" i="2" s="1"/>
  <c r="F18" i="2" s="1"/>
  <c r="G18" i="2" s="1"/>
  <c r="AD18" i="2"/>
  <c r="D18" i="2" s="1"/>
  <c r="E18" i="2" s="1"/>
  <c r="DF17" i="2"/>
  <c r="CT17" i="2"/>
  <c r="CL17" i="2"/>
  <c r="CK17" i="2"/>
  <c r="CJ17" i="2"/>
  <c r="CI17" i="2"/>
  <c r="CH17" i="2"/>
  <c r="BQ17" i="2"/>
  <c r="BP17" i="2"/>
  <c r="BO17" i="2"/>
  <c r="BN17" i="2"/>
  <c r="BM17" i="2"/>
  <c r="BR17" i="2" s="1"/>
  <c r="I17" i="2" s="1"/>
  <c r="J17" i="2" s="1"/>
  <c r="AU17" i="2"/>
  <c r="AV17" i="2" s="1"/>
  <c r="F17" i="2" s="1"/>
  <c r="G17" i="2" s="1"/>
  <c r="AD17" i="2"/>
  <c r="M17" i="2"/>
  <c r="D17" i="2"/>
  <c r="E17" i="2" s="1"/>
  <c r="DF16" i="2"/>
  <c r="CL16" i="2"/>
  <c r="CK16" i="2"/>
  <c r="CJ16" i="2"/>
  <c r="CI16" i="2"/>
  <c r="CH16" i="2"/>
  <c r="BQ16" i="2"/>
  <c r="BP16" i="2"/>
  <c r="BO16" i="2"/>
  <c r="BN16" i="2"/>
  <c r="BM16" i="2"/>
  <c r="AU16" i="2"/>
  <c r="AV16" i="2" s="1"/>
  <c r="F16" i="2" s="1"/>
  <c r="G16" i="2" s="1"/>
  <c r="AD16" i="2"/>
  <c r="D16" i="2" s="1"/>
  <c r="E16" i="2" s="1"/>
  <c r="DF15" i="2"/>
  <c r="CT15" i="2"/>
  <c r="M15" i="2" s="1"/>
  <c r="CL15" i="2"/>
  <c r="CK15" i="2"/>
  <c r="CJ15" i="2"/>
  <c r="CI15" i="2"/>
  <c r="CH15" i="2"/>
  <c r="CM15" i="2" s="1"/>
  <c r="CN15" i="2" s="1"/>
  <c r="K15" i="2" s="1"/>
  <c r="L15" i="2" s="1"/>
  <c r="BQ15" i="2"/>
  <c r="BP15" i="2"/>
  <c r="BO15" i="2"/>
  <c r="BN15" i="2"/>
  <c r="BM15" i="2"/>
  <c r="BR15" i="2" s="1"/>
  <c r="I15" i="2" s="1"/>
  <c r="J15" i="2" s="1"/>
  <c r="AU15" i="2"/>
  <c r="AV15" i="2" s="1"/>
  <c r="F15" i="2" s="1"/>
  <c r="G15" i="2" s="1"/>
  <c r="AD15" i="2"/>
  <c r="D15" i="2" s="1"/>
  <c r="E15" i="2" s="1"/>
  <c r="DF14" i="2"/>
  <c r="CQ31" i="2" s="1"/>
  <c r="H31" i="2" s="1"/>
  <c r="CL14" i="2"/>
  <c r="CK14" i="2"/>
  <c r="CJ14" i="2"/>
  <c r="CI14" i="2"/>
  <c r="CH14" i="2"/>
  <c r="BQ14" i="2"/>
  <c r="BP14" i="2"/>
  <c r="BO14" i="2"/>
  <c r="BN14" i="2"/>
  <c r="BM14" i="2"/>
  <c r="AU14" i="2"/>
  <c r="AV14" i="2" s="1"/>
  <c r="F14" i="2" s="1"/>
  <c r="G14" i="2" s="1"/>
  <c r="AD14" i="2"/>
  <c r="D14" i="2" s="1"/>
  <c r="E14" i="2" s="1"/>
  <c r="DF13" i="2"/>
  <c r="CT13" i="2"/>
  <c r="M13" i="2" s="1"/>
  <c r="CL13" i="2"/>
  <c r="CK13" i="2"/>
  <c r="CJ13" i="2"/>
  <c r="CI13" i="2"/>
  <c r="CH13" i="2"/>
  <c r="CM13" i="2" s="1"/>
  <c r="CN13" i="2" s="1"/>
  <c r="K13" i="2" s="1"/>
  <c r="L13" i="2" s="1"/>
  <c r="BQ13" i="2"/>
  <c r="BP13" i="2"/>
  <c r="BO13" i="2"/>
  <c r="BN13" i="2"/>
  <c r="BM13" i="2"/>
  <c r="BR13" i="2" s="1"/>
  <c r="I13" i="2" s="1"/>
  <c r="J13" i="2" s="1"/>
  <c r="AU13" i="2"/>
  <c r="AV13" i="2" s="1"/>
  <c r="F13" i="2" s="1"/>
  <c r="G13" i="2" s="1"/>
  <c r="AD13" i="2"/>
  <c r="D13" i="2" s="1"/>
  <c r="E13" i="2" s="1"/>
  <c r="DF12" i="2"/>
  <c r="CL12" i="2"/>
  <c r="CK12" i="2"/>
  <c r="CJ12" i="2"/>
  <c r="CI12" i="2"/>
  <c r="CH12" i="2"/>
  <c r="BQ12" i="2"/>
  <c r="BP12" i="2"/>
  <c r="BO12" i="2"/>
  <c r="BN12" i="2"/>
  <c r="BR12" i="2" s="1"/>
  <c r="I12" i="2" s="1"/>
  <c r="J12" i="2" s="1"/>
  <c r="BM12" i="2"/>
  <c r="AU12" i="2"/>
  <c r="AV12" i="2" s="1"/>
  <c r="F12" i="2" s="1"/>
  <c r="G12" i="2" s="1"/>
  <c r="AD12" i="2"/>
  <c r="D12" i="2" s="1"/>
  <c r="E12" i="2" s="1"/>
  <c r="DF11" i="2"/>
  <c r="CT11" i="2"/>
  <c r="M11" i="2" s="1"/>
  <c r="CL11" i="2"/>
  <c r="CK11" i="2"/>
  <c r="CJ11" i="2"/>
  <c r="CI11" i="2"/>
  <c r="CH11" i="2"/>
  <c r="CM11" i="2" s="1"/>
  <c r="CN11" i="2" s="1"/>
  <c r="K11" i="2" s="1"/>
  <c r="L11" i="2" s="1"/>
  <c r="BQ11" i="2"/>
  <c r="BP11" i="2"/>
  <c r="BO11" i="2"/>
  <c r="BN11" i="2"/>
  <c r="BM11" i="2"/>
  <c r="BR11" i="2" s="1"/>
  <c r="I11" i="2" s="1"/>
  <c r="J11" i="2" s="1"/>
  <c r="AU11" i="2"/>
  <c r="AV11" i="2" s="1"/>
  <c r="F11" i="2" s="1"/>
  <c r="G11" i="2" s="1"/>
  <c r="AD11" i="2"/>
  <c r="D11" i="2" s="1"/>
  <c r="E11" i="2" s="1"/>
  <c r="DF10" i="2"/>
  <c r="DF9" i="2"/>
  <c r="BC2" i="2"/>
  <c r="CT60" i="1"/>
  <c r="CQ60" i="1"/>
  <c r="H60" i="1" s="1"/>
  <c r="CM60" i="1"/>
  <c r="CN60" i="1" s="1"/>
  <c r="K60" i="1" s="1"/>
  <c r="L60" i="1" s="1"/>
  <c r="CL60" i="1"/>
  <c r="CK60" i="1"/>
  <c r="CJ60" i="1"/>
  <c r="CI60" i="1"/>
  <c r="CH60" i="1"/>
  <c r="BR60" i="1"/>
  <c r="I60" i="1" s="1"/>
  <c r="J60" i="1" s="1"/>
  <c r="BQ60" i="1"/>
  <c r="BP60" i="1"/>
  <c r="BO60" i="1"/>
  <c r="BN60" i="1"/>
  <c r="BM60" i="1"/>
  <c r="AV60" i="1"/>
  <c r="AU60" i="1"/>
  <c r="AD60" i="1"/>
  <c r="M60" i="1"/>
  <c r="F60" i="1"/>
  <c r="G60" i="1" s="1"/>
  <c r="D60" i="1"/>
  <c r="E60" i="1" s="1"/>
  <c r="CT59" i="1"/>
  <c r="CQ59" i="1"/>
  <c r="CM59" i="1"/>
  <c r="CN59" i="1" s="1"/>
  <c r="K59" i="1" s="1"/>
  <c r="L59" i="1" s="1"/>
  <c r="CL59" i="1"/>
  <c r="CK59" i="1"/>
  <c r="CJ59" i="1"/>
  <c r="CI59" i="1"/>
  <c r="CH59" i="1"/>
  <c r="BR59" i="1"/>
  <c r="I59" i="1" s="1"/>
  <c r="J59" i="1" s="1"/>
  <c r="BQ59" i="1"/>
  <c r="BP59" i="1"/>
  <c r="BO59" i="1"/>
  <c r="BN59" i="1"/>
  <c r="BM59" i="1"/>
  <c r="AV59" i="1"/>
  <c r="AU59" i="1"/>
  <c r="AD59" i="1"/>
  <c r="M59" i="1"/>
  <c r="H59" i="1"/>
  <c r="F59" i="1"/>
  <c r="G59" i="1" s="1"/>
  <c r="D59" i="1"/>
  <c r="E59" i="1" s="1"/>
  <c r="CT58" i="1"/>
  <c r="M58" i="1" s="1"/>
  <c r="CQ58" i="1"/>
  <c r="H58" i="1" s="1"/>
  <c r="CM58" i="1"/>
  <c r="CN58" i="1" s="1"/>
  <c r="K58" i="1" s="1"/>
  <c r="L58" i="1" s="1"/>
  <c r="CL58" i="1"/>
  <c r="CK58" i="1"/>
  <c r="CJ58" i="1"/>
  <c r="CI58" i="1"/>
  <c r="CH58" i="1"/>
  <c r="BR58" i="1"/>
  <c r="I58" i="1" s="1"/>
  <c r="J58" i="1" s="1"/>
  <c r="BQ58" i="1"/>
  <c r="BP58" i="1"/>
  <c r="BO58" i="1"/>
  <c r="BN58" i="1"/>
  <c r="BM58" i="1"/>
  <c r="AV58" i="1"/>
  <c r="AU58" i="1"/>
  <c r="AD58" i="1"/>
  <c r="F58" i="1"/>
  <c r="G58" i="1" s="1"/>
  <c r="D58" i="1"/>
  <c r="E58" i="1" s="1"/>
  <c r="CT57" i="1"/>
  <c r="M57" i="1" s="1"/>
  <c r="CQ57" i="1"/>
  <c r="CM57" i="1"/>
  <c r="CN57" i="1" s="1"/>
  <c r="K57" i="1" s="1"/>
  <c r="L57" i="1" s="1"/>
  <c r="CL57" i="1"/>
  <c r="CK57" i="1"/>
  <c r="CJ57" i="1"/>
  <c r="CI57" i="1"/>
  <c r="CH57" i="1"/>
  <c r="BR57" i="1"/>
  <c r="I57" i="1" s="1"/>
  <c r="J57" i="1" s="1"/>
  <c r="BQ57" i="1"/>
  <c r="BP57" i="1"/>
  <c r="BO57" i="1"/>
  <c r="BN57" i="1"/>
  <c r="BM57" i="1"/>
  <c r="AV57" i="1"/>
  <c r="AU57" i="1"/>
  <c r="AD57" i="1"/>
  <c r="H57" i="1"/>
  <c r="F57" i="1"/>
  <c r="G57" i="1" s="1"/>
  <c r="D57" i="1"/>
  <c r="E57" i="1" s="1"/>
  <c r="CT56" i="1"/>
  <c r="CQ56" i="1"/>
  <c r="H56" i="1" s="1"/>
  <c r="CM56" i="1"/>
  <c r="CN56" i="1" s="1"/>
  <c r="K56" i="1" s="1"/>
  <c r="L56" i="1" s="1"/>
  <c r="CL56" i="1"/>
  <c r="CK56" i="1"/>
  <c r="CJ56" i="1"/>
  <c r="CI56" i="1"/>
  <c r="CH56" i="1"/>
  <c r="BR56" i="1"/>
  <c r="I56" i="1" s="1"/>
  <c r="J56" i="1" s="1"/>
  <c r="BQ56" i="1"/>
  <c r="BP56" i="1"/>
  <c r="BO56" i="1"/>
  <c r="BN56" i="1"/>
  <c r="BM56" i="1"/>
  <c r="AV56" i="1"/>
  <c r="AU56" i="1"/>
  <c r="AD56" i="1"/>
  <c r="M56" i="1"/>
  <c r="F56" i="1"/>
  <c r="G56" i="1" s="1"/>
  <c r="D56" i="1"/>
  <c r="E56" i="1" s="1"/>
  <c r="CT55" i="1"/>
  <c r="CQ55" i="1"/>
  <c r="CM55" i="1"/>
  <c r="CN55" i="1" s="1"/>
  <c r="K55" i="1" s="1"/>
  <c r="L55" i="1" s="1"/>
  <c r="CL55" i="1"/>
  <c r="CK55" i="1"/>
  <c r="CJ55" i="1"/>
  <c r="CI55" i="1"/>
  <c r="CH55" i="1"/>
  <c r="BR55" i="1"/>
  <c r="I55" i="1" s="1"/>
  <c r="J55" i="1" s="1"/>
  <c r="BQ55" i="1"/>
  <c r="BP55" i="1"/>
  <c r="BO55" i="1"/>
  <c r="BN55" i="1"/>
  <c r="BM55" i="1"/>
  <c r="AV55" i="1"/>
  <c r="AU55" i="1"/>
  <c r="AD55" i="1"/>
  <c r="M55" i="1"/>
  <c r="H55" i="1"/>
  <c r="F55" i="1"/>
  <c r="G55" i="1" s="1"/>
  <c r="D55" i="1"/>
  <c r="E55" i="1" s="1"/>
  <c r="CT54" i="1"/>
  <c r="M54" i="1" s="1"/>
  <c r="CQ54" i="1"/>
  <c r="H54" i="1" s="1"/>
  <c r="CM54" i="1"/>
  <c r="CN54" i="1" s="1"/>
  <c r="K54" i="1" s="1"/>
  <c r="L54" i="1" s="1"/>
  <c r="CL54" i="1"/>
  <c r="CK54" i="1"/>
  <c r="CJ54" i="1"/>
  <c r="CI54" i="1"/>
  <c r="CH54" i="1"/>
  <c r="BR54" i="1"/>
  <c r="I54" i="1" s="1"/>
  <c r="J54" i="1" s="1"/>
  <c r="BQ54" i="1"/>
  <c r="BP54" i="1"/>
  <c r="BO54" i="1"/>
  <c r="BN54" i="1"/>
  <c r="BM54" i="1"/>
  <c r="AV54" i="1"/>
  <c r="AU54" i="1"/>
  <c r="AD54" i="1"/>
  <c r="F54" i="1"/>
  <c r="G54" i="1" s="1"/>
  <c r="D54" i="1"/>
  <c r="E54" i="1" s="1"/>
  <c r="CT53" i="1"/>
  <c r="M53" i="1" s="1"/>
  <c r="CQ53" i="1"/>
  <c r="CM53" i="1"/>
  <c r="CN53" i="1" s="1"/>
  <c r="K53" i="1" s="1"/>
  <c r="L53" i="1" s="1"/>
  <c r="CL53" i="1"/>
  <c r="CK53" i="1"/>
  <c r="CJ53" i="1"/>
  <c r="CI53" i="1"/>
  <c r="CH53" i="1"/>
  <c r="BR53" i="1"/>
  <c r="I53" i="1" s="1"/>
  <c r="J53" i="1" s="1"/>
  <c r="BQ53" i="1"/>
  <c r="BP53" i="1"/>
  <c r="BO53" i="1"/>
  <c r="BN53" i="1"/>
  <c r="BM53" i="1"/>
  <c r="AV53" i="1"/>
  <c r="AU53" i="1"/>
  <c r="AD53" i="1"/>
  <c r="H53" i="1"/>
  <c r="F53" i="1"/>
  <c r="G53" i="1" s="1"/>
  <c r="D53" i="1"/>
  <c r="E53" i="1" s="1"/>
  <c r="CT52" i="1"/>
  <c r="CQ52" i="1"/>
  <c r="H52" i="1" s="1"/>
  <c r="CM52" i="1"/>
  <c r="CN52" i="1" s="1"/>
  <c r="K52" i="1" s="1"/>
  <c r="L52" i="1" s="1"/>
  <c r="CL52" i="1"/>
  <c r="CK52" i="1"/>
  <c r="CJ52" i="1"/>
  <c r="CI52" i="1"/>
  <c r="CH52" i="1"/>
  <c r="BR52" i="1"/>
  <c r="I52" i="1" s="1"/>
  <c r="J52" i="1" s="1"/>
  <c r="BQ52" i="1"/>
  <c r="BP52" i="1"/>
  <c r="BO52" i="1"/>
  <c r="BN52" i="1"/>
  <c r="BM52" i="1"/>
  <c r="AV52" i="1"/>
  <c r="AU52" i="1"/>
  <c r="AD52" i="1"/>
  <c r="M52" i="1"/>
  <c r="F52" i="1"/>
  <c r="G52" i="1" s="1"/>
  <c r="D52" i="1"/>
  <c r="E52" i="1" s="1"/>
  <c r="CT51" i="1"/>
  <c r="CQ51" i="1"/>
  <c r="CM51" i="1"/>
  <c r="CN51" i="1" s="1"/>
  <c r="K51" i="1" s="1"/>
  <c r="L51" i="1" s="1"/>
  <c r="CL51" i="1"/>
  <c r="CK51" i="1"/>
  <c r="CJ51" i="1"/>
  <c r="CI51" i="1"/>
  <c r="CH51" i="1"/>
  <c r="BR51" i="1"/>
  <c r="I51" i="1" s="1"/>
  <c r="J51" i="1" s="1"/>
  <c r="BQ51" i="1"/>
  <c r="BP51" i="1"/>
  <c r="BO51" i="1"/>
  <c r="BN51" i="1"/>
  <c r="BM51" i="1"/>
  <c r="AV51" i="1"/>
  <c r="AU51" i="1"/>
  <c r="AD51" i="1"/>
  <c r="M51" i="1"/>
  <c r="H51" i="1"/>
  <c r="F51" i="1"/>
  <c r="G51" i="1" s="1"/>
  <c r="D51" i="1"/>
  <c r="E51" i="1" s="1"/>
  <c r="CT50" i="1"/>
  <c r="M50" i="1" s="1"/>
  <c r="CQ50" i="1"/>
  <c r="H50" i="1" s="1"/>
  <c r="CM50" i="1"/>
  <c r="CN50" i="1" s="1"/>
  <c r="K50" i="1" s="1"/>
  <c r="L50" i="1" s="1"/>
  <c r="CL50" i="1"/>
  <c r="CK50" i="1"/>
  <c r="CJ50" i="1"/>
  <c r="CI50" i="1"/>
  <c r="CH50" i="1"/>
  <c r="BR50" i="1"/>
  <c r="I50" i="1" s="1"/>
  <c r="J50" i="1" s="1"/>
  <c r="BQ50" i="1"/>
  <c r="BP50" i="1"/>
  <c r="BO50" i="1"/>
  <c r="BN50" i="1"/>
  <c r="BM50" i="1"/>
  <c r="AV50" i="1"/>
  <c r="AU50" i="1"/>
  <c r="AD50" i="1"/>
  <c r="F50" i="1"/>
  <c r="G50" i="1" s="1"/>
  <c r="D50" i="1"/>
  <c r="E50" i="1" s="1"/>
  <c r="CT49" i="1"/>
  <c r="M49" i="1" s="1"/>
  <c r="CQ49" i="1"/>
  <c r="CM49" i="1"/>
  <c r="CN49" i="1" s="1"/>
  <c r="K49" i="1" s="1"/>
  <c r="L49" i="1" s="1"/>
  <c r="CL49" i="1"/>
  <c r="CK49" i="1"/>
  <c r="CJ49" i="1"/>
  <c r="CI49" i="1"/>
  <c r="CH49" i="1"/>
  <c r="BR49" i="1"/>
  <c r="I49" i="1" s="1"/>
  <c r="J49" i="1" s="1"/>
  <c r="BQ49" i="1"/>
  <c r="BP49" i="1"/>
  <c r="BO49" i="1"/>
  <c r="BN49" i="1"/>
  <c r="BM49" i="1"/>
  <c r="AV49" i="1"/>
  <c r="AU49" i="1"/>
  <c r="AD49" i="1"/>
  <c r="H49" i="1"/>
  <c r="F49" i="1"/>
  <c r="G49" i="1" s="1"/>
  <c r="D49" i="1"/>
  <c r="E49" i="1" s="1"/>
  <c r="CT48" i="1"/>
  <c r="CQ48" i="1"/>
  <c r="H48" i="1" s="1"/>
  <c r="CM48" i="1"/>
  <c r="CN48" i="1" s="1"/>
  <c r="K48" i="1" s="1"/>
  <c r="L48" i="1" s="1"/>
  <c r="CL48" i="1"/>
  <c r="CK48" i="1"/>
  <c r="CJ48" i="1"/>
  <c r="CI48" i="1"/>
  <c r="CH48" i="1"/>
  <c r="BR48" i="1"/>
  <c r="I48" i="1" s="1"/>
  <c r="J48" i="1" s="1"/>
  <c r="BQ48" i="1"/>
  <c r="BP48" i="1"/>
  <c r="BO48" i="1"/>
  <c r="BN48" i="1"/>
  <c r="BM48" i="1"/>
  <c r="AV48" i="1"/>
  <c r="AU48" i="1"/>
  <c r="AD48" i="1"/>
  <c r="M48" i="1"/>
  <c r="F48" i="1"/>
  <c r="G48" i="1" s="1"/>
  <c r="D48" i="1"/>
  <c r="E48" i="1" s="1"/>
  <c r="CT47" i="1"/>
  <c r="CQ47" i="1"/>
  <c r="CM47" i="1"/>
  <c r="CN47" i="1" s="1"/>
  <c r="K47" i="1" s="1"/>
  <c r="L47" i="1" s="1"/>
  <c r="CL47" i="1"/>
  <c r="CK47" i="1"/>
  <c r="CJ47" i="1"/>
  <c r="CI47" i="1"/>
  <c r="CH47" i="1"/>
  <c r="BR47" i="1"/>
  <c r="I47" i="1" s="1"/>
  <c r="J47" i="1" s="1"/>
  <c r="BQ47" i="1"/>
  <c r="BP47" i="1"/>
  <c r="BO47" i="1"/>
  <c r="BN47" i="1"/>
  <c r="BM47" i="1"/>
  <c r="AV47" i="1"/>
  <c r="AU47" i="1"/>
  <c r="AD47" i="1"/>
  <c r="M47" i="1"/>
  <c r="H47" i="1"/>
  <c r="F47" i="1"/>
  <c r="G47" i="1" s="1"/>
  <c r="D47" i="1"/>
  <c r="E47" i="1" s="1"/>
  <c r="CL46" i="1"/>
  <c r="CK46" i="1"/>
  <c r="CJ46" i="1"/>
  <c r="CI46" i="1"/>
  <c r="CH46" i="1"/>
  <c r="BQ46" i="1"/>
  <c r="BP46" i="1"/>
  <c r="BO46" i="1"/>
  <c r="BN46" i="1"/>
  <c r="BM46" i="1"/>
  <c r="AU46" i="1"/>
  <c r="AV46" i="1" s="1"/>
  <c r="F46" i="1" s="1"/>
  <c r="G46" i="1" s="1"/>
  <c r="AD46" i="1"/>
  <c r="D46" i="1" s="1"/>
  <c r="E46" i="1" s="1"/>
  <c r="CQ45" i="1"/>
  <c r="H45" i="1" s="1"/>
  <c r="CM45" i="1"/>
  <c r="CN45" i="1" s="1"/>
  <c r="K45" i="1" s="1"/>
  <c r="L45" i="1" s="1"/>
  <c r="CL45" i="1"/>
  <c r="CK45" i="1"/>
  <c r="CJ45" i="1"/>
  <c r="CI45" i="1"/>
  <c r="CH45" i="1"/>
  <c r="BQ45" i="1"/>
  <c r="BP45" i="1"/>
  <c r="BO45" i="1"/>
  <c r="BN45" i="1"/>
  <c r="BM45" i="1"/>
  <c r="AU45" i="1"/>
  <c r="AV45" i="1" s="1"/>
  <c r="F45" i="1" s="1"/>
  <c r="G45" i="1" s="1"/>
  <c r="AD45" i="1"/>
  <c r="D45" i="1" s="1"/>
  <c r="E45" i="1" s="1"/>
  <c r="CQ44" i="1"/>
  <c r="H44" i="1" s="1"/>
  <c r="CL44" i="1"/>
  <c r="CK44" i="1"/>
  <c r="CJ44" i="1"/>
  <c r="CI44" i="1"/>
  <c r="CH44" i="1"/>
  <c r="BQ44" i="1"/>
  <c r="BP44" i="1"/>
  <c r="BO44" i="1"/>
  <c r="BN44" i="1"/>
  <c r="BM44" i="1"/>
  <c r="AU44" i="1"/>
  <c r="AV44" i="1" s="1"/>
  <c r="F44" i="1" s="1"/>
  <c r="G44" i="1" s="1"/>
  <c r="AD44" i="1"/>
  <c r="D44" i="1" s="1"/>
  <c r="E44" i="1" s="1"/>
  <c r="CL43" i="1"/>
  <c r="CK43" i="1"/>
  <c r="CJ43" i="1"/>
  <c r="CI43" i="1"/>
  <c r="CH43" i="1"/>
  <c r="BQ43" i="1"/>
  <c r="BP43" i="1"/>
  <c r="BO43" i="1"/>
  <c r="BN43" i="1"/>
  <c r="BR43" i="1" s="1"/>
  <c r="I43" i="1" s="1"/>
  <c r="J43" i="1" s="1"/>
  <c r="BM43" i="1"/>
  <c r="AU43" i="1"/>
  <c r="AV43" i="1" s="1"/>
  <c r="F43" i="1" s="1"/>
  <c r="G43" i="1" s="1"/>
  <c r="AD43" i="1"/>
  <c r="D43" i="1" s="1"/>
  <c r="E43" i="1" s="1"/>
  <c r="CL42" i="1"/>
  <c r="CK42" i="1"/>
  <c r="CJ42" i="1"/>
  <c r="CI42" i="1"/>
  <c r="CH42" i="1"/>
  <c r="BQ42" i="1"/>
  <c r="BP42" i="1"/>
  <c r="BO42" i="1"/>
  <c r="BN42" i="1"/>
  <c r="BM42" i="1"/>
  <c r="AU42" i="1"/>
  <c r="AV42" i="1" s="1"/>
  <c r="F42" i="1" s="1"/>
  <c r="G42" i="1" s="1"/>
  <c r="AD42" i="1"/>
  <c r="D42" i="1" s="1"/>
  <c r="E42" i="1" s="1"/>
  <c r="CL41" i="1"/>
  <c r="CK41" i="1"/>
  <c r="CJ41" i="1"/>
  <c r="CI41" i="1"/>
  <c r="CH41" i="1"/>
  <c r="BQ41" i="1"/>
  <c r="BP41" i="1"/>
  <c r="BO41" i="1"/>
  <c r="BN41" i="1"/>
  <c r="BM41" i="1"/>
  <c r="AU41" i="1"/>
  <c r="AV41" i="1" s="1"/>
  <c r="F41" i="1" s="1"/>
  <c r="G41" i="1" s="1"/>
  <c r="AD41" i="1"/>
  <c r="D41" i="1" s="1"/>
  <c r="E41" i="1" s="1"/>
  <c r="CQ40" i="1"/>
  <c r="H40" i="1" s="1"/>
  <c r="CL40" i="1"/>
  <c r="CK40" i="1"/>
  <c r="CJ40" i="1"/>
  <c r="CI40" i="1"/>
  <c r="CH40" i="1"/>
  <c r="BQ40" i="1"/>
  <c r="BP40" i="1"/>
  <c r="BO40" i="1"/>
  <c r="BN40" i="1"/>
  <c r="BR40" i="1" s="1"/>
  <c r="I40" i="1" s="1"/>
  <c r="J40" i="1" s="1"/>
  <c r="BM40" i="1"/>
  <c r="AU40" i="1"/>
  <c r="AV40" i="1" s="1"/>
  <c r="F40" i="1" s="1"/>
  <c r="G40" i="1" s="1"/>
  <c r="AD40" i="1"/>
  <c r="D40" i="1" s="1"/>
  <c r="E40" i="1" s="1"/>
  <c r="CQ39" i="1"/>
  <c r="CL39" i="1"/>
  <c r="CK39" i="1"/>
  <c r="CJ39" i="1"/>
  <c r="CI39" i="1"/>
  <c r="CH39" i="1"/>
  <c r="BQ39" i="1"/>
  <c r="BP39" i="1"/>
  <c r="BO39" i="1"/>
  <c r="BN39" i="1"/>
  <c r="BM39" i="1"/>
  <c r="AU39" i="1"/>
  <c r="AV39" i="1" s="1"/>
  <c r="F39" i="1" s="1"/>
  <c r="G39" i="1" s="1"/>
  <c r="AD39" i="1"/>
  <c r="H39" i="1"/>
  <c r="D39" i="1"/>
  <c r="E39" i="1" s="1"/>
  <c r="CQ38" i="1"/>
  <c r="H38" i="1" s="1"/>
  <c r="CL38" i="1"/>
  <c r="CK38" i="1"/>
  <c r="CJ38" i="1"/>
  <c r="CI38" i="1"/>
  <c r="CH38" i="1"/>
  <c r="CM38" i="1" s="1"/>
  <c r="CN38" i="1" s="1"/>
  <c r="K38" i="1" s="1"/>
  <c r="L38" i="1" s="1"/>
  <c r="BQ38" i="1"/>
  <c r="BP38" i="1"/>
  <c r="BO38" i="1"/>
  <c r="BN38" i="1"/>
  <c r="BR38" i="1" s="1"/>
  <c r="I38" i="1" s="1"/>
  <c r="J38" i="1" s="1"/>
  <c r="BM38" i="1"/>
  <c r="AU38" i="1"/>
  <c r="AV38" i="1" s="1"/>
  <c r="F38" i="1" s="1"/>
  <c r="G38" i="1" s="1"/>
  <c r="AD38" i="1"/>
  <c r="D38" i="1"/>
  <c r="E38" i="1" s="1"/>
  <c r="CQ37" i="1"/>
  <c r="H37" i="1" s="1"/>
  <c r="CL37" i="1"/>
  <c r="CK37" i="1"/>
  <c r="CJ37" i="1"/>
  <c r="CI37" i="1"/>
  <c r="CH37" i="1"/>
  <c r="BQ37" i="1"/>
  <c r="BP37" i="1"/>
  <c r="BO37" i="1"/>
  <c r="BN37" i="1"/>
  <c r="BM37" i="1"/>
  <c r="AU37" i="1"/>
  <c r="AV37" i="1" s="1"/>
  <c r="F37" i="1" s="1"/>
  <c r="G37" i="1" s="1"/>
  <c r="AD37" i="1"/>
  <c r="D37" i="1" s="1"/>
  <c r="E37" i="1" s="1"/>
  <c r="CQ36" i="1"/>
  <c r="H36" i="1" s="1"/>
  <c r="CL36" i="1"/>
  <c r="CK36" i="1"/>
  <c r="CJ36" i="1"/>
  <c r="CI36" i="1"/>
  <c r="CH36" i="1"/>
  <c r="BQ36" i="1"/>
  <c r="BP36" i="1"/>
  <c r="BO36" i="1"/>
  <c r="BN36" i="1"/>
  <c r="BM36" i="1"/>
  <c r="AU36" i="1"/>
  <c r="AV36" i="1" s="1"/>
  <c r="F36" i="1" s="1"/>
  <c r="G36" i="1" s="1"/>
  <c r="AD36" i="1"/>
  <c r="D36" i="1" s="1"/>
  <c r="E36" i="1" s="1"/>
  <c r="CQ35" i="1"/>
  <c r="H35" i="1" s="1"/>
  <c r="CL35" i="1"/>
  <c r="CK35" i="1"/>
  <c r="CJ35" i="1"/>
  <c r="CI35" i="1"/>
  <c r="CH35" i="1"/>
  <c r="CM35" i="1" s="1"/>
  <c r="CN35" i="1" s="1"/>
  <c r="K35" i="1" s="1"/>
  <c r="L35" i="1" s="1"/>
  <c r="BQ35" i="1"/>
  <c r="BP35" i="1"/>
  <c r="BO35" i="1"/>
  <c r="BN35" i="1"/>
  <c r="BM35" i="1"/>
  <c r="AU35" i="1"/>
  <c r="AV35" i="1" s="1"/>
  <c r="F35" i="1" s="1"/>
  <c r="G35" i="1" s="1"/>
  <c r="AD35" i="1"/>
  <c r="D35" i="1" s="1"/>
  <c r="E35" i="1" s="1"/>
  <c r="CQ34" i="1"/>
  <c r="H34" i="1" s="1"/>
  <c r="CL34" i="1"/>
  <c r="CK34" i="1"/>
  <c r="CJ34" i="1"/>
  <c r="CI34" i="1"/>
  <c r="CH34" i="1"/>
  <c r="BQ34" i="1"/>
  <c r="BP34" i="1"/>
  <c r="BO34" i="1"/>
  <c r="BN34" i="1"/>
  <c r="BM34" i="1"/>
  <c r="AU34" i="1"/>
  <c r="AV34" i="1" s="1"/>
  <c r="F34" i="1" s="1"/>
  <c r="G34" i="1" s="1"/>
  <c r="AD34" i="1"/>
  <c r="D34" i="1" s="1"/>
  <c r="E34" i="1" s="1"/>
  <c r="DF33" i="1"/>
  <c r="CT33" i="1"/>
  <c r="M33" i="1" s="1"/>
  <c r="CL33" i="1"/>
  <c r="CK33" i="1"/>
  <c r="CJ33" i="1"/>
  <c r="CI33" i="1"/>
  <c r="CH33" i="1"/>
  <c r="CM33" i="1" s="1"/>
  <c r="CN33" i="1" s="1"/>
  <c r="K33" i="1" s="1"/>
  <c r="L33" i="1" s="1"/>
  <c r="BQ33" i="1"/>
  <c r="BP33" i="1"/>
  <c r="BO33" i="1"/>
  <c r="BN33" i="1"/>
  <c r="BM33" i="1"/>
  <c r="BR33" i="1" s="1"/>
  <c r="I33" i="1" s="1"/>
  <c r="J33" i="1" s="1"/>
  <c r="AU33" i="1"/>
  <c r="AV33" i="1" s="1"/>
  <c r="F33" i="1" s="1"/>
  <c r="G33" i="1" s="1"/>
  <c r="AD33" i="1"/>
  <c r="D33" i="1" s="1"/>
  <c r="E33" i="1" s="1"/>
  <c r="DF32" i="1"/>
  <c r="CQ32" i="1"/>
  <c r="H32" i="1" s="1"/>
  <c r="CL32" i="1"/>
  <c r="CK32" i="1"/>
  <c r="CJ32" i="1"/>
  <c r="CI32" i="1"/>
  <c r="CH32" i="1"/>
  <c r="BQ32" i="1"/>
  <c r="BP32" i="1"/>
  <c r="BO32" i="1"/>
  <c r="BN32" i="1"/>
  <c r="BR32" i="1" s="1"/>
  <c r="I32" i="1" s="1"/>
  <c r="J32" i="1" s="1"/>
  <c r="BM32" i="1"/>
  <c r="AU32" i="1"/>
  <c r="AV32" i="1" s="1"/>
  <c r="F32" i="1" s="1"/>
  <c r="G32" i="1" s="1"/>
  <c r="AD32" i="1"/>
  <c r="D32" i="1" s="1"/>
  <c r="E32" i="1" s="1"/>
  <c r="DF31" i="1"/>
  <c r="CL31" i="1"/>
  <c r="CK31" i="1"/>
  <c r="CJ31" i="1"/>
  <c r="CI31" i="1"/>
  <c r="CH31" i="1"/>
  <c r="BQ31" i="1"/>
  <c r="BP31" i="1"/>
  <c r="BO31" i="1"/>
  <c r="BN31" i="1"/>
  <c r="BM31" i="1"/>
  <c r="BR31" i="1" s="1"/>
  <c r="I31" i="1" s="1"/>
  <c r="J31" i="1" s="1"/>
  <c r="AU31" i="1"/>
  <c r="AV31" i="1" s="1"/>
  <c r="F31" i="1" s="1"/>
  <c r="G31" i="1" s="1"/>
  <c r="AD31" i="1"/>
  <c r="D31" i="1" s="1"/>
  <c r="E31" i="1" s="1"/>
  <c r="DF30" i="1"/>
  <c r="CQ30" i="1"/>
  <c r="H30" i="1" s="1"/>
  <c r="CL30" i="1"/>
  <c r="CK30" i="1"/>
  <c r="CJ30" i="1"/>
  <c r="CI30" i="1"/>
  <c r="CH30" i="1"/>
  <c r="BQ30" i="1"/>
  <c r="BP30" i="1"/>
  <c r="BO30" i="1"/>
  <c r="BN30" i="1"/>
  <c r="BM30" i="1"/>
  <c r="AU30" i="1"/>
  <c r="AV30" i="1" s="1"/>
  <c r="F30" i="1" s="1"/>
  <c r="G30" i="1" s="1"/>
  <c r="AD30" i="1"/>
  <c r="D30" i="1" s="1"/>
  <c r="E30" i="1" s="1"/>
  <c r="DF29" i="1"/>
  <c r="CT29" i="1"/>
  <c r="M29" i="1" s="1"/>
  <c r="CL29" i="1"/>
  <c r="CK29" i="1"/>
  <c r="CJ29" i="1"/>
  <c r="CI29" i="1"/>
  <c r="CH29" i="1"/>
  <c r="CM29" i="1" s="1"/>
  <c r="CN29" i="1" s="1"/>
  <c r="K29" i="1" s="1"/>
  <c r="L29" i="1" s="1"/>
  <c r="BQ29" i="1"/>
  <c r="BP29" i="1"/>
  <c r="BO29" i="1"/>
  <c r="BN29" i="1"/>
  <c r="BM29" i="1"/>
  <c r="AU29" i="1"/>
  <c r="AV29" i="1" s="1"/>
  <c r="F29" i="1" s="1"/>
  <c r="G29" i="1" s="1"/>
  <c r="AD29" i="1"/>
  <c r="E29" i="1"/>
  <c r="D29" i="1"/>
  <c r="DF28" i="1"/>
  <c r="CQ28" i="1"/>
  <c r="H28" i="1" s="1"/>
  <c r="CL28" i="1"/>
  <c r="CK28" i="1"/>
  <c r="CJ28" i="1"/>
  <c r="CI28" i="1"/>
  <c r="CH28" i="1"/>
  <c r="BQ28" i="1"/>
  <c r="BP28" i="1"/>
  <c r="BO28" i="1"/>
  <c r="BN28" i="1"/>
  <c r="BM28" i="1"/>
  <c r="AU28" i="1"/>
  <c r="AV28" i="1" s="1"/>
  <c r="F28" i="1" s="1"/>
  <c r="G28" i="1" s="1"/>
  <c r="AD28" i="1"/>
  <c r="D28" i="1" s="1"/>
  <c r="E28" i="1" s="1"/>
  <c r="DF27" i="1"/>
  <c r="CT46" i="1" s="1"/>
  <c r="M46" i="1" s="1"/>
  <c r="CT27" i="1"/>
  <c r="M27" i="1" s="1"/>
  <c r="CL27" i="1"/>
  <c r="CK27" i="1"/>
  <c r="CJ27" i="1"/>
  <c r="CI27" i="1"/>
  <c r="CH27" i="1"/>
  <c r="BQ27" i="1"/>
  <c r="BP27" i="1"/>
  <c r="BO27" i="1"/>
  <c r="BN27" i="1"/>
  <c r="BM27" i="1"/>
  <c r="BR27" i="1" s="1"/>
  <c r="I27" i="1" s="1"/>
  <c r="J27" i="1" s="1"/>
  <c r="AU27" i="1"/>
  <c r="AV27" i="1" s="1"/>
  <c r="F27" i="1" s="1"/>
  <c r="G27" i="1" s="1"/>
  <c r="AD27" i="1"/>
  <c r="D27" i="1" s="1"/>
  <c r="E27" i="1" s="1"/>
  <c r="DF26" i="1"/>
  <c r="CT26" i="1"/>
  <c r="CQ26" i="1"/>
  <c r="H26" i="1" s="1"/>
  <c r="CL26" i="1"/>
  <c r="CK26" i="1"/>
  <c r="CJ26" i="1"/>
  <c r="CI26" i="1"/>
  <c r="CH26" i="1"/>
  <c r="BQ26" i="1"/>
  <c r="BP26" i="1"/>
  <c r="BO26" i="1"/>
  <c r="BN26" i="1"/>
  <c r="BM26" i="1"/>
  <c r="AU26" i="1"/>
  <c r="AV26" i="1" s="1"/>
  <c r="F26" i="1" s="1"/>
  <c r="G26" i="1" s="1"/>
  <c r="AD26" i="1"/>
  <c r="M26" i="1"/>
  <c r="D26" i="1"/>
  <c r="E26" i="1" s="1"/>
  <c r="DF25" i="1"/>
  <c r="CT25" i="1"/>
  <c r="CL25" i="1"/>
  <c r="CK25" i="1"/>
  <c r="CJ25" i="1"/>
  <c r="CI25" i="1"/>
  <c r="CH25" i="1"/>
  <c r="BQ25" i="1"/>
  <c r="BP25" i="1"/>
  <c r="BO25" i="1"/>
  <c r="BN25" i="1"/>
  <c r="BM25" i="1"/>
  <c r="AU25" i="1"/>
  <c r="AV25" i="1" s="1"/>
  <c r="F25" i="1" s="1"/>
  <c r="G25" i="1" s="1"/>
  <c r="AD25" i="1"/>
  <c r="D25" i="1" s="1"/>
  <c r="E25" i="1" s="1"/>
  <c r="M25" i="1"/>
  <c r="DF24" i="1"/>
  <c r="CT24" i="1"/>
  <c r="M24" i="1" s="1"/>
  <c r="CQ24" i="1"/>
  <c r="H24" i="1" s="1"/>
  <c r="CL24" i="1"/>
  <c r="CK24" i="1"/>
  <c r="CJ24" i="1"/>
  <c r="CI24" i="1"/>
  <c r="CH24" i="1"/>
  <c r="BQ24" i="1"/>
  <c r="BP24" i="1"/>
  <c r="BO24" i="1"/>
  <c r="BN24" i="1"/>
  <c r="BR24" i="1" s="1"/>
  <c r="I24" i="1" s="1"/>
  <c r="J24" i="1" s="1"/>
  <c r="BM24" i="1"/>
  <c r="AU24" i="1"/>
  <c r="AV24" i="1" s="1"/>
  <c r="F24" i="1" s="1"/>
  <c r="G24" i="1" s="1"/>
  <c r="AD24" i="1"/>
  <c r="D24" i="1" s="1"/>
  <c r="E24" i="1" s="1"/>
  <c r="DF23" i="1"/>
  <c r="CT23" i="1"/>
  <c r="M23" i="1" s="1"/>
  <c r="CL23" i="1"/>
  <c r="CK23" i="1"/>
  <c r="CJ23" i="1"/>
  <c r="CI23" i="1"/>
  <c r="CH23" i="1"/>
  <c r="BQ23" i="1"/>
  <c r="BP23" i="1"/>
  <c r="BO23" i="1"/>
  <c r="BN23" i="1"/>
  <c r="BM23" i="1"/>
  <c r="AU23" i="1"/>
  <c r="AV23" i="1" s="1"/>
  <c r="F23" i="1" s="1"/>
  <c r="G23" i="1" s="1"/>
  <c r="AD23" i="1"/>
  <c r="D23" i="1" s="1"/>
  <c r="E23" i="1" s="1"/>
  <c r="DF22" i="1"/>
  <c r="CT22" i="1"/>
  <c r="CQ22" i="1"/>
  <c r="H22" i="1" s="1"/>
  <c r="CL22" i="1"/>
  <c r="CK22" i="1"/>
  <c r="CJ22" i="1"/>
  <c r="CI22" i="1"/>
  <c r="CH22" i="1"/>
  <c r="BQ22" i="1"/>
  <c r="BP22" i="1"/>
  <c r="BO22" i="1"/>
  <c r="BN22" i="1"/>
  <c r="BM22" i="1"/>
  <c r="AU22" i="1"/>
  <c r="AV22" i="1" s="1"/>
  <c r="F22" i="1" s="1"/>
  <c r="G22" i="1" s="1"/>
  <c r="AD22" i="1"/>
  <c r="M22" i="1"/>
  <c r="D22" i="1"/>
  <c r="E22" i="1" s="1"/>
  <c r="CT21" i="1"/>
  <c r="M21" i="1" s="1"/>
  <c r="CQ21" i="1"/>
  <c r="H21" i="1" s="1"/>
  <c r="CL21" i="1"/>
  <c r="CK21" i="1"/>
  <c r="CJ21" i="1"/>
  <c r="CI21" i="1"/>
  <c r="CH21" i="1"/>
  <c r="BQ21" i="1"/>
  <c r="BP21" i="1"/>
  <c r="BO21" i="1"/>
  <c r="BN21" i="1"/>
  <c r="BM21" i="1"/>
  <c r="AU21" i="1"/>
  <c r="AV21" i="1" s="1"/>
  <c r="F21" i="1" s="1"/>
  <c r="G21" i="1" s="1"/>
  <c r="AD21" i="1"/>
  <c r="D21" i="1" s="1"/>
  <c r="E21" i="1" s="1"/>
  <c r="DF20" i="1"/>
  <c r="CT20" i="1"/>
  <c r="M20" i="1" s="1"/>
  <c r="CL20" i="1"/>
  <c r="CK20" i="1"/>
  <c r="CJ20" i="1"/>
  <c r="CI20" i="1"/>
  <c r="CH20" i="1"/>
  <c r="CM20" i="1" s="1"/>
  <c r="CN20" i="1" s="1"/>
  <c r="K20" i="1" s="1"/>
  <c r="L20" i="1" s="1"/>
  <c r="BQ20" i="1"/>
  <c r="BP20" i="1"/>
  <c r="BO20" i="1"/>
  <c r="BN20" i="1"/>
  <c r="BM20" i="1"/>
  <c r="BR20" i="1" s="1"/>
  <c r="I20" i="1" s="1"/>
  <c r="J20" i="1" s="1"/>
  <c r="AU20" i="1"/>
  <c r="AV20" i="1" s="1"/>
  <c r="F20" i="1" s="1"/>
  <c r="G20" i="1" s="1"/>
  <c r="AD20" i="1"/>
  <c r="D20" i="1" s="1"/>
  <c r="E20" i="1" s="1"/>
  <c r="DF19" i="1"/>
  <c r="CT19" i="1"/>
  <c r="CQ19" i="1"/>
  <c r="H19" i="1" s="1"/>
  <c r="CL19" i="1"/>
  <c r="CK19" i="1"/>
  <c r="CJ19" i="1"/>
  <c r="CI19" i="1"/>
  <c r="CH19" i="1"/>
  <c r="BQ19" i="1"/>
  <c r="BP19" i="1"/>
  <c r="BO19" i="1"/>
  <c r="BN19" i="1"/>
  <c r="BM19" i="1"/>
  <c r="AU19" i="1"/>
  <c r="AV19" i="1" s="1"/>
  <c r="F19" i="1" s="1"/>
  <c r="G19" i="1" s="1"/>
  <c r="AD19" i="1"/>
  <c r="M19" i="1"/>
  <c r="D19" i="1"/>
  <c r="E19" i="1" s="1"/>
  <c r="DF18" i="1"/>
  <c r="CT18" i="1"/>
  <c r="CL18" i="1"/>
  <c r="CK18" i="1"/>
  <c r="CJ18" i="1"/>
  <c r="CI18" i="1"/>
  <c r="CH18" i="1"/>
  <c r="BQ18" i="1"/>
  <c r="BP18" i="1"/>
  <c r="BO18" i="1"/>
  <c r="BN18" i="1"/>
  <c r="BM18" i="1"/>
  <c r="BR18" i="1" s="1"/>
  <c r="I18" i="1" s="1"/>
  <c r="J18" i="1" s="1"/>
  <c r="AU18" i="1"/>
  <c r="AV18" i="1" s="1"/>
  <c r="F18" i="1" s="1"/>
  <c r="G18" i="1" s="1"/>
  <c r="AD18" i="1"/>
  <c r="D18" i="1" s="1"/>
  <c r="E18" i="1" s="1"/>
  <c r="M18" i="1"/>
  <c r="DF17" i="1"/>
  <c r="CT17" i="1"/>
  <c r="M17" i="1" s="1"/>
  <c r="CQ17" i="1"/>
  <c r="H17" i="1" s="1"/>
  <c r="CL17" i="1"/>
  <c r="CK17" i="1"/>
  <c r="CJ17" i="1"/>
  <c r="CI17" i="1"/>
  <c r="CH17" i="1"/>
  <c r="CM17" i="1" s="1"/>
  <c r="CN17" i="1" s="1"/>
  <c r="K17" i="1" s="1"/>
  <c r="L17" i="1" s="1"/>
  <c r="BQ17" i="1"/>
  <c r="BP17" i="1"/>
  <c r="BO17" i="1"/>
  <c r="BN17" i="1"/>
  <c r="BR17" i="1" s="1"/>
  <c r="I17" i="1" s="1"/>
  <c r="J17" i="1" s="1"/>
  <c r="BM17" i="1"/>
  <c r="AU17" i="1"/>
  <c r="AV17" i="1" s="1"/>
  <c r="F17" i="1" s="1"/>
  <c r="G17" i="1" s="1"/>
  <c r="AD17" i="1"/>
  <c r="D17" i="1" s="1"/>
  <c r="E17" i="1" s="1"/>
  <c r="DF16" i="1"/>
  <c r="CT16" i="1"/>
  <c r="M16" i="1" s="1"/>
  <c r="CL16" i="1"/>
  <c r="CK16" i="1"/>
  <c r="CJ16" i="1"/>
  <c r="CI16" i="1"/>
  <c r="CH16" i="1"/>
  <c r="BQ16" i="1"/>
  <c r="BP16" i="1"/>
  <c r="BO16" i="1"/>
  <c r="BN16" i="1"/>
  <c r="BM16" i="1"/>
  <c r="AU16" i="1"/>
  <c r="AV16" i="1" s="1"/>
  <c r="F16" i="1" s="1"/>
  <c r="G16" i="1" s="1"/>
  <c r="AD16" i="1"/>
  <c r="D16" i="1" s="1"/>
  <c r="E16" i="1" s="1"/>
  <c r="DF15" i="1"/>
  <c r="CT15" i="1"/>
  <c r="CQ15" i="1"/>
  <c r="H15" i="1" s="1"/>
  <c r="CL15" i="1"/>
  <c r="CK15" i="1"/>
  <c r="CJ15" i="1"/>
  <c r="CI15" i="1"/>
  <c r="CH15" i="1"/>
  <c r="CM15" i="1" s="1"/>
  <c r="CN15" i="1" s="1"/>
  <c r="K15" i="1" s="1"/>
  <c r="L15" i="1" s="1"/>
  <c r="BQ15" i="1"/>
  <c r="BP15" i="1"/>
  <c r="BO15" i="1"/>
  <c r="BN15" i="1"/>
  <c r="BR15" i="1" s="1"/>
  <c r="I15" i="1" s="1"/>
  <c r="J15" i="1" s="1"/>
  <c r="BM15" i="1"/>
  <c r="AU15" i="1"/>
  <c r="AV15" i="1" s="1"/>
  <c r="F15" i="1" s="1"/>
  <c r="G15" i="1" s="1"/>
  <c r="AD15" i="1"/>
  <c r="M15" i="1"/>
  <c r="D15" i="1"/>
  <c r="E15" i="1" s="1"/>
  <c r="DF14" i="1"/>
  <c r="CQ33" i="1" s="1"/>
  <c r="H33" i="1" s="1"/>
  <c r="CT14" i="1"/>
  <c r="CQ14" i="1"/>
  <c r="CL14" i="1"/>
  <c r="CK14" i="1"/>
  <c r="CJ14" i="1"/>
  <c r="CI14" i="1"/>
  <c r="CH14" i="1"/>
  <c r="CM14" i="1" s="1"/>
  <c r="CN14" i="1" s="1"/>
  <c r="K14" i="1" s="1"/>
  <c r="L14" i="1" s="1"/>
  <c r="BQ14" i="1"/>
  <c r="BP14" i="1"/>
  <c r="BO14" i="1"/>
  <c r="BN14" i="1"/>
  <c r="BM14" i="1"/>
  <c r="BR14" i="1" s="1"/>
  <c r="I14" i="1" s="1"/>
  <c r="J14" i="1" s="1"/>
  <c r="AU14" i="1"/>
  <c r="AV14" i="1" s="1"/>
  <c r="F14" i="1" s="1"/>
  <c r="G14" i="1" s="1"/>
  <c r="AD14" i="1"/>
  <c r="D14" i="1" s="1"/>
  <c r="E14" i="1" s="1"/>
  <c r="M14" i="1"/>
  <c r="H14" i="1"/>
  <c r="DF13" i="1"/>
  <c r="CT13" i="1"/>
  <c r="M13" i="1" s="1"/>
  <c r="CQ13" i="1"/>
  <c r="H13" i="1" s="1"/>
  <c r="CL13" i="1"/>
  <c r="CK13" i="1"/>
  <c r="CJ13" i="1"/>
  <c r="CI13" i="1"/>
  <c r="CH13" i="1"/>
  <c r="BQ13" i="1"/>
  <c r="BP13" i="1"/>
  <c r="BO13" i="1"/>
  <c r="BN13" i="1"/>
  <c r="BM13" i="1"/>
  <c r="AU13" i="1"/>
  <c r="AV13" i="1" s="1"/>
  <c r="F13" i="1" s="1"/>
  <c r="G13" i="1" s="1"/>
  <c r="AD13" i="1"/>
  <c r="D13" i="1" s="1"/>
  <c r="E13" i="1" s="1"/>
  <c r="DF12" i="1"/>
  <c r="CT12" i="1"/>
  <c r="CQ12" i="1"/>
  <c r="CL12" i="1"/>
  <c r="CK12" i="1"/>
  <c r="CJ12" i="1"/>
  <c r="CI12" i="1"/>
  <c r="CH12" i="1"/>
  <c r="BQ12" i="1"/>
  <c r="BP12" i="1"/>
  <c r="BO12" i="1"/>
  <c r="BN12" i="1"/>
  <c r="BM12" i="1"/>
  <c r="AU12" i="1"/>
  <c r="AV12" i="1" s="1"/>
  <c r="F12" i="1" s="1"/>
  <c r="G12" i="1" s="1"/>
  <c r="AD12" i="1"/>
  <c r="D12" i="1" s="1"/>
  <c r="E12" i="1" s="1"/>
  <c r="M12" i="1"/>
  <c r="H12" i="1"/>
  <c r="DF11" i="1"/>
  <c r="CT11" i="1"/>
  <c r="CQ11" i="1"/>
  <c r="H11" i="1" s="1"/>
  <c r="CL11" i="1"/>
  <c r="CK11" i="1"/>
  <c r="CJ11" i="1"/>
  <c r="CI11" i="1"/>
  <c r="CH11" i="1"/>
  <c r="BQ11" i="1"/>
  <c r="BP11" i="1"/>
  <c r="BO11" i="1"/>
  <c r="BN11" i="1"/>
  <c r="BR11" i="1" s="1"/>
  <c r="I11" i="1" s="1"/>
  <c r="J11" i="1" s="1"/>
  <c r="BM11" i="1"/>
  <c r="AU11" i="1"/>
  <c r="AV11" i="1" s="1"/>
  <c r="F11" i="1" s="1"/>
  <c r="G11" i="1" s="1"/>
  <c r="AD11" i="1"/>
  <c r="M11" i="1"/>
  <c r="D11" i="1"/>
  <c r="E11" i="1" s="1"/>
  <c r="DF10" i="1"/>
  <c r="DF9" i="1"/>
  <c r="BC2" i="1"/>
  <c r="CM40" i="1" l="1"/>
  <c r="CN40" i="1" s="1"/>
  <c r="K40" i="1" s="1"/>
  <c r="L40" i="1" s="1"/>
  <c r="BR39" i="1"/>
  <c r="I39" i="1" s="1"/>
  <c r="J39" i="1" s="1"/>
  <c r="CM39" i="1"/>
  <c r="CN39" i="1" s="1"/>
  <c r="K39" i="1" s="1"/>
  <c r="L39" i="1" s="1"/>
  <c r="BR41" i="1"/>
  <c r="I41" i="1" s="1"/>
  <c r="J41" i="1" s="1"/>
  <c r="CM41" i="1"/>
  <c r="CN41" i="1" s="1"/>
  <c r="K41" i="1" s="1"/>
  <c r="L41" i="1" s="1"/>
  <c r="CM43" i="1"/>
  <c r="CN43" i="1" s="1"/>
  <c r="K43" i="1" s="1"/>
  <c r="L43" i="1" s="1"/>
  <c r="CM32" i="1"/>
  <c r="CN32" i="1" s="1"/>
  <c r="K32" i="1" s="1"/>
  <c r="L32" i="1" s="1"/>
  <c r="CM31" i="1"/>
  <c r="CN31" i="1" s="1"/>
  <c r="K31" i="1" s="1"/>
  <c r="L31" i="1" s="1"/>
  <c r="BR30" i="1"/>
  <c r="I30" i="1" s="1"/>
  <c r="J30" i="1" s="1"/>
  <c r="CM30" i="1"/>
  <c r="CN30" i="1" s="1"/>
  <c r="K30" i="1" s="1"/>
  <c r="L30" i="1" s="1"/>
  <c r="CM27" i="1"/>
  <c r="CN27" i="1" s="1"/>
  <c r="K27" i="1" s="1"/>
  <c r="L27" i="1" s="1"/>
  <c r="BR25" i="1"/>
  <c r="I25" i="1" s="1"/>
  <c r="J25" i="1" s="1"/>
  <c r="CM24" i="1"/>
  <c r="CN24" i="1" s="1"/>
  <c r="K24" i="1" s="1"/>
  <c r="L24" i="1" s="1"/>
  <c r="BR22" i="1"/>
  <c r="I22" i="1" s="1"/>
  <c r="J22" i="1" s="1"/>
  <c r="CM22" i="1"/>
  <c r="CN22" i="1" s="1"/>
  <c r="K22" i="1" s="1"/>
  <c r="L22" i="1" s="1"/>
  <c r="CM18" i="1"/>
  <c r="CN18" i="1" s="1"/>
  <c r="K18" i="1" s="1"/>
  <c r="L18" i="1" s="1"/>
  <c r="CM11" i="1"/>
  <c r="CN11" i="1" s="1"/>
  <c r="K11" i="1" s="1"/>
  <c r="L11" i="1" s="1"/>
  <c r="BR13" i="1"/>
  <c r="I13" i="1" s="1"/>
  <c r="J13" i="1" s="1"/>
  <c r="BR19" i="1"/>
  <c r="BR21" i="1"/>
  <c r="I21" i="1" s="1"/>
  <c r="J21" i="1" s="1"/>
  <c r="BR26" i="1"/>
  <c r="I26" i="1" s="1"/>
  <c r="J26" i="1" s="1"/>
  <c r="BR28" i="1"/>
  <c r="I28" i="1" s="1"/>
  <c r="J28" i="1" s="1"/>
  <c r="BR34" i="1"/>
  <c r="BR35" i="1"/>
  <c r="I35" i="1" s="1"/>
  <c r="J35" i="1" s="1"/>
  <c r="BR36" i="1"/>
  <c r="BR37" i="1"/>
  <c r="BR42" i="1"/>
  <c r="BR44" i="1"/>
  <c r="BR45" i="1"/>
  <c r="I45" i="1" s="1"/>
  <c r="J45" i="1" s="1"/>
  <c r="BR46" i="1"/>
  <c r="BR12" i="1"/>
  <c r="I12" i="1" s="1"/>
  <c r="J12" i="1" s="1"/>
  <c r="BR16" i="1"/>
  <c r="I16" i="1" s="1"/>
  <c r="J16" i="1" s="1"/>
  <c r="BR23" i="1"/>
  <c r="I23" i="1" s="1"/>
  <c r="J23" i="1" s="1"/>
  <c r="BR29" i="1"/>
  <c r="I29" i="1" s="1"/>
  <c r="J29" i="1" s="1"/>
  <c r="CT31" i="1"/>
  <c r="M31" i="1" s="1"/>
  <c r="CQ41" i="1"/>
  <c r="H41" i="1" s="1"/>
  <c r="CQ42" i="1"/>
  <c r="H42" i="1" s="1"/>
  <c r="CQ43" i="1"/>
  <c r="H43" i="1" s="1"/>
  <c r="CQ46" i="1"/>
  <c r="H46" i="1" s="1"/>
  <c r="CM30" i="2"/>
  <c r="CN30" i="2" s="1"/>
  <c r="K30" i="2" s="1"/>
  <c r="L30" i="2" s="1"/>
  <c r="CM17" i="2"/>
  <c r="CN17" i="2" s="1"/>
  <c r="K17" i="2" s="1"/>
  <c r="L17" i="2" s="1"/>
  <c r="BR16" i="2"/>
  <c r="I16" i="2" s="1"/>
  <c r="J16" i="2" s="1"/>
  <c r="BR14" i="2"/>
  <c r="I14" i="2" s="1"/>
  <c r="J14" i="2" s="1"/>
  <c r="CM25" i="2"/>
  <c r="CN25" i="2" s="1"/>
  <c r="K25" i="2" s="1"/>
  <c r="L25" i="2" s="1"/>
  <c r="CM12" i="2"/>
  <c r="CN12" i="2" s="1"/>
  <c r="K12" i="2" s="1"/>
  <c r="L12" i="2" s="1"/>
  <c r="CM14" i="2"/>
  <c r="CN14" i="2" s="1"/>
  <c r="K14" i="2" s="1"/>
  <c r="L14" i="2" s="1"/>
  <c r="CM16" i="2"/>
  <c r="CN16" i="2" s="1"/>
  <c r="K16" i="2" s="1"/>
  <c r="L16" i="2" s="1"/>
  <c r="CM18" i="2"/>
  <c r="CN18" i="2" s="1"/>
  <c r="K18" i="2" s="1"/>
  <c r="L18" i="2" s="1"/>
  <c r="CM20" i="2"/>
  <c r="CN20" i="2" s="1"/>
  <c r="K20" i="2" s="1"/>
  <c r="L20" i="2" s="1"/>
  <c r="BR23" i="2"/>
  <c r="I23" i="2" s="1"/>
  <c r="J23" i="2" s="1"/>
  <c r="CM23" i="2"/>
  <c r="CN23" i="2" s="1"/>
  <c r="K23" i="2" s="1"/>
  <c r="L23" i="2" s="1"/>
  <c r="BR27" i="2"/>
  <c r="I27" i="2" s="1"/>
  <c r="J27" i="2" s="1"/>
  <c r="BR29" i="2"/>
  <c r="I29" i="2" s="1"/>
  <c r="J29" i="2" s="1"/>
  <c r="BR31" i="2"/>
  <c r="I31" i="2" s="1"/>
  <c r="J31" i="2" s="1"/>
  <c r="BR33" i="2"/>
  <c r="CM34" i="2"/>
  <c r="CN34" i="2" s="1"/>
  <c r="K34" i="2" s="1"/>
  <c r="L34" i="2" s="1"/>
  <c r="CM35" i="2"/>
  <c r="CN35" i="2" s="1"/>
  <c r="K35" i="2" s="1"/>
  <c r="L35" i="2" s="1"/>
  <c r="CM36" i="2"/>
  <c r="CN36" i="2" s="1"/>
  <c r="K36" i="2" s="1"/>
  <c r="L36" i="2" s="1"/>
  <c r="CM37" i="2"/>
  <c r="CN37" i="2" s="1"/>
  <c r="K37" i="2" s="1"/>
  <c r="L37" i="2" s="1"/>
  <c r="CM38" i="2"/>
  <c r="CN38" i="2" s="1"/>
  <c r="K38" i="2" s="1"/>
  <c r="L38" i="2" s="1"/>
  <c r="CM39" i="2"/>
  <c r="CN39" i="2" s="1"/>
  <c r="K39" i="2" s="1"/>
  <c r="L39" i="2" s="1"/>
  <c r="CM40" i="2"/>
  <c r="CN40" i="2" s="1"/>
  <c r="K40" i="2" s="1"/>
  <c r="L40" i="2" s="1"/>
  <c r="CM41" i="2"/>
  <c r="CN41" i="2" s="1"/>
  <c r="K41" i="2" s="1"/>
  <c r="L41" i="2" s="1"/>
  <c r="CM42" i="2"/>
  <c r="CN42" i="2" s="1"/>
  <c r="K42" i="2" s="1"/>
  <c r="L42" i="2" s="1"/>
  <c r="CM43" i="2"/>
  <c r="CN43" i="2" s="1"/>
  <c r="K43" i="2" s="1"/>
  <c r="L43" i="2" s="1"/>
  <c r="CM44" i="2"/>
  <c r="CN44" i="2" s="1"/>
  <c r="K44" i="2" s="1"/>
  <c r="L44" i="2" s="1"/>
  <c r="BR21" i="2"/>
  <c r="I21" i="2" s="1"/>
  <c r="J21" i="2" s="1"/>
  <c r="BR22" i="2"/>
  <c r="I22" i="2" s="1"/>
  <c r="J22" i="2" s="1"/>
  <c r="BR24" i="2"/>
  <c r="I24" i="2" s="1"/>
  <c r="J24" i="2" s="1"/>
  <c r="BR26" i="2"/>
  <c r="I26" i="2" s="1"/>
  <c r="J26" i="2" s="1"/>
  <c r="BR28" i="2"/>
  <c r="I28" i="2" s="1"/>
  <c r="J28" i="2" s="1"/>
  <c r="BR32" i="2"/>
  <c r="I32" i="2" s="1"/>
  <c r="J32" i="2" s="1"/>
  <c r="BR45" i="2"/>
  <c r="I45" i="2" s="1"/>
  <c r="J45" i="2" s="1"/>
  <c r="BR46" i="2"/>
  <c r="I46" i="2" s="1"/>
  <c r="J46" i="2" s="1"/>
  <c r="CQ12" i="2"/>
  <c r="H12" i="2" s="1"/>
  <c r="CQ14" i="2"/>
  <c r="H14" i="2" s="1"/>
  <c r="CQ22" i="3"/>
  <c r="H22" i="3" s="1"/>
  <c r="CQ24" i="3"/>
  <c r="H24" i="3" s="1"/>
  <c r="CQ26" i="3"/>
  <c r="H26" i="3" s="1"/>
  <c r="CQ28" i="3"/>
  <c r="H28" i="3" s="1"/>
  <c r="CQ36" i="3"/>
  <c r="H36" i="3" s="1"/>
  <c r="CQ37" i="3"/>
  <c r="H37" i="3" s="1"/>
  <c r="CQ41" i="3"/>
  <c r="H41" i="3" s="1"/>
  <c r="CQ42" i="3"/>
  <c r="H42" i="3" s="1"/>
  <c r="CT29" i="3"/>
  <c r="M29" i="3" s="1"/>
  <c r="CT31" i="3"/>
  <c r="M31" i="3" s="1"/>
  <c r="CT33" i="3"/>
  <c r="M33" i="3" s="1"/>
  <c r="CT11" i="3"/>
  <c r="M11" i="3" s="1"/>
  <c r="CT14" i="3"/>
  <c r="M14" i="3" s="1"/>
  <c r="CT15" i="3"/>
  <c r="M15" i="3" s="1"/>
  <c r="CT20" i="3"/>
  <c r="M20" i="3" s="1"/>
  <c r="CT21" i="3"/>
  <c r="M21" i="3" s="1"/>
  <c r="CT27" i="3"/>
  <c r="M27" i="3" s="1"/>
  <c r="CT18" i="5"/>
  <c r="M18" i="5" s="1"/>
  <c r="CT11" i="4"/>
  <c r="M11" i="4" s="1"/>
  <c r="CT13" i="4"/>
  <c r="M13" i="4" s="1"/>
  <c r="CT15" i="4"/>
  <c r="M15" i="4" s="1"/>
  <c r="CT22" i="4"/>
  <c r="M22" i="4" s="1"/>
  <c r="CT24" i="4"/>
  <c r="M24" i="4" s="1"/>
  <c r="CT26" i="4"/>
  <c r="M26" i="4" s="1"/>
  <c r="CT30" i="4"/>
  <c r="M30" i="4" s="1"/>
  <c r="BR11" i="3"/>
  <c r="I11" i="3" s="1"/>
  <c r="J11" i="3" s="1"/>
  <c r="BR15" i="3"/>
  <c r="I15" i="3" s="1"/>
  <c r="J15" i="3" s="1"/>
  <c r="BR21" i="3"/>
  <c r="I21" i="3" s="1"/>
  <c r="J21" i="3" s="1"/>
  <c r="BR35" i="3"/>
  <c r="I35" i="3" s="1"/>
  <c r="J35" i="3" s="1"/>
  <c r="BR36" i="3"/>
  <c r="I36" i="3" s="1"/>
  <c r="J36" i="3" s="1"/>
  <c r="BR38" i="3"/>
  <c r="I38" i="3" s="1"/>
  <c r="J38" i="3" s="1"/>
  <c r="BR41" i="3"/>
  <c r="I41" i="3" s="1"/>
  <c r="J41" i="3" s="1"/>
  <c r="BR43" i="3"/>
  <c r="I43" i="3" s="1"/>
  <c r="J43" i="3" s="1"/>
  <c r="BR44" i="3"/>
  <c r="I44" i="3" s="1"/>
  <c r="J44" i="3" s="1"/>
  <c r="BR12" i="3"/>
  <c r="I12" i="3" s="1"/>
  <c r="J12" i="3" s="1"/>
  <c r="BR14" i="3"/>
  <c r="I14" i="3" s="1"/>
  <c r="J14" i="3" s="1"/>
  <c r="BR16" i="3"/>
  <c r="I16" i="3" s="1"/>
  <c r="J16" i="3" s="1"/>
  <c r="BR23" i="3"/>
  <c r="I23" i="3" s="1"/>
  <c r="J23" i="3" s="1"/>
  <c r="BR29" i="3"/>
  <c r="I29" i="3" s="1"/>
  <c r="J29" i="3" s="1"/>
  <c r="BR31" i="3"/>
  <c r="I31" i="3" s="1"/>
  <c r="J31" i="3" s="1"/>
  <c r="BR38" i="4"/>
  <c r="I38" i="4" s="1"/>
  <c r="J38" i="4" s="1"/>
  <c r="BR28" i="4"/>
  <c r="I28" i="4" s="1"/>
  <c r="J28" i="4" s="1"/>
  <c r="BR19" i="4"/>
  <c r="I19" i="4" s="1"/>
  <c r="J19" i="4" s="1"/>
  <c r="BR11" i="4"/>
  <c r="I11" i="4" s="1"/>
  <c r="J11" i="4" s="1"/>
  <c r="BR17" i="4"/>
  <c r="I17" i="4" s="1"/>
  <c r="J17" i="4" s="1"/>
  <c r="BR21" i="4"/>
  <c r="I21" i="4" s="1"/>
  <c r="J21" i="4" s="1"/>
  <c r="BR22" i="4"/>
  <c r="I22" i="4" s="1"/>
  <c r="J22" i="4" s="1"/>
  <c r="BR26" i="4"/>
  <c r="I26" i="4" s="1"/>
  <c r="J26" i="4" s="1"/>
  <c r="BR30" i="4"/>
  <c r="I30" i="4" s="1"/>
  <c r="J30" i="4" s="1"/>
  <c r="BR34" i="4"/>
  <c r="I34" i="4" s="1"/>
  <c r="J34" i="4" s="1"/>
  <c r="BR39" i="4"/>
  <c r="I39" i="4" s="1"/>
  <c r="J39" i="4" s="1"/>
  <c r="BR43" i="4"/>
  <c r="I43" i="4" s="1"/>
  <c r="J43" i="4" s="1"/>
  <c r="BR44" i="4"/>
  <c r="I44" i="4" s="1"/>
  <c r="J44" i="4" s="1"/>
  <c r="BR45" i="4"/>
  <c r="I45" i="4" s="1"/>
  <c r="J45" i="4" s="1"/>
  <c r="BR46" i="4"/>
  <c r="I46" i="4" s="1"/>
  <c r="J46" i="4" s="1"/>
  <c r="CQ23" i="4"/>
  <c r="H23" i="4" s="1"/>
  <c r="CQ25" i="5"/>
  <c r="H25" i="5" s="1"/>
  <c r="CQ33" i="5"/>
  <c r="H33" i="5" s="1"/>
  <c r="CQ15" i="5"/>
  <c r="H15" i="5" s="1"/>
  <c r="CQ21" i="5"/>
  <c r="H21" i="5" s="1"/>
  <c r="CT14" i="5"/>
  <c r="M14" i="5" s="1"/>
  <c r="CT16" i="5"/>
  <c r="M16" i="5" s="1"/>
  <c r="CT20" i="5"/>
  <c r="M20" i="5" s="1"/>
  <c r="CT23" i="5"/>
  <c r="M23" i="5" s="1"/>
  <c r="CT28" i="5"/>
  <c r="M28" i="5" s="1"/>
  <c r="CQ29" i="5"/>
  <c r="H29" i="5" s="1"/>
  <c r="CQ19" i="5"/>
  <c r="H19" i="5" s="1"/>
  <c r="CQ22" i="5"/>
  <c r="H22" i="5" s="1"/>
  <c r="CQ24" i="5"/>
  <c r="H24" i="5" s="1"/>
  <c r="CQ18" i="2"/>
  <c r="H18" i="2" s="1"/>
  <c r="CQ20" i="2"/>
  <c r="H20" i="2" s="1"/>
  <c r="CT28" i="2"/>
  <c r="M28" i="2" s="1"/>
  <c r="CT30" i="2"/>
  <c r="M30" i="2" s="1"/>
  <c r="CQ46" i="2"/>
  <c r="H46" i="2" s="1"/>
  <c r="CQ45" i="2"/>
  <c r="H45" i="2" s="1"/>
  <c r="CQ16" i="2"/>
  <c r="H16" i="2" s="1"/>
  <c r="CQ23" i="2"/>
  <c r="H23" i="2" s="1"/>
  <c r="CQ25" i="2"/>
  <c r="H25" i="2" s="1"/>
  <c r="CQ27" i="2"/>
  <c r="H27" i="2" s="1"/>
  <c r="CQ29" i="2"/>
  <c r="H29" i="2" s="1"/>
  <c r="CT32" i="2"/>
  <c r="M32" i="2" s="1"/>
  <c r="CQ33" i="2"/>
  <c r="H33" i="2" s="1"/>
  <c r="CT34" i="2"/>
  <c r="M34" i="2" s="1"/>
  <c r="CT35" i="2"/>
  <c r="M35" i="2" s="1"/>
  <c r="CT36" i="2"/>
  <c r="M36" i="2" s="1"/>
  <c r="CT37" i="2"/>
  <c r="M37" i="2" s="1"/>
  <c r="CT38" i="2"/>
  <c r="M38" i="2" s="1"/>
  <c r="CT39" i="2"/>
  <c r="M39" i="2" s="1"/>
  <c r="CT40" i="2"/>
  <c r="M40" i="2" s="1"/>
  <c r="CT41" i="2"/>
  <c r="M41" i="2" s="1"/>
  <c r="CT42" i="2"/>
  <c r="M42" i="2" s="1"/>
  <c r="CT43" i="2"/>
  <c r="M43" i="2" s="1"/>
  <c r="CT44" i="2"/>
  <c r="M44" i="2" s="1"/>
  <c r="CT45" i="2"/>
  <c r="M45" i="2" s="1"/>
  <c r="CT46" i="2"/>
  <c r="M46" i="2" s="1"/>
  <c r="CQ16" i="1"/>
  <c r="H16" i="1" s="1"/>
  <c r="CQ18" i="1"/>
  <c r="H18" i="1" s="1"/>
  <c r="CQ20" i="1"/>
  <c r="H20" i="1" s="1"/>
  <c r="CQ23" i="1"/>
  <c r="H23" i="1" s="1"/>
  <c r="CQ25" i="1"/>
  <c r="H25" i="1" s="1"/>
  <c r="CQ27" i="1"/>
  <c r="H27" i="1" s="1"/>
  <c r="CT28" i="1"/>
  <c r="M28" i="1" s="1"/>
  <c r="CQ29" i="1"/>
  <c r="H29" i="1" s="1"/>
  <c r="CT30" i="1"/>
  <c r="M30" i="1" s="1"/>
  <c r="CQ31" i="1"/>
  <c r="H31" i="1" s="1"/>
  <c r="CT32" i="1"/>
  <c r="M32" i="1" s="1"/>
  <c r="CT34" i="1"/>
  <c r="M34" i="1" s="1"/>
  <c r="CT35" i="1"/>
  <c r="M35" i="1" s="1"/>
  <c r="CT36" i="1"/>
  <c r="M36" i="1" s="1"/>
  <c r="CT37" i="1"/>
  <c r="M37" i="1" s="1"/>
  <c r="CT38" i="1"/>
  <c r="M38" i="1" s="1"/>
  <c r="CT39" i="1"/>
  <c r="M39" i="1" s="1"/>
  <c r="CT40" i="1"/>
  <c r="M40" i="1" s="1"/>
  <c r="CT41" i="1"/>
  <c r="M41" i="1" s="1"/>
  <c r="CT42" i="1"/>
  <c r="M42" i="1" s="1"/>
  <c r="CT43" i="1"/>
  <c r="M43" i="1" s="1"/>
  <c r="CT44" i="1"/>
  <c r="M44" i="1" s="1"/>
  <c r="CT45" i="1"/>
  <c r="M45" i="1" s="1"/>
  <c r="CQ11" i="2"/>
  <c r="H11" i="2" s="1"/>
  <c r="CT12" i="2"/>
  <c r="M12" i="2" s="1"/>
  <c r="CQ13" i="2"/>
  <c r="H13" i="2" s="1"/>
  <c r="CT14" i="2"/>
  <c r="M14" i="2" s="1"/>
  <c r="CQ15" i="2"/>
  <c r="H15" i="2" s="1"/>
  <c r="CT16" i="2"/>
  <c r="M16" i="2" s="1"/>
  <c r="CQ17" i="2"/>
  <c r="H17" i="2" s="1"/>
  <c r="CT18" i="2"/>
  <c r="M18" i="2" s="1"/>
  <c r="CQ19" i="2"/>
  <c r="H19" i="2" s="1"/>
  <c r="CT20" i="2"/>
  <c r="M20" i="2" s="1"/>
  <c r="CQ21" i="2"/>
  <c r="H21" i="2" s="1"/>
  <c r="CQ22" i="2"/>
  <c r="H22" i="2" s="1"/>
  <c r="CT23" i="2"/>
  <c r="M23" i="2" s="1"/>
  <c r="CQ24" i="2"/>
  <c r="H24" i="2" s="1"/>
  <c r="CT25" i="2"/>
  <c r="M25" i="2" s="1"/>
  <c r="CQ26" i="2"/>
  <c r="H26" i="2" s="1"/>
  <c r="CT27" i="2"/>
  <c r="M27" i="2" s="1"/>
  <c r="CQ28" i="2"/>
  <c r="H28" i="2" s="1"/>
  <c r="CT29" i="2"/>
  <c r="M29" i="2" s="1"/>
  <c r="CQ30" i="2"/>
  <c r="H30" i="2" s="1"/>
  <c r="CT31" i="2"/>
  <c r="M31" i="2" s="1"/>
  <c r="CQ32" i="2"/>
  <c r="H32" i="2" s="1"/>
  <c r="CQ34" i="2"/>
  <c r="H34" i="2" s="1"/>
  <c r="CQ35" i="2"/>
  <c r="H35" i="2" s="1"/>
  <c r="CQ36" i="2"/>
  <c r="H36" i="2" s="1"/>
  <c r="CQ37" i="2"/>
  <c r="H37" i="2" s="1"/>
  <c r="CQ38" i="2"/>
  <c r="H38" i="2" s="1"/>
  <c r="CQ39" i="2"/>
  <c r="H39" i="2" s="1"/>
  <c r="CQ40" i="2"/>
  <c r="H40" i="2" s="1"/>
  <c r="CQ41" i="2"/>
  <c r="H41" i="2" s="1"/>
  <c r="CQ42" i="2"/>
  <c r="H42" i="2" s="1"/>
  <c r="CQ43" i="2"/>
  <c r="H43" i="2" s="1"/>
  <c r="CQ44" i="2"/>
  <c r="H44" i="2" s="1"/>
  <c r="CQ40" i="4"/>
  <c r="H40" i="4" s="1"/>
  <c r="CQ30" i="4"/>
  <c r="H30" i="4" s="1"/>
  <c r="CQ11" i="4"/>
  <c r="H11" i="4" s="1"/>
  <c r="CQ46" i="4"/>
  <c r="H46" i="4" s="1"/>
  <c r="CQ45" i="4"/>
  <c r="H45" i="4" s="1"/>
  <c r="CQ44" i="4"/>
  <c r="H44" i="4" s="1"/>
  <c r="CQ43" i="4"/>
  <c r="H43" i="4" s="1"/>
  <c r="CQ42" i="4"/>
  <c r="H42" i="4" s="1"/>
  <c r="CQ41" i="4"/>
  <c r="H41" i="4" s="1"/>
  <c r="CQ38" i="4"/>
  <c r="H38" i="4" s="1"/>
  <c r="CQ37" i="4"/>
  <c r="H37" i="4" s="1"/>
  <c r="CQ36" i="4"/>
  <c r="H36" i="4" s="1"/>
  <c r="CQ35" i="4"/>
  <c r="H35" i="4" s="1"/>
  <c r="CQ34" i="4"/>
  <c r="H34" i="4" s="1"/>
  <c r="CQ32" i="4"/>
  <c r="H32" i="4" s="1"/>
  <c r="CQ28" i="4"/>
  <c r="H28" i="4" s="1"/>
  <c r="CQ26" i="4"/>
  <c r="H26" i="4" s="1"/>
  <c r="CQ24" i="4"/>
  <c r="H24" i="4" s="1"/>
  <c r="CQ22" i="4"/>
  <c r="H22" i="4" s="1"/>
  <c r="CQ19" i="4"/>
  <c r="H19" i="4" s="1"/>
  <c r="CQ17" i="4"/>
  <c r="H17" i="4" s="1"/>
  <c r="CQ15" i="4"/>
  <c r="H15" i="4" s="1"/>
  <c r="CQ13" i="4"/>
  <c r="H13" i="4" s="1"/>
  <c r="CQ16" i="4"/>
  <c r="H16" i="4" s="1"/>
  <c r="CQ20" i="4"/>
  <c r="H20" i="4" s="1"/>
  <c r="CQ25" i="4"/>
  <c r="H25" i="4" s="1"/>
  <c r="CT33" i="4"/>
  <c r="M33" i="4" s="1"/>
  <c r="CT46" i="4"/>
  <c r="M46" i="4" s="1"/>
  <c r="CT45" i="4"/>
  <c r="M45" i="4" s="1"/>
  <c r="CT44" i="4"/>
  <c r="M44" i="4" s="1"/>
  <c r="CT43" i="4"/>
  <c r="M43" i="4" s="1"/>
  <c r="CT42" i="4"/>
  <c r="M42" i="4" s="1"/>
  <c r="CT41" i="4"/>
  <c r="M41" i="4" s="1"/>
  <c r="CT40" i="4"/>
  <c r="M40" i="4" s="1"/>
  <c r="CT39" i="4"/>
  <c r="M39" i="4" s="1"/>
  <c r="CT38" i="4"/>
  <c r="M38" i="4" s="1"/>
  <c r="CT37" i="4"/>
  <c r="M37" i="4" s="1"/>
  <c r="CT36" i="4"/>
  <c r="M36" i="4" s="1"/>
  <c r="CT35" i="4"/>
  <c r="M35" i="4" s="1"/>
  <c r="CT34" i="4"/>
  <c r="M34" i="4" s="1"/>
  <c r="CT31" i="4"/>
  <c r="M31" i="4" s="1"/>
  <c r="CT29" i="4"/>
  <c r="M29" i="4" s="1"/>
  <c r="CT27" i="4"/>
  <c r="M27" i="4" s="1"/>
  <c r="CT25" i="4"/>
  <c r="M25" i="4" s="1"/>
  <c r="CT23" i="4"/>
  <c r="M23" i="4" s="1"/>
  <c r="CT20" i="4"/>
  <c r="M20" i="4" s="1"/>
  <c r="CT18" i="4"/>
  <c r="M18" i="4" s="1"/>
  <c r="CT16" i="4"/>
  <c r="M16" i="4" s="1"/>
  <c r="CT14" i="4"/>
  <c r="M14" i="4" s="1"/>
  <c r="CT12" i="4"/>
  <c r="M12" i="4" s="1"/>
  <c r="CT28" i="4"/>
  <c r="M28" i="4" s="1"/>
  <c r="CQ29" i="4"/>
  <c r="H29" i="4" s="1"/>
  <c r="CQ16" i="3"/>
  <c r="H16" i="3" s="1"/>
  <c r="CQ18" i="3"/>
  <c r="H18" i="3" s="1"/>
  <c r="CQ20" i="3"/>
  <c r="H20" i="3" s="1"/>
  <c r="CQ23" i="3"/>
  <c r="H23" i="3" s="1"/>
  <c r="CQ25" i="3"/>
  <c r="H25" i="3" s="1"/>
  <c r="CQ27" i="3"/>
  <c r="H27" i="3" s="1"/>
  <c r="CT28" i="3"/>
  <c r="M28" i="3" s="1"/>
  <c r="CQ29" i="3"/>
  <c r="H29" i="3" s="1"/>
  <c r="CT30" i="3"/>
  <c r="M30" i="3" s="1"/>
  <c r="CQ31" i="3"/>
  <c r="H31" i="3" s="1"/>
  <c r="CT32" i="3"/>
  <c r="M32" i="3" s="1"/>
  <c r="CT34" i="3"/>
  <c r="M34" i="3" s="1"/>
  <c r="CT35" i="3"/>
  <c r="M35" i="3" s="1"/>
  <c r="CT36" i="3"/>
  <c r="M36" i="3" s="1"/>
  <c r="CT37" i="3"/>
  <c r="M37" i="3" s="1"/>
  <c r="CT38" i="3"/>
  <c r="M38" i="3" s="1"/>
  <c r="CT39" i="3"/>
  <c r="M39" i="3" s="1"/>
  <c r="CT40" i="3"/>
  <c r="M40" i="3" s="1"/>
  <c r="CT41" i="3"/>
  <c r="M41" i="3" s="1"/>
  <c r="CT42" i="3"/>
  <c r="M42" i="3" s="1"/>
  <c r="CT43" i="3"/>
  <c r="M43" i="3" s="1"/>
  <c r="CT44" i="3"/>
  <c r="M44" i="3" s="1"/>
  <c r="CT45" i="3"/>
  <c r="M45" i="3" s="1"/>
  <c r="CQ21" i="4"/>
  <c r="H21" i="4" s="1"/>
  <c r="CT46" i="5"/>
  <c r="M46" i="5" s="1"/>
  <c r="CT45" i="5"/>
  <c r="M45" i="5" s="1"/>
  <c r="CT44" i="5"/>
  <c r="M44" i="5" s="1"/>
  <c r="CT33" i="5"/>
  <c r="M33" i="5" s="1"/>
  <c r="CT31" i="5"/>
  <c r="M31" i="5" s="1"/>
  <c r="CT29" i="5"/>
  <c r="M29" i="5" s="1"/>
  <c r="CT27" i="5"/>
  <c r="M27" i="5" s="1"/>
  <c r="CT25" i="5"/>
  <c r="M25" i="5" s="1"/>
  <c r="CT43" i="5"/>
  <c r="M43" i="5" s="1"/>
  <c r="CT42" i="5"/>
  <c r="M42" i="5" s="1"/>
  <c r="CT41" i="5"/>
  <c r="M41" i="5" s="1"/>
  <c r="CT40" i="5"/>
  <c r="M40" i="5" s="1"/>
  <c r="CT39" i="5"/>
  <c r="M39" i="5" s="1"/>
  <c r="CT38" i="5"/>
  <c r="M38" i="5" s="1"/>
  <c r="CT37" i="5"/>
  <c r="M37" i="5" s="1"/>
  <c r="CT36" i="5"/>
  <c r="M36" i="5" s="1"/>
  <c r="CT35" i="5"/>
  <c r="M35" i="5" s="1"/>
  <c r="CT34" i="5"/>
  <c r="M34" i="5" s="1"/>
  <c r="CT30" i="5"/>
  <c r="M30" i="5" s="1"/>
  <c r="CT26" i="5"/>
  <c r="M26" i="5" s="1"/>
  <c r="CT24" i="5"/>
  <c r="M24" i="5" s="1"/>
  <c r="CT22" i="5"/>
  <c r="M22" i="5" s="1"/>
  <c r="CT21" i="5"/>
  <c r="M21" i="5" s="1"/>
  <c r="CT19" i="5"/>
  <c r="M19" i="5" s="1"/>
  <c r="CT17" i="5"/>
  <c r="M17" i="5" s="1"/>
  <c r="CT15" i="5"/>
  <c r="M15" i="5" s="1"/>
  <c r="CT13" i="5"/>
  <c r="M13" i="5" s="1"/>
  <c r="CT11" i="5"/>
  <c r="M11" i="5" s="1"/>
  <c r="CQ43" i="5"/>
  <c r="H43" i="5" s="1"/>
  <c r="CQ30" i="5"/>
  <c r="H30" i="5" s="1"/>
  <c r="CQ12" i="5"/>
  <c r="H12" i="5" s="1"/>
  <c r="CQ14" i="5"/>
  <c r="H14" i="5" s="1"/>
  <c r="CQ46" i="5"/>
  <c r="H46" i="5" s="1"/>
  <c r="CQ44" i="5"/>
  <c r="H44" i="5" s="1"/>
  <c r="CQ42" i="5"/>
  <c r="H42" i="5" s="1"/>
  <c r="CQ41" i="5"/>
  <c r="H41" i="5" s="1"/>
  <c r="CQ40" i="5"/>
  <c r="H40" i="5" s="1"/>
  <c r="CQ39" i="5"/>
  <c r="H39" i="5" s="1"/>
  <c r="CQ38" i="5"/>
  <c r="H38" i="5" s="1"/>
  <c r="CQ37" i="5"/>
  <c r="H37" i="5" s="1"/>
  <c r="CQ36" i="5"/>
  <c r="H36" i="5" s="1"/>
  <c r="CQ35" i="5"/>
  <c r="H35" i="5" s="1"/>
  <c r="CQ34" i="5"/>
  <c r="H34" i="5" s="1"/>
  <c r="CQ32" i="5"/>
  <c r="H32" i="5" s="1"/>
  <c r="CQ28" i="5"/>
  <c r="H28" i="5" s="1"/>
  <c r="CQ26" i="5"/>
  <c r="H26" i="5" s="1"/>
  <c r="CQ45" i="5"/>
  <c r="H45" i="5" s="1"/>
  <c r="CQ16" i="5"/>
  <c r="H16" i="5" s="1"/>
  <c r="CQ18" i="5"/>
  <c r="H18" i="5" s="1"/>
  <c r="CQ20" i="5"/>
  <c r="H20" i="5" s="1"/>
  <c r="CQ23" i="5"/>
  <c r="H23" i="5" s="1"/>
  <c r="CQ27" i="5"/>
  <c r="H27" i="5" s="1"/>
  <c r="CQ31" i="5"/>
  <c r="H31" i="5" s="1"/>
  <c r="BO35" i="5"/>
  <c r="BR35" i="5"/>
  <c r="I35" i="5" s="1"/>
  <c r="J35" i="5" s="1"/>
  <c r="BO34" i="5"/>
  <c r="BR34" i="5" s="1"/>
  <c r="I34" i="5" s="1"/>
  <c r="J34" i="5" s="1"/>
  <c r="BO32" i="5"/>
  <c r="BR32" i="5"/>
  <c r="I32" i="5" s="1"/>
  <c r="J32" i="5" s="1"/>
  <c r="BO30" i="5"/>
  <c r="BR30" i="5" s="1"/>
  <c r="I30" i="5" s="1"/>
  <c r="J30" i="5" s="1"/>
  <c r="BO28" i="5"/>
  <c r="BR28" i="5"/>
  <c r="I28" i="5" s="1"/>
  <c r="J28" i="5" s="1"/>
  <c r="BO27" i="5"/>
  <c r="BR27" i="5" s="1"/>
  <c r="I27" i="5" s="1"/>
  <c r="J27" i="5" s="1"/>
  <c r="BO25" i="5"/>
  <c r="BR25" i="5"/>
  <c r="I25" i="5" s="1"/>
  <c r="J25" i="5" s="1"/>
  <c r="BO24" i="5"/>
  <c r="BR24" i="5" s="1"/>
  <c r="I24" i="5" s="1"/>
  <c r="J24" i="5" s="1"/>
  <c r="BO22" i="5"/>
  <c r="BR22" i="5"/>
  <c r="I22" i="5" s="1"/>
  <c r="J22" i="5" s="1"/>
  <c r="BO20" i="5"/>
  <c r="BR20" i="5" s="1"/>
  <c r="I20" i="5" s="1"/>
  <c r="J20" i="5" s="1"/>
  <c r="BO19" i="5"/>
  <c r="BR19" i="5"/>
  <c r="I19" i="5" s="1"/>
  <c r="J19" i="5" s="1"/>
  <c r="BO18" i="5"/>
  <c r="BR18" i="5" s="1"/>
  <c r="I18" i="5" s="1"/>
  <c r="J18" i="5" s="1"/>
  <c r="BO17" i="5"/>
  <c r="BR17" i="5"/>
  <c r="I17" i="5" s="1"/>
  <c r="J17" i="5" s="1"/>
  <c r="BO16" i="5"/>
  <c r="BR16" i="5" s="1"/>
  <c r="I16" i="5" s="1"/>
  <c r="J16" i="5" s="1"/>
  <c r="BO15" i="5"/>
  <c r="BR15" i="5"/>
  <c r="I15" i="5" s="1"/>
  <c r="J15" i="5" s="1"/>
  <c r="BO13" i="5"/>
  <c r="BR13" i="5" s="1"/>
  <c r="I13" i="5" s="1"/>
  <c r="J13" i="5" s="1"/>
  <c r="BO46" i="5"/>
  <c r="BR46" i="5"/>
  <c r="I46" i="5" s="1"/>
  <c r="J46" i="5" s="1"/>
  <c r="BO45" i="5"/>
  <c r="BR45" i="5" s="1"/>
  <c r="I45" i="5" s="1"/>
  <c r="J45" i="5" s="1"/>
  <c r="BO44" i="5"/>
  <c r="BR44" i="5"/>
  <c r="I44" i="5" s="1"/>
  <c r="J44" i="5" s="1"/>
  <c r="BO42" i="5"/>
  <c r="BR42" i="5" s="1"/>
  <c r="I42" i="5" s="1"/>
  <c r="J42" i="5" s="1"/>
  <c r="BO41" i="5"/>
  <c r="BR41" i="5"/>
  <c r="I41" i="5" s="1"/>
  <c r="J41" i="5" s="1"/>
  <c r="BO40" i="5"/>
  <c r="BR40" i="5" s="1"/>
  <c r="I40" i="5" s="1"/>
  <c r="J40" i="5" s="1"/>
  <c r="BO39" i="5"/>
  <c r="BR39" i="5"/>
  <c r="I39" i="5" s="1"/>
  <c r="J39" i="5" s="1"/>
  <c r="BO38" i="5"/>
  <c r="BR38" i="5" s="1"/>
  <c r="I38" i="5" s="1"/>
  <c r="J38" i="5" s="1"/>
  <c r="BO37" i="5"/>
  <c r="BR37" i="5"/>
  <c r="I37" i="5" s="1"/>
  <c r="J37" i="5" s="1"/>
  <c r="BO36" i="5"/>
  <c r="BR36" i="5" s="1"/>
  <c r="I36" i="5" s="1"/>
  <c r="J36" i="5" s="1"/>
  <c r="BO33" i="5"/>
  <c r="BR33" i="5"/>
  <c r="I33" i="5" s="1"/>
  <c r="J33" i="5" s="1"/>
  <c r="BO31" i="5"/>
  <c r="BR31" i="5" s="1"/>
  <c r="I31" i="5" s="1"/>
  <c r="J31" i="5" s="1"/>
  <c r="BO29" i="5"/>
  <c r="BR29" i="5"/>
  <c r="I29" i="5" s="1"/>
  <c r="J29" i="5" s="1"/>
  <c r="BO26" i="5"/>
  <c r="BR26" i="5" s="1"/>
  <c r="I26" i="5" s="1"/>
  <c r="J26" i="5" s="1"/>
  <c r="BO23" i="5"/>
  <c r="BR23" i="5"/>
  <c r="I23" i="5" s="1"/>
  <c r="J23" i="5" s="1"/>
  <c r="BO21" i="5"/>
  <c r="BR21" i="5" s="1"/>
  <c r="I21" i="5" s="1"/>
  <c r="J21" i="5" s="1"/>
  <c r="BO14" i="5"/>
  <c r="BR14" i="5"/>
  <c r="I14" i="5" s="1"/>
  <c r="J14" i="5" s="1"/>
  <c r="BO12" i="5"/>
  <c r="BR12" i="5" s="1"/>
  <c r="I12" i="5" s="1"/>
  <c r="J12" i="5" s="1"/>
  <c r="BO11" i="5"/>
  <c r="BR11" i="5"/>
  <c r="I11" i="5" s="1"/>
  <c r="J11" i="5" s="1"/>
  <c r="I42" i="1" l="1"/>
  <c r="J42" i="1" s="1"/>
  <c r="CM42" i="1"/>
  <c r="CN42" i="1" s="1"/>
  <c r="K42" i="1" s="1"/>
  <c r="L42" i="1" s="1"/>
  <c r="I44" i="1"/>
  <c r="J44" i="1" s="1"/>
  <c r="CM44" i="1"/>
  <c r="CN44" i="1" s="1"/>
  <c r="K44" i="1" s="1"/>
  <c r="L44" i="1" s="1"/>
  <c r="I46" i="1"/>
  <c r="J46" i="1" s="1"/>
  <c r="CM46" i="1"/>
  <c r="CN46" i="1" s="1"/>
  <c r="K46" i="1" s="1"/>
  <c r="L46" i="1" s="1"/>
  <c r="I36" i="1"/>
  <c r="J36" i="1" s="1"/>
  <c r="CM36" i="1"/>
  <c r="CN36" i="1" s="1"/>
  <c r="K36" i="1" s="1"/>
  <c r="L36" i="1" s="1"/>
  <c r="I37" i="1"/>
  <c r="J37" i="1" s="1"/>
  <c r="CM37" i="1"/>
  <c r="CN37" i="1" s="1"/>
  <c r="K37" i="1" s="1"/>
  <c r="L37" i="1" s="1"/>
  <c r="I34" i="1"/>
  <c r="J34" i="1" s="1"/>
  <c r="CM34" i="1"/>
  <c r="CN34" i="1" s="1"/>
  <c r="K34" i="1" s="1"/>
  <c r="L34" i="1" s="1"/>
  <c r="CM28" i="1"/>
  <c r="CN28" i="1" s="1"/>
  <c r="K28" i="1" s="1"/>
  <c r="L28" i="1" s="1"/>
  <c r="CM26" i="1"/>
  <c r="CN26" i="1" s="1"/>
  <c r="K26" i="1" s="1"/>
  <c r="L26" i="1" s="1"/>
  <c r="CM25" i="1"/>
  <c r="CN25" i="1" s="1"/>
  <c r="K25" i="1" s="1"/>
  <c r="L25" i="1" s="1"/>
  <c r="CM23" i="1"/>
  <c r="CN23" i="1" s="1"/>
  <c r="K23" i="1" s="1"/>
  <c r="L23" i="1" s="1"/>
  <c r="I19" i="1"/>
  <c r="J19" i="1" s="1"/>
  <c r="CM19" i="1"/>
  <c r="CN19" i="1" s="1"/>
  <c r="K19" i="1" s="1"/>
  <c r="L19" i="1" s="1"/>
  <c r="CM21" i="1"/>
  <c r="CN21" i="1" s="1"/>
  <c r="K21" i="1" s="1"/>
  <c r="L21" i="1" s="1"/>
  <c r="CM16" i="1"/>
  <c r="CN16" i="1" s="1"/>
  <c r="K16" i="1" s="1"/>
  <c r="L16" i="1" s="1"/>
  <c r="CM13" i="1"/>
  <c r="CN13" i="1" s="1"/>
  <c r="K13" i="1" s="1"/>
  <c r="L13" i="1" s="1"/>
  <c r="CM12" i="1"/>
  <c r="CN12" i="1" s="1"/>
  <c r="K12" i="1" s="1"/>
  <c r="L12" i="1" s="1"/>
  <c r="CM31" i="2"/>
  <c r="CN31" i="2" s="1"/>
  <c r="K31" i="2" s="1"/>
  <c r="L31" i="2" s="1"/>
  <c r="CM29" i="2"/>
  <c r="CN29" i="2" s="1"/>
  <c r="K29" i="2" s="1"/>
  <c r="L29" i="2" s="1"/>
  <c r="CM27" i="2"/>
  <c r="CN27" i="2" s="1"/>
  <c r="K27" i="2" s="1"/>
  <c r="L27" i="2" s="1"/>
  <c r="CM26" i="2"/>
  <c r="CN26" i="2" s="1"/>
  <c r="K26" i="2" s="1"/>
  <c r="L26" i="2" s="1"/>
  <c r="CM21" i="2"/>
  <c r="CN21" i="2" s="1"/>
  <c r="K21" i="2" s="1"/>
  <c r="L21" i="2" s="1"/>
  <c r="CM46" i="2"/>
  <c r="CN46" i="2" s="1"/>
  <c r="K46" i="2" s="1"/>
  <c r="L46" i="2" s="1"/>
  <c r="CM45" i="2"/>
  <c r="CN45" i="2" s="1"/>
  <c r="K45" i="2" s="1"/>
  <c r="L45" i="2" s="1"/>
  <c r="I33" i="2"/>
  <c r="J33" i="2" s="1"/>
  <c r="CM33" i="2"/>
  <c r="CN33" i="2" s="1"/>
  <c r="K33" i="2" s="1"/>
  <c r="L33" i="2" s="1"/>
  <c r="CM22" i="2"/>
  <c r="CN22" i="2" s="1"/>
  <c r="K22" i="2" s="1"/>
  <c r="L22" i="2" s="1"/>
  <c r="CM32" i="2"/>
  <c r="CN32" i="2" s="1"/>
  <c r="K32" i="2" s="1"/>
  <c r="L32" i="2" s="1"/>
  <c r="CM24" i="2"/>
  <c r="CN24" i="2" s="1"/>
  <c r="K24" i="2" s="1"/>
  <c r="L24" i="2" s="1"/>
</calcChain>
</file>

<file path=xl/sharedStrings.xml><?xml version="1.0" encoding="utf-8"?>
<sst xmlns="http://schemas.openxmlformats.org/spreadsheetml/2006/main" count="930" uniqueCount="262">
  <si>
    <t>PERINGATAN :: KOLOM INI TIDAK BOLEH DIGESER POSISINYA</t>
  </si>
  <si>
    <t>DAFTAR NILAI PESERTA DIDIK SMA NEGERI 8 SEMARANG</t>
  </si>
  <si>
    <t>Guru :</t>
  </si>
  <si>
    <t>Nur Hadi S.Pd</t>
  </si>
  <si>
    <t>Kelas X IPS 1</t>
  </si>
  <si>
    <t xml:space="preserve">KELAS </t>
  </si>
  <si>
    <t>:</t>
  </si>
  <si>
    <t>X IPS 1</t>
  </si>
  <si>
    <t>Mapel :</t>
  </si>
  <si>
    <t>Sosiologi [ Kelompok C (Peminatan) ]</t>
  </si>
  <si>
    <t>didownload 05/11/2019</t>
  </si>
  <si>
    <t>DAFTAR NILAI SEMESTER GASAL</t>
  </si>
  <si>
    <t xml:space="preserve">Wali Kelas </t>
  </si>
  <si>
    <t>Suindriyo</t>
  </si>
  <si>
    <t>KKM :</t>
  </si>
  <si>
    <t>TAHUN PELAJARAN 2019/2020</t>
  </si>
  <si>
    <t>SEMESTER GASAL TAHUN PELAJARAN 2019/2020</t>
  </si>
  <si>
    <t>A</t>
  </si>
  <si>
    <t>NILAI RAPOR</t>
  </si>
  <si>
    <t>No</t>
  </si>
  <si>
    <t>nilai_id</t>
  </si>
  <si>
    <t>NAMA</t>
  </si>
  <si>
    <t>PENGETAHUAN</t>
  </si>
  <si>
    <t>KETERAMPILAN</t>
  </si>
  <si>
    <t>Penilaian Harian Pengetahuan</t>
  </si>
  <si>
    <t>UAS</t>
  </si>
  <si>
    <t>NA</t>
  </si>
  <si>
    <t>R</t>
  </si>
  <si>
    <t>Penilaian Harian Keterampilan</t>
  </si>
  <si>
    <t>KODE</t>
  </si>
  <si>
    <t>DESKRIPSI PENGETAHUAN</t>
  </si>
  <si>
    <t>DESKRIPSI KETERAMPILAN</t>
  </si>
  <si>
    <t>KETERANGAN PENGETAHUAN</t>
  </si>
  <si>
    <t>PTS</t>
  </si>
  <si>
    <t>NILAI AKHIR</t>
  </si>
  <si>
    <t>Kode</t>
  </si>
  <si>
    <t>Catatan</t>
  </si>
  <si>
    <t>NILAI</t>
  </si>
  <si>
    <t>PRED.</t>
  </si>
  <si>
    <t>DESKRIPSI</t>
  </si>
  <si>
    <t>TLS</t>
  </si>
  <si>
    <t>LSN</t>
  </si>
  <si>
    <t>TGS</t>
  </si>
  <si>
    <t>PRTK</t>
  </si>
  <si>
    <t>PRYK</t>
  </si>
  <si>
    <t>PRTFL</t>
  </si>
  <si>
    <t>ADHINDA ZAHRA SALSABILA</t>
  </si>
  <si>
    <t>Predikat Pengetahuan</t>
  </si>
  <si>
    <t>AHMAD HANAN ROZAKTANA</t>
  </si>
  <si>
    <t>Minimal</t>
  </si>
  <si>
    <t>Maximal</t>
  </si>
  <si>
    <t>Predikat</t>
  </si>
  <si>
    <t>AHMAD WAFI</t>
  </si>
  <si>
    <t>D</t>
  </si>
  <si>
    <t>ALDA VITA RAHAYU</t>
  </si>
  <si>
    <t>C</t>
  </si>
  <si>
    <t>ASH SHAFFA DWI AULIYA</t>
  </si>
  <si>
    <t>B</t>
  </si>
  <si>
    <t>ASRI SIWI TUHENG ARTATI</t>
  </si>
  <si>
    <t>BAYU BIMA PERKASA</t>
  </si>
  <si>
    <t>CHINTYA PRATIWI</t>
  </si>
  <si>
    <t>DAFFA RAYHAN RAMADHANI</t>
  </si>
  <si>
    <t>DELI FITRI INDRIATI</t>
  </si>
  <si>
    <t>DESTI NUR HIDAYAH</t>
  </si>
  <si>
    <t>KETERANGAN KETERAMPILAN</t>
  </si>
  <si>
    <t>DHIMAS MAFTUH FAUZI</t>
  </si>
  <si>
    <t>EGI PUNGKI WAHYUDI</t>
  </si>
  <si>
    <t>FADMA MU`ADHOTUL AZIZAH</t>
  </si>
  <si>
    <t>FATIKHA SITI SYAHARANI</t>
  </si>
  <si>
    <t>Predikat Keterampilan</t>
  </si>
  <si>
    <t>GRACE EQUILA SABRINA FIRDAUS</t>
  </si>
  <si>
    <t>HASBI ASH-SHIDIQI FRATAMA</t>
  </si>
  <si>
    <t>HELGA AGUSTIN EKA MAHARDHIKA</t>
  </si>
  <si>
    <t>ILHAM ADITYA SAPUTRA</t>
  </si>
  <si>
    <t>LAILI NADZIFATUNNISA</t>
  </si>
  <si>
    <t>LESTARI BERLIANA OKTAVIA SALSABILA</t>
  </si>
  <si>
    <t>MUHAMMAD LAKSAMANA LUCKY</t>
  </si>
  <si>
    <t>MUKHAMAD UBAIDILLAH ARIFQI</t>
  </si>
  <si>
    <t>NABILA NURUSSYIFA`</t>
  </si>
  <si>
    <t>NOVA PUTRI AULIA</t>
  </si>
  <si>
    <t>NOVIA NURROHMAH</t>
  </si>
  <si>
    <t>NUR HADIYANTO</t>
  </si>
  <si>
    <t>RANGGA PUTRA PRATAMA</t>
  </si>
  <si>
    <t>REDO RICO ARTA ARDIANSYAH</t>
  </si>
  <si>
    <t>SAFIRA WULAN FEBRYANI</t>
  </si>
  <si>
    <t>SAVA ULIMA PUTRI</t>
  </si>
  <si>
    <t>SETYAWATI CHARALLI</t>
  </si>
  <si>
    <t>SYIFA MEILINA</t>
  </si>
  <si>
    <t>VALENTINO ADAM RAMADHANI</t>
  </si>
  <si>
    <t>WIDYA FARENINA SATYA SHETY</t>
  </si>
  <si>
    <t>ZAKIA KURNIA DEWI</t>
  </si>
  <si>
    <t>Kelas X IPS 2</t>
  </si>
  <si>
    <t>X IPS 2</t>
  </si>
  <si>
    <t>Setyaning Irianti</t>
  </si>
  <si>
    <t>ADELIA DIAN MAHARDIKA</t>
  </si>
  <si>
    <t>AKBAR ARIYANTO</t>
  </si>
  <si>
    <t>AL HAFIDZ AJI SATYA</t>
  </si>
  <si>
    <t>AL YASIN RIZKI PRATAMA</t>
  </si>
  <si>
    <t>ALIFYA ZERLIND ANDRINI</t>
  </si>
  <si>
    <t>ANNA LUCIANA</t>
  </si>
  <si>
    <t>AN-NISAA FEBRIANI</t>
  </si>
  <si>
    <t>ARDYA WIRATAMA</t>
  </si>
  <si>
    <t>AURA KHARAKESYI BEGY</t>
  </si>
  <si>
    <t>AURA RAFFANI JINGGA ANAFIUN</t>
  </si>
  <si>
    <t>AURIA IZZA RAHMANI GANDI</t>
  </si>
  <si>
    <t>BAGAS DWI PRABOWO</t>
  </si>
  <si>
    <t>BALQIS SHALIMA QUDSY</t>
  </si>
  <si>
    <t>BIMA SAKTI KHAHARRASUL</t>
  </si>
  <si>
    <t>DAVINA OKTAVIA</t>
  </si>
  <si>
    <t>ESTU PRIYOGO WINANTU</t>
  </si>
  <si>
    <t>FADELLIA SALWA ARIANTI</t>
  </si>
  <si>
    <t>FENDI ARYA SAPUTRA</t>
  </si>
  <si>
    <t>HABIB FIKRI FAUZI</t>
  </si>
  <si>
    <t>IVAN DARRYL CAHYADI</t>
  </si>
  <si>
    <t>MAULANA FAKHRI NABAWI</t>
  </si>
  <si>
    <t>MELINDA AZZAHRA PUTRI</t>
  </si>
  <si>
    <t>MUHAMMAD RAFI ASSHIDIQI</t>
  </si>
  <si>
    <t>MUTYARA NUR A`YNI</t>
  </si>
  <si>
    <t>NAKAYSHA FAIRUZ ZAHRAH</t>
  </si>
  <si>
    <t>PONCO ARI KURNIAWAN</t>
  </si>
  <si>
    <t>REISYA RAHMATUSYIFA</t>
  </si>
  <si>
    <t>RISNANI ANGGRAENI</t>
  </si>
  <si>
    <t>ROMI VANDIKA</t>
  </si>
  <si>
    <t>SAFRINA YASIFA ROBI`ATUL ADAWIYAH</t>
  </si>
  <si>
    <t>SUDIRA SASTRA PRAWIRA</t>
  </si>
  <si>
    <t>SURANI AISYAH PRIMADANI</t>
  </si>
  <si>
    <t>TSABITAH BRILLIANA BINTANG AZZAHRA</t>
  </si>
  <si>
    <t>VICKY PUTRA NOFADIANSAH</t>
  </si>
  <si>
    <t>VIOLA ANJANI BILBINA</t>
  </si>
  <si>
    <t>VIRDA ANANDIA</t>
  </si>
  <si>
    <t>Kelas X IPS 3</t>
  </si>
  <si>
    <t>X IPS 3</t>
  </si>
  <si>
    <t>Erwyna Laili Nur Latifah</t>
  </si>
  <si>
    <t>ADELLA MAYYANDA ELYTA</t>
  </si>
  <si>
    <t>ANDINI SETYOWATI</t>
  </si>
  <si>
    <t>ANGGITA NUR SAHUM ISNAENI</t>
  </si>
  <si>
    <t>APRILIA PUTRI MALAYA</t>
  </si>
  <si>
    <t>ARMADYA PANCA RAMDHANA</t>
  </si>
  <si>
    <t>AURELLA DIANDRA NUGRAHENI</t>
  </si>
  <si>
    <t>CHIARADAYU CHAIRUNNISA</t>
  </si>
  <si>
    <t>DESINTA AYU PUSPITALOKA</t>
  </si>
  <si>
    <t>DIMAS WILDAN ALIF</t>
  </si>
  <si>
    <t>DITHA INTAN WULANDARI</t>
  </si>
  <si>
    <t>EGA NURLITA FEBRIANA</t>
  </si>
  <si>
    <t>EVITA AYUDYA PUTRI</t>
  </si>
  <si>
    <t>FARICHAH MELANI HASTAMI</t>
  </si>
  <si>
    <t>FERGI RESQIYUSNA ALMAJID</t>
  </si>
  <si>
    <t>ILMA ZAEROTUL FARIDA</t>
  </si>
  <si>
    <t>ISNANTO PRASETYO JATI</t>
  </si>
  <si>
    <t>IVA LAILAINI IBNU EVI</t>
  </si>
  <si>
    <t>JAENNY HALIM</t>
  </si>
  <si>
    <t>KANSA ANGELIA PUTRI</t>
  </si>
  <si>
    <t>LINTANG WAHYU KENCONO</t>
  </si>
  <si>
    <t>MEILANI PUTRI RAHMAWATI</t>
  </si>
  <si>
    <t>MUHAMMAD RIZKI AULADITYA</t>
  </si>
  <si>
    <t>NASYWA MAYLA ARDITA</t>
  </si>
  <si>
    <t>NAUFAL EKA PRADIPTA</t>
  </si>
  <si>
    <t>NISRINA HANA DANISWARA</t>
  </si>
  <si>
    <t>NUR CHOLISH AHMAD YUSA</t>
  </si>
  <si>
    <t>OSVALDO XAVIER VEDA</t>
  </si>
  <si>
    <t>RATIH WULANDARI</t>
  </si>
  <si>
    <t>RIFDAH DWI SYAFRINA</t>
  </si>
  <si>
    <t>ROBY SUGANDA</t>
  </si>
  <si>
    <t>ROY KRISTIANTO</t>
  </si>
  <si>
    <t>TEGAR PRATAMA PUTRA</t>
  </si>
  <si>
    <t>TESALONICA LIDYA PUTRI HERDINA</t>
  </si>
  <si>
    <t>USWATUL SAULIDIA</t>
  </si>
  <si>
    <t>YONNES VEMADIPUTRA</t>
  </si>
  <si>
    <t>YUSUF EKA NUR INDRAMAWAN</t>
  </si>
  <si>
    <t>Kelas X IPS 4</t>
  </si>
  <si>
    <t>X IPS 4</t>
  </si>
  <si>
    <t>Endang Winarti</t>
  </si>
  <si>
    <t>ALDI SEPTIAN WIJAYA</t>
  </si>
  <si>
    <t>AMALIA NUR SAMANIA</t>
  </si>
  <si>
    <t>ANDIKA FAJAR ARIYANTO</t>
  </si>
  <si>
    <t>ANINDITA RAYA SALSABILA</t>
  </si>
  <si>
    <t>ANISA ROSA AMALIA</t>
  </si>
  <si>
    <t>APRILIA RIZKI CAHAYA PUTERI</t>
  </si>
  <si>
    <t>APRILIANINGSIH</t>
  </si>
  <si>
    <t>ARA MAYVIA</t>
  </si>
  <si>
    <t>ARMAN MAULANA</t>
  </si>
  <si>
    <t>AYU PUSPITA WULANSARI</t>
  </si>
  <si>
    <t>DZAKY NURIZKI WIBISONO</t>
  </si>
  <si>
    <t>EKO ZULIYANTO</t>
  </si>
  <si>
    <t>ELVINA APRILIA PUTRI</t>
  </si>
  <si>
    <t>FARA HERMINA AMELIA</t>
  </si>
  <si>
    <t>FITRIA NOVITASARI</t>
  </si>
  <si>
    <t>GLORIA ESTU MULIA</t>
  </si>
  <si>
    <t>HANIFAH AYYUASY</t>
  </si>
  <si>
    <t>HARITSYAH WIBISONO</t>
  </si>
  <si>
    <t>ILHAM YAFI PRAMONO</t>
  </si>
  <si>
    <t>JIHAN KUSUMAWARDHANI</t>
  </si>
  <si>
    <t>KARTIKA YULIANTI</t>
  </si>
  <si>
    <t>KEVIN HANIF PRAYOGA</t>
  </si>
  <si>
    <t>KHAFIDATUN RIFKA</t>
  </si>
  <si>
    <t>KRIS RANI</t>
  </si>
  <si>
    <t>LAFINATI INTAN SURYANETA</t>
  </si>
  <si>
    <t>MOHAMAD RIJAL FATKHUROHMAN</t>
  </si>
  <si>
    <t>MUHAMMAD SYAHRUL ISKANDAR</t>
  </si>
  <si>
    <t>NAUFAL SYAHPUTRA</t>
  </si>
  <si>
    <t>NUR FAUZAN FIRDAUS</t>
  </si>
  <si>
    <t>RIDHO ARDIANSYAH</t>
  </si>
  <si>
    <t>RIMA PUTRI KHASANAH</t>
  </si>
  <si>
    <t>SATYA NANDA PRAMUDITYA</t>
  </si>
  <si>
    <t>SHEVA DINA ASTUTI</t>
  </si>
  <si>
    <t>SYAHRINA MA`AYU LAYLA</t>
  </si>
  <si>
    <t>YETI LUTHFIANA</t>
  </si>
  <si>
    <t>ZULIA MUNNA KHASANAH</t>
  </si>
  <si>
    <t>Kelas X IPS 5</t>
  </si>
  <si>
    <t>X IPS 5</t>
  </si>
  <si>
    <t>Dessy Megawati</t>
  </si>
  <si>
    <t>ADINDA PUTRI RAHMAWATI</t>
  </si>
  <si>
    <t>ADISTA SUCI AFSARI</t>
  </si>
  <si>
    <t>ADRIYAN MAULANA ARBI</t>
  </si>
  <si>
    <t>AKMAL RIZKY BAIHAKI</t>
  </si>
  <si>
    <t>ANGGINA DAROIN</t>
  </si>
  <si>
    <t>ARENTA PUTRI WIDYANINGSIH</t>
  </si>
  <si>
    <t>AULYA RAHMA FITRIANI</t>
  </si>
  <si>
    <t>AURELIA ZHAFIRA PRAMUSINTHO</t>
  </si>
  <si>
    <t>AZNATYFA ZETTA SYAWALIA</t>
  </si>
  <si>
    <t>CINTA MIRTA PUTRI OKTAVIANI</t>
  </si>
  <si>
    <t>DAFIN WAHYU INDARTO</t>
  </si>
  <si>
    <t>DESTA AYU LISTIYANI</t>
  </si>
  <si>
    <t>DITA AFRIANI</t>
  </si>
  <si>
    <t>DUWI JULIYANTI</t>
  </si>
  <si>
    <t>EGI FADLY OKTAVIANO</t>
  </si>
  <si>
    <t>ELISABETH SHINTA DWI PRAPSIWI</t>
  </si>
  <si>
    <t>FAHRI ROFIQ ZAIN</t>
  </si>
  <si>
    <t>FRANSISCA EVA AMALIA</t>
  </si>
  <si>
    <t>GAUM MERBAWANI</t>
  </si>
  <si>
    <t>HENY NUR AINI</t>
  </si>
  <si>
    <t>INTAN AYU SUCIATI</t>
  </si>
  <si>
    <t>IQBAL SETYA PRADANA</t>
  </si>
  <si>
    <t>JIMMY CEFIRO PRASETYA</t>
  </si>
  <si>
    <t>KHAIZA RIZKI NYLA AMANTA</t>
  </si>
  <si>
    <t>MUHAMAD DIKA ASFIYAN</t>
  </si>
  <si>
    <t>MUHAMAD RACHEL BRAMASTA NADYA</t>
  </si>
  <si>
    <t>NABILLA ARTA MEVIA</t>
  </si>
  <si>
    <t>NINDI AULIA PRATAMI</t>
  </si>
  <si>
    <t>NURUL HIDAYAH</t>
  </si>
  <si>
    <t>RISNALDI BAGUS DARMAWAN</t>
  </si>
  <si>
    <t>SARI DIAN WULANDARI</t>
  </si>
  <si>
    <t>SRI RAHAYU</t>
  </si>
  <si>
    <t>V. REYNALDO YONANTA KRISTANTO</t>
  </si>
  <si>
    <t>VALENCIA SHEKA PUTRI</t>
  </si>
  <si>
    <t>ZAKI ALFARESI</t>
  </si>
  <si>
    <t>ZULFA SUROYA AMANI</t>
  </si>
  <si>
    <t xml:space="preserve">Menganalisis film sosial </t>
  </si>
  <si>
    <t>Perilaku Menyimpang</t>
  </si>
  <si>
    <t>Identitas Individu dan Kelompok</t>
  </si>
  <si>
    <t>Membuat Video Sosiologi</t>
  </si>
  <si>
    <t>Membuat Proposal Penelitian</t>
  </si>
  <si>
    <t>Pembentukan Kepribadian</t>
  </si>
  <si>
    <t>Faktor yang Mempengaruhi Kepribadian</t>
  </si>
  <si>
    <t>Bentuk Keperibadian dan Hub. Sosial Masy</t>
  </si>
  <si>
    <t>Bentuk Interaksi sosial</t>
  </si>
  <si>
    <t>Faktor yang mempengaruhi Interaksi Sos</t>
  </si>
  <si>
    <t>Interaksi Sosial</t>
  </si>
  <si>
    <t>Fungsi Sosiologi dalam Mengaji Gejala Sosial</t>
  </si>
  <si>
    <t>Pengertian Ilmu Sosiologi</t>
  </si>
  <si>
    <t>Membuat Kliping Stratifikasi Sosial</t>
  </si>
  <si>
    <t>Membuat Kliping Stratfikasi Sosial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</si>
</sst>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sz val="10"/>
      <color rgb="FF000000"/>
      <name val="Segoe UI"/>
    </font>
    <font>
      <sz val="10"/>
      <color rgb="FFFF0000"/>
      <name val="Times New Roman"/>
    </font>
    <font>
      <b/>
      <sz val="11"/>
      <color rgb="FF000000"/>
      <name val="Calibri"/>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b/>
      <sz val="10"/>
      <color rgb="FF000000"/>
      <name val="Times New Roman"/>
    </font>
    <font>
      <sz val="11"/>
      <color rgb="FF000000"/>
      <name val="Arial"/>
    </font>
    <font>
      <sz val="10"/>
      <color rgb="FF000000"/>
      <name val="Arial"/>
    </font>
    <font>
      <sz val="9"/>
      <color rgb="FF000000"/>
      <name val="Calibri"/>
    </font>
    <font>
      <b/>
      <sz val="14"/>
      <color rgb="FF000000"/>
      <name val="Segoe UI"/>
    </font>
    <font>
      <sz val="8"/>
      <color rgb="FF000000"/>
      <name val="Arial"/>
    </font>
    <font>
      <b/>
      <sz val="10"/>
      <color rgb="FF000000"/>
      <name val="Segoe UI"/>
    </font>
    <font>
      <b/>
      <i/>
      <sz val="10"/>
      <color rgb="FF000000"/>
      <name val="Segoe UI"/>
    </font>
    <font>
      <b/>
      <sz val="12"/>
      <color rgb="FF000000"/>
      <name val="Segoe UI"/>
    </font>
    <font>
      <sz val="12"/>
      <color rgb="FF000000"/>
      <name val="Segoe UI"/>
    </font>
    <font>
      <sz val="10"/>
      <color rgb="FF000000"/>
      <name val="Times New Roman"/>
    </font>
  </fonts>
  <fills count="15">
    <fill>
      <patternFill patternType="none"/>
    </fill>
    <fill>
      <patternFill patternType="gray125"/>
    </fill>
    <fill>
      <patternFill patternType="none"/>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E5B8B7"/>
        <bgColor rgb="FFD99594"/>
      </patternFill>
    </fill>
    <fill>
      <patternFill patternType="solid">
        <fgColor rgb="FFFFC000"/>
        <bgColor rgb="FFFFFFFF"/>
      </patternFill>
    </fill>
    <fill>
      <patternFill patternType="solid">
        <fgColor rgb="FFFFFF00"/>
        <bgColor rgb="FFD99594"/>
      </patternFill>
    </fill>
    <fill>
      <patternFill patternType="solid">
        <fgColor rgb="FFFFC000"/>
        <bgColor rgb="FFD99594"/>
      </patternFill>
    </fill>
    <fill>
      <patternFill patternType="solid">
        <fgColor rgb="FF92D050"/>
        <bgColor rgb="FFFFFFFF"/>
      </patternFill>
    </fill>
    <fill>
      <patternFill patternType="solid">
        <fgColor rgb="FFF2DBDB"/>
        <bgColor rgb="FFFFFFFF"/>
      </patternFill>
    </fill>
    <fill>
      <patternFill patternType="solid">
        <fgColor rgb="FFFBD4B4"/>
        <bgColor rgb="FFFFFFFF"/>
      </patternFill>
    </fill>
    <fill>
      <patternFill patternType="solid">
        <fgColor rgb="FFD99594"/>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102">
    <xf numFmtId="0" fontId="0" fillId="2" borderId="0" xfId="0" applyFill="1"/>
    <xf numFmtId="0" fontId="0" fillId="2" borderId="0" xfId="0" applyFill="1"/>
    <xf numFmtId="0" fontId="1" fillId="2" borderId="1" xfId="0" applyFont="1" applyFill="1" applyBorder="1" applyAlignment="1" applyProtection="1">
      <alignment horizontal="center" vertical="center" shrinkToFit="1"/>
      <protection locked="0"/>
    </xf>
    <xf numFmtId="0" fontId="0" fillId="2" borderId="0" xfId="0" applyFill="1"/>
    <xf numFmtId="0" fontId="2" fillId="3" borderId="0" xfId="0" applyFont="1" applyFill="1" applyAlignment="1" applyProtection="1">
      <alignment horizontal="center" vertical="center"/>
    </xf>
    <xf numFmtId="0" fontId="3" fillId="2" borderId="0" xfId="0" applyFont="1" applyFill="1" applyAlignment="1" applyProtection="1">
      <alignment horizontal="left"/>
    </xf>
    <xf numFmtId="0" fontId="3" fillId="4" borderId="1" xfId="0" applyFont="1" applyFill="1" applyBorder="1" applyAlignment="1" applyProtection="1">
      <alignment horizontal="left"/>
    </xf>
    <xf numFmtId="0" fontId="0" fillId="2" borderId="0" xfId="0" applyFill="1" applyProtection="1"/>
    <xf numFmtId="0" fontId="0" fillId="2" borderId="1" xfId="0" applyFill="1" applyBorder="1" applyProtection="1"/>
    <xf numFmtId="0" fontId="5" fillId="2" borderId="0" xfId="0" applyFont="1" applyFill="1" applyProtection="1"/>
    <xf numFmtId="0" fontId="6" fillId="2" borderId="0" xfId="0" applyFont="1" applyFill="1" applyAlignment="1" applyProtection="1">
      <alignment horizontal="left"/>
    </xf>
    <xf numFmtId="0" fontId="8" fillId="2" borderId="0" xfId="0" applyFont="1" applyFill="1" applyAlignment="1" applyProtection="1">
      <alignment shrinkToFit="1"/>
    </xf>
    <xf numFmtId="0" fontId="9" fillId="7" borderId="1" xfId="0" applyFont="1" applyFill="1" applyBorder="1" applyAlignment="1" applyProtection="1">
      <alignment horizontal="center" vertical="center"/>
    </xf>
    <xf numFmtId="0" fontId="0" fillId="2" borderId="2" xfId="0" applyFill="1" applyBorder="1" applyProtection="1"/>
    <xf numFmtId="0" fontId="10" fillId="2" borderId="0" xfId="0" applyFont="1" applyFill="1" applyAlignment="1" applyProtection="1">
      <alignment vertical="top"/>
    </xf>
    <xf numFmtId="0" fontId="11" fillId="2" borderId="0" xfId="0" applyFont="1" applyFill="1" applyAlignment="1" applyProtection="1">
      <alignment vertical="top"/>
    </xf>
    <xf numFmtId="0" fontId="9" fillId="6" borderId="1" xfId="0" applyFont="1" applyFill="1" applyBorder="1" applyAlignment="1" applyProtection="1">
      <alignment horizontal="center" vertical="center"/>
    </xf>
    <xf numFmtId="1" fontId="0" fillId="2" borderId="2" xfId="0" applyNumberFormat="1" applyFill="1" applyBorder="1" applyProtection="1"/>
    <xf numFmtId="0" fontId="9" fillId="9" borderId="1" xfId="0" applyFont="1" applyFill="1" applyBorder="1" applyAlignment="1" applyProtection="1">
      <alignment horizontal="center" vertical="center"/>
    </xf>
    <xf numFmtId="0" fontId="9" fillId="10" borderId="1" xfId="0" applyFont="1" applyFill="1" applyBorder="1" applyAlignment="1" applyProtection="1">
      <alignment horizontal="center" vertical="center"/>
    </xf>
    <xf numFmtId="1" fontId="0" fillId="2" borderId="1" xfId="0" applyNumberFormat="1" applyFill="1" applyBorder="1" applyProtection="1"/>
    <xf numFmtId="0" fontId="0" fillId="11" borderId="0" xfId="0" applyFill="1" applyProtection="1"/>
    <xf numFmtId="0" fontId="12" fillId="2" borderId="0" xfId="0" applyFont="1" applyFill="1" applyProtection="1"/>
    <xf numFmtId="0" fontId="13" fillId="2" borderId="0" xfId="0" applyFont="1" applyFill="1" applyAlignment="1" applyProtection="1">
      <alignment horizontal="left" vertical="center"/>
    </xf>
    <xf numFmtId="0" fontId="8" fillId="2" borderId="0" xfId="0" applyFont="1" applyFill="1" applyAlignment="1" applyProtection="1">
      <alignment vertical="center"/>
    </xf>
    <xf numFmtId="0" fontId="14" fillId="2" borderId="0" xfId="0" applyFont="1" applyFill="1" applyAlignment="1" applyProtection="1">
      <alignment vertical="center"/>
    </xf>
    <xf numFmtId="0" fontId="15" fillId="12" borderId="9" xfId="0" applyFont="1" applyFill="1" applyBorder="1" applyAlignment="1" applyProtection="1">
      <alignment horizontal="centerContinuous" vertical="center"/>
    </xf>
    <xf numFmtId="0" fontId="1" fillId="12" borderId="10" xfId="0" applyFont="1" applyFill="1" applyBorder="1" applyAlignment="1" applyProtection="1">
      <alignment horizontal="center" vertical="center"/>
    </xf>
    <xf numFmtId="0" fontId="15" fillId="12" borderId="11" xfId="0" applyFont="1" applyFill="1" applyBorder="1" applyAlignment="1" applyProtection="1">
      <alignment horizontal="centerContinuous" vertical="center"/>
    </xf>
    <xf numFmtId="0" fontId="1" fillId="2" borderId="1" xfId="0" applyFont="1" applyFill="1" applyBorder="1" applyAlignment="1" applyProtection="1">
      <alignment horizontal="center" vertical="center" shrinkToFit="1"/>
    </xf>
    <xf numFmtId="0" fontId="15" fillId="12" borderId="12" xfId="0" applyFont="1" applyFill="1" applyBorder="1" applyAlignment="1" applyProtection="1">
      <alignment horizontal="centerContinuous" vertical="center"/>
    </xf>
    <xf numFmtId="2" fontId="1" fillId="2" borderId="1" xfId="0" applyNumberFormat="1" applyFont="1" applyFill="1" applyBorder="1" applyAlignment="1" applyProtection="1">
      <alignment horizontal="center" vertical="center" shrinkToFit="1"/>
    </xf>
    <xf numFmtId="1" fontId="15" fillId="2" borderId="1" xfId="0" applyNumberFormat="1" applyFont="1" applyFill="1" applyBorder="1" applyAlignment="1" applyProtection="1">
      <alignment horizontal="center" vertical="center" shrinkToFit="1"/>
    </xf>
    <xf numFmtId="0" fontId="0" fillId="2" borderId="10" xfId="0" applyFill="1" applyBorder="1" applyProtection="1"/>
    <xf numFmtId="0" fontId="0" fillId="2" borderId="14" xfId="0" applyFill="1" applyBorder="1" applyProtection="1"/>
    <xf numFmtId="0" fontId="0" fillId="2" borderId="10" xfId="0" applyFill="1" applyBorder="1" applyAlignment="1" applyProtection="1">
      <alignment shrinkToFit="1"/>
    </xf>
    <xf numFmtId="0" fontId="15" fillId="13" borderId="9" xfId="0" applyFont="1" applyFill="1" applyBorder="1" applyAlignment="1" applyProtection="1">
      <alignment horizontal="centerContinuous" vertical="center"/>
    </xf>
    <xf numFmtId="0" fontId="1" fillId="13" borderId="1" xfId="0" applyFont="1" applyFill="1" applyBorder="1" applyAlignment="1" applyProtection="1">
      <alignment horizontal="center" vertical="center" shrinkToFit="1"/>
    </xf>
    <xf numFmtId="0" fontId="15" fillId="13" borderId="11"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shrinkToFit="1"/>
    </xf>
    <xf numFmtId="0" fontId="1" fillId="13" borderId="10" xfId="0" applyFont="1" applyFill="1" applyBorder="1" applyAlignment="1" applyProtection="1">
      <alignment horizontal="center" vertical="center" shrinkToFit="1"/>
    </xf>
    <xf numFmtId="0" fontId="1" fillId="13" borderId="7" xfId="0" applyFont="1" applyFill="1" applyBorder="1" applyAlignment="1" applyProtection="1">
      <alignment horizontal="center" vertical="center"/>
    </xf>
    <xf numFmtId="0" fontId="15" fillId="13" borderId="12" xfId="0" applyFont="1" applyFill="1" applyBorder="1" applyAlignment="1" applyProtection="1">
      <alignment horizontal="centerContinuous" vertical="center"/>
    </xf>
    <xf numFmtId="0" fontId="15" fillId="13" borderId="7"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xf>
    <xf numFmtId="0" fontId="19" fillId="2" borderId="16" xfId="0" applyFont="1" applyFill="1" applyBorder="1" applyAlignment="1" applyProtection="1">
      <alignment horizontal="left" vertical="center"/>
      <protection hidden="1"/>
    </xf>
    <xf numFmtId="0" fontId="0" fillId="2" borderId="9" xfId="0" applyFill="1" applyBorder="1" applyAlignment="1" applyProtection="1">
      <alignment horizontal="center"/>
    </xf>
    <xf numFmtId="0" fontId="0" fillId="2" borderId="9" xfId="0" applyFill="1" applyBorder="1" applyAlignment="1" applyProtection="1">
      <alignment horizontal="center" vertical="center"/>
    </xf>
    <xf numFmtId="0" fontId="0" fillId="14" borderId="1" xfId="0" applyFill="1" applyBorder="1" applyAlignment="1" applyProtection="1">
      <alignment horizontal="center"/>
    </xf>
    <xf numFmtId="0" fontId="0" fillId="2" borderId="1" xfId="0" applyFill="1" applyBorder="1" applyAlignment="1" applyProtection="1">
      <alignment horizontal="center"/>
    </xf>
    <xf numFmtId="0" fontId="0" fillId="2" borderId="0" xfId="0" applyFill="1" applyAlignment="1" applyProtection="1">
      <alignment horizontal="center"/>
    </xf>
    <xf numFmtId="0" fontId="0" fillId="8" borderId="1" xfId="0" applyFill="1" applyBorder="1" applyAlignment="1" applyProtection="1">
      <alignment horizontal="center"/>
    </xf>
    <xf numFmtId="0" fontId="0" fillId="14" borderId="1" xfId="0" applyFill="1" applyBorder="1" applyAlignment="1" applyProtection="1">
      <alignment horizontal="center" vertical="center"/>
    </xf>
    <xf numFmtId="3" fontId="0" fillId="2" borderId="2" xfId="0" applyNumberFormat="1" applyFill="1" applyBorder="1" applyAlignment="1" applyProtection="1">
      <alignment horizontal="center" vertical="top"/>
    </xf>
    <xf numFmtId="3" fontId="0" fillId="2" borderId="1" xfId="0" applyNumberFormat="1" applyFill="1" applyBorder="1" applyAlignment="1" applyProtection="1">
      <alignment horizontal="center" vertical="top"/>
    </xf>
    <xf numFmtId="0" fontId="0" fillId="8" borderId="1" xfId="0" applyFill="1" applyBorder="1" applyAlignment="1" applyProtection="1">
      <alignment horizontal="center" vertical="center"/>
    </xf>
    <xf numFmtId="0" fontId="0" fillId="2" borderId="2" xfId="0" applyFill="1" applyBorder="1" applyAlignment="1" applyProtection="1">
      <alignment horizontal="center" vertical="top"/>
    </xf>
    <xf numFmtId="0" fontId="0" fillId="2" borderId="1" xfId="0" applyFill="1" applyBorder="1" applyAlignment="1" applyProtection="1">
      <alignment horizontal="center" vertical="top"/>
    </xf>
    <xf numFmtId="0" fontId="0" fillId="2" borderId="1" xfId="0" applyFill="1" applyBorder="1" applyAlignment="1" applyProtection="1">
      <alignment shrinkToFit="1"/>
      <protection locked="0"/>
    </xf>
    <xf numFmtId="0" fontId="0" fillId="2" borderId="0" xfId="0" applyFill="1" applyProtection="1">
      <protection locked="0"/>
    </xf>
    <xf numFmtId="0" fontId="0" fillId="2" borderId="1" xfId="0" applyFill="1" applyBorder="1" applyProtection="1">
      <protection locked="0"/>
    </xf>
    <xf numFmtId="0" fontId="8" fillId="2" borderId="1" xfId="0" applyFont="1" applyFill="1" applyBorder="1" applyAlignment="1" applyProtection="1">
      <alignment shrinkToFit="1"/>
      <protection locked="0"/>
    </xf>
    <xf numFmtId="0" fontId="4" fillId="5" borderId="1" xfId="0" applyFont="1" applyFill="1" applyBorder="1" applyAlignment="1" applyProtection="1">
      <alignment horizontal="center" vertical="center"/>
    </xf>
    <xf numFmtId="0" fontId="4" fillId="3" borderId="1" xfId="0" applyFont="1" applyFill="1" applyBorder="1" applyAlignment="1" applyProtection="1">
      <alignment horizontal="center" vertical="center"/>
    </xf>
    <xf numFmtId="0" fontId="9" fillId="6"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9" fillId="7" borderId="1" xfId="0" applyFont="1" applyFill="1" applyBorder="1" applyAlignment="1" applyProtection="1">
      <alignment horizontal="center" vertical="center"/>
    </xf>
    <xf numFmtId="0" fontId="7" fillId="3" borderId="0" xfId="0" applyFont="1" applyFill="1" applyAlignment="1" applyProtection="1">
      <alignment horizontal="center" vertical="center"/>
    </xf>
    <xf numFmtId="0" fontId="15" fillId="12" borderId="13"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xf>
    <xf numFmtId="0" fontId="15" fillId="12" borderId="13" xfId="0" applyFont="1" applyFill="1" applyBorder="1" applyAlignment="1" applyProtection="1">
      <alignment horizontal="center" vertical="center"/>
    </xf>
    <xf numFmtId="0" fontId="15" fillId="12" borderId="2" xfId="0" applyFont="1" applyFill="1" applyBorder="1" applyAlignment="1" applyProtection="1">
      <alignment horizontal="center" vertical="center"/>
    </xf>
    <xf numFmtId="0" fontId="1" fillId="12" borderId="9" xfId="0" applyFont="1" applyFill="1" applyBorder="1" applyAlignment="1" applyProtection="1">
      <alignment horizontal="center" vertical="center"/>
    </xf>
    <xf numFmtId="0" fontId="1" fillId="12" borderId="11" xfId="0" applyFont="1" applyFill="1" applyBorder="1" applyAlignment="1" applyProtection="1">
      <alignment horizontal="center" vertical="center"/>
    </xf>
    <xf numFmtId="0" fontId="1" fillId="12" borderId="12" xfId="0" applyFont="1" applyFill="1" applyBorder="1" applyAlignment="1" applyProtection="1">
      <alignment horizontal="center" vertical="center"/>
    </xf>
    <xf numFmtId="0" fontId="0" fillId="8" borderId="1" xfId="0" applyFill="1" applyBorder="1" applyAlignment="1" applyProtection="1">
      <alignment horizontal="center"/>
    </xf>
    <xf numFmtId="0" fontId="15" fillId="12" borderId="10" xfId="0" applyFont="1" applyFill="1" applyBorder="1" applyAlignment="1" applyProtection="1">
      <alignment horizontal="center" vertical="center"/>
    </xf>
    <xf numFmtId="0" fontId="17" fillId="12" borderId="13" xfId="0" applyFont="1" applyFill="1" applyBorder="1" applyAlignment="1" applyProtection="1">
      <alignment horizontal="center" vertical="center"/>
    </xf>
    <xf numFmtId="0" fontId="17" fillId="12" borderId="10" xfId="0" applyFont="1" applyFill="1" applyBorder="1" applyAlignment="1" applyProtection="1">
      <alignment horizontal="center" vertical="center"/>
    </xf>
    <xf numFmtId="0" fontId="18" fillId="12" borderId="10" xfId="0" applyFont="1" applyFill="1" applyBorder="1" applyAlignment="1" applyProtection="1">
      <alignment vertical="center"/>
    </xf>
    <xf numFmtId="0" fontId="3" fillId="13" borderId="1" xfId="0" applyFont="1" applyFill="1" applyBorder="1" applyAlignment="1" applyProtection="1">
      <alignment horizontal="center" vertical="center"/>
    </xf>
    <xf numFmtId="0" fontId="15" fillId="13" borderId="13" xfId="0" applyFont="1" applyFill="1" applyBorder="1" applyAlignment="1" applyProtection="1">
      <alignment horizontal="center" vertical="center"/>
    </xf>
    <xf numFmtId="0" fontId="15" fillId="13" borderId="10" xfId="0" applyFont="1" applyFill="1" applyBorder="1" applyAlignment="1" applyProtection="1">
      <alignment horizontal="center" vertical="center"/>
    </xf>
    <xf numFmtId="0" fontId="1" fillId="13" borderId="3" xfId="0" applyFont="1" applyFill="1" applyBorder="1" applyAlignment="1" applyProtection="1">
      <alignment horizontal="center" vertical="center"/>
    </xf>
    <xf numFmtId="0" fontId="1" fillId="13" borderId="11" xfId="0" applyFont="1" applyFill="1" applyBorder="1" applyAlignment="1" applyProtection="1">
      <alignment horizontal="center" vertical="center"/>
    </xf>
    <xf numFmtId="0" fontId="1" fillId="13" borderId="12" xfId="0" applyFont="1" applyFill="1" applyBorder="1" applyAlignment="1" applyProtection="1">
      <alignment horizontal="center" vertical="center"/>
    </xf>
    <xf numFmtId="0" fontId="1" fillId="13" borderId="9" xfId="0" applyFont="1" applyFill="1" applyBorder="1" applyAlignment="1" applyProtection="1">
      <alignment horizontal="center" vertical="center"/>
    </xf>
    <xf numFmtId="0" fontId="15" fillId="13" borderId="2" xfId="0" applyFont="1" applyFill="1" applyBorder="1" applyAlignment="1" applyProtection="1">
      <alignment horizontal="center" vertical="center"/>
    </xf>
    <xf numFmtId="0" fontId="3" fillId="12" borderId="1" xfId="0" applyFont="1" applyFill="1" applyBorder="1" applyAlignment="1" applyProtection="1">
      <alignment horizontal="center" vertical="center"/>
    </xf>
    <xf numFmtId="0" fontId="17" fillId="13" borderId="13" xfId="0" applyFont="1" applyFill="1" applyBorder="1" applyAlignment="1" applyProtection="1">
      <alignment horizontal="center" vertical="center"/>
    </xf>
    <xf numFmtId="0" fontId="17" fillId="13" borderId="10" xfId="0" applyFont="1" applyFill="1" applyBorder="1" applyAlignment="1" applyProtection="1">
      <alignment horizontal="center" vertical="center"/>
    </xf>
    <xf numFmtId="0" fontId="18" fillId="13" borderId="10" xfId="0" applyFont="1" applyFill="1" applyBorder="1" applyAlignment="1" applyProtection="1">
      <alignment vertical="center"/>
    </xf>
    <xf numFmtId="0" fontId="0" fillId="14" borderId="1" xfId="0" applyFill="1" applyBorder="1" applyAlignment="1" applyProtection="1">
      <alignment horizontal="center"/>
    </xf>
    <xf numFmtId="0" fontId="3" fillId="2" borderId="3" xfId="0" applyFont="1" applyFill="1" applyBorder="1" applyAlignment="1" applyProtection="1">
      <alignment horizontal="center"/>
    </xf>
    <xf numFmtId="0" fontId="3" fillId="2" borderId="5"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6" xfId="0" applyFont="1" applyFill="1" applyBorder="1" applyAlignment="1" applyProtection="1">
      <alignment horizontal="center"/>
    </xf>
    <xf numFmtId="0" fontId="3" fillId="2" borderId="8" xfId="0" applyFont="1" applyFill="1" applyBorder="1" applyAlignment="1" applyProtection="1">
      <alignment horizontal="center"/>
    </xf>
    <xf numFmtId="0" fontId="4" fillId="8" borderId="1" xfId="0" applyFont="1" applyFill="1" applyBorder="1" applyAlignment="1" applyProtection="1">
      <alignment horizontal="center"/>
    </xf>
    <xf numFmtId="0" fontId="4" fillId="4" borderId="1" xfId="0" applyFont="1" applyFill="1" applyBorder="1" applyAlignment="1" applyProtection="1">
      <alignment horizontal="center" vertical="center"/>
    </xf>
    <xf numFmtId="0" fontId="9" fillId="9" borderId="1" xfId="0" applyFont="1" applyFill="1" applyBorder="1" applyAlignment="1" applyProtection="1">
      <alignment horizontal="center" vertical="center"/>
    </xf>
  </cellXfs>
  <cellStyles count="1">
    <cellStyle name="Normal" xfId="0" builtinId="0"/>
  </cellStyles>
  <dxfs count="27380">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zoomScaleNormal="100" workbookViewId="0">
      <pane xSplit="3" ySplit="10" topLeftCell="N20" activePane="bottomRight" state="frozen"/>
      <selection pane="topRight"/>
      <selection pane="bottomLeft"/>
      <selection pane="bottomRight" activeCell="AT31" sqref="AT31"/>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971</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4</v>
      </c>
      <c r="F2" s="14"/>
      <c r="G2" s="7"/>
      <c r="H2" s="7"/>
      <c r="I2" s="7"/>
      <c r="J2" s="7"/>
      <c r="K2" s="7"/>
      <c r="L2" s="7"/>
      <c r="M2" s="7"/>
      <c r="N2" s="7"/>
      <c r="O2" s="7" t="s">
        <v>5</v>
      </c>
      <c r="P2" s="25"/>
      <c r="Q2" s="25"/>
      <c r="R2" s="25"/>
      <c r="S2" s="25" t="s">
        <v>6</v>
      </c>
      <c r="T2" s="25" t="s">
        <v>7</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971</v>
      </c>
      <c r="C3" s="11" t="s">
        <v>9</v>
      </c>
      <c r="D3" s="7"/>
      <c r="E3" s="7" t="s">
        <v>10</v>
      </c>
      <c r="F3" s="15"/>
      <c r="G3" s="7"/>
      <c r="H3" s="93" t="s">
        <v>11</v>
      </c>
      <c r="I3" s="94"/>
      <c r="J3" s="95"/>
      <c r="K3" s="7"/>
      <c r="L3" s="7"/>
      <c r="M3" s="7"/>
      <c r="N3" s="7"/>
      <c r="O3" s="7" t="s">
        <v>12</v>
      </c>
      <c r="P3" s="25"/>
      <c r="Q3" s="25"/>
      <c r="R3" s="25"/>
      <c r="S3" s="25" t="s">
        <v>6</v>
      </c>
      <c r="T3" s="25" t="s">
        <v>13</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248</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Perlu peningkatan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259</v>
      </c>
      <c r="CX10" s="7">
        <v>9481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Fungsi Sosiologi dalam Mengaji Gejala Sosial, Identitas Individu dan Kelompok, Interaksi Sosial, Faktor yang mempengaruhi Interaksi Sos, Bentuk Interaksi sosial, Perilaku Menyimpang, Pembentukan Kepribadian, Faktor yang Mempengaruhi Kepribadian, Bentuk Keperibadian dan Hub. Sosial Masy, Masih perlu peningkatan pemahaman Pengertian Ilmu Sosiologi.</v>
      </c>
    </row>
    <row r="11" spans="1:110" x14ac:dyDescent="0.25">
      <c r="A11" s="8">
        <v>1</v>
      </c>
      <c r="B11" s="8">
        <v>133628</v>
      </c>
      <c r="C11" s="8" t="s">
        <v>46</v>
      </c>
      <c r="D11" s="8">
        <f t="shared" ref="D11:D42" si="0">AD11</f>
        <v>79</v>
      </c>
      <c r="E11" s="13" t="str">
        <f t="shared" ref="E11:E42" si="1">IF(D11="","",IF(D11&lt;=$CZ$13,"D",IF(D11&lt;=$CZ$14,"C",IF(D11&lt;=$CZ$15,"B",IF(D11&lt;=$CZ$16,"A","E")))))</f>
        <v>C</v>
      </c>
      <c r="F11" s="17">
        <f t="shared" ref="F11:F42" si="2">AV11</f>
        <v>80</v>
      </c>
      <c r="G11" s="13" t="str">
        <f t="shared" ref="G11:G42" si="3">IF(F11="","",IF(F11&lt;=$CZ$13,"D",IF(F11&lt;=$CZ$14,"C",IF(F11&lt;=$CZ$15,"B",IF(F11&lt;=$CZ$16,"A","E")))))</f>
        <v>B</v>
      </c>
      <c r="H11" s="13" t="str">
        <f t="shared" ref="H11:H42" si="4">CQ11</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1" s="8">
        <f t="shared" ref="I11:I42" si="5">BR11</f>
        <v>79</v>
      </c>
      <c r="J11" s="13" t="str">
        <f t="shared" ref="J11:J42" si="6">IF(I11="","",IF(I11&lt;=$CZ$27,"D",IF(I11&lt;=$CZ$28,"C",IF(I11&lt;=$CZ$29,"B",IF(I11&lt;=$CZ$30,"A","E")))))</f>
        <v>C</v>
      </c>
      <c r="K11" s="20">
        <f t="shared" ref="K11:K42" si="7">CN11</f>
        <v>80</v>
      </c>
      <c r="L11" s="13" t="str">
        <f t="shared" ref="L11:L42" si="8">IF(K11="","",IF(K11&lt;=$CZ$27,"D",IF(K11&lt;=$CZ$28,"C",IF(K11&lt;=$CZ$29,"B",IF(K11&lt;=$CZ$30,"A","E")))))</f>
        <v>B</v>
      </c>
      <c r="M11" s="8" t="str">
        <f t="shared" ref="M11:M42" si="9">CT11</f>
        <v xml:space="preserve">Memiliki keterampilan Menganalisis film sosial , Membuat Video Sosiologi, Membuat Proposal Penelitian, Membuat Kliping Stratfikasi Sosial, </v>
      </c>
      <c r="N11" s="7"/>
      <c r="O11" s="58">
        <v>79</v>
      </c>
      <c r="P11" s="58"/>
      <c r="Q11" s="2">
        <v>81</v>
      </c>
      <c r="R11" s="58">
        <v>79</v>
      </c>
      <c r="S11" s="58"/>
      <c r="T11" s="2">
        <v>77</v>
      </c>
      <c r="U11" s="58">
        <v>80</v>
      </c>
      <c r="V11" s="58"/>
      <c r="W11" s="58">
        <v>80</v>
      </c>
      <c r="X11" s="58"/>
      <c r="Y11" s="58">
        <v>80</v>
      </c>
      <c r="Z11" s="2"/>
      <c r="AA11" s="2">
        <v>79</v>
      </c>
      <c r="AB11" s="58"/>
      <c r="AC11" s="2"/>
      <c r="AD11" s="29">
        <f t="shared" ref="AD11:AD42" si="10">IF(AND(O11="",P11="",Q11=""),"",ROUND(AVERAGE(O11:AC11),0))</f>
        <v>79</v>
      </c>
      <c r="AE11" s="58"/>
      <c r="AF11" s="58"/>
      <c r="AG11" s="58">
        <v>81</v>
      </c>
      <c r="AH11" s="58"/>
      <c r="AI11" s="58"/>
      <c r="AJ11" s="58">
        <v>80</v>
      </c>
      <c r="AK11" s="58"/>
      <c r="AL11" s="58">
        <v>79</v>
      </c>
      <c r="AM11" s="2"/>
      <c r="AN11" s="58">
        <v>80</v>
      </c>
      <c r="AO11" s="58"/>
      <c r="AP11" s="2"/>
      <c r="AQ11" s="2">
        <v>79</v>
      </c>
      <c r="AR11" s="58"/>
      <c r="AS11" s="2"/>
      <c r="AT11" s="58">
        <v>79</v>
      </c>
      <c r="AU11" s="31">
        <f t="shared" ref="AU11:AU42" si="11">IF(AT11="","",AVERAGE(O11:AC11,AE11:AT11))</f>
        <v>79.5</v>
      </c>
      <c r="AV11" s="32">
        <f t="shared" ref="AV11:AV42" si="12">IF(AU11="","",ROUND(AU11,0))</f>
        <v>80</v>
      </c>
      <c r="AW11" s="35"/>
      <c r="AX11" s="58"/>
      <c r="AY11" s="58"/>
      <c r="AZ11" s="2">
        <v>79</v>
      </c>
      <c r="BA11" s="58"/>
      <c r="BB11" s="58"/>
      <c r="BC11" s="2">
        <v>78</v>
      </c>
      <c r="BD11" s="58"/>
      <c r="BE11" s="58"/>
      <c r="BF11" s="58">
        <v>80</v>
      </c>
      <c r="BG11" s="58"/>
      <c r="BH11" s="58"/>
      <c r="BI11" s="2"/>
      <c r="BJ11" s="58"/>
      <c r="BK11" s="58"/>
      <c r="BL11" s="2"/>
      <c r="BM11" s="29">
        <f t="shared" ref="BM11:BM42" si="13">IF(AND(AZ11="",AY11="",AX11=""),"",MAX(AX11:AZ11))</f>
        <v>79</v>
      </c>
      <c r="BN11" s="29">
        <f t="shared" ref="BN11:BN42" si="14">IF(AND(BB11="",BC11="",BA11=""),"",MAX(BA11:BC11))</f>
        <v>78</v>
      </c>
      <c r="BO11" s="29">
        <f t="shared" ref="BO11:BO42" si="15">IF(AND(BD11="",BE11="",BF11=""),"",MAX(BD11:BF11))</f>
        <v>80</v>
      </c>
      <c r="BP11" s="29" t="str">
        <f t="shared" ref="BP11:BP42" si="16">IF(AND(BG11="",BH11="",BI11=""),"",MAX(BG11:BI11))</f>
        <v/>
      </c>
      <c r="BQ11" s="29" t="str">
        <f t="shared" ref="BQ11:BQ42" si="17">IF(AND(BJ11="",BK11="",BL11=""),"",MAX(BJ11:BL11))</f>
        <v/>
      </c>
      <c r="BR11" s="29">
        <f t="shared" ref="BR11:BR42" si="18">IF(AND(BM11=""),"",ROUND(AVERAGE(BM11:BQ11),0))</f>
        <v>79</v>
      </c>
      <c r="BS11" s="58"/>
      <c r="BT11" s="58"/>
      <c r="BU11" s="2">
        <v>80</v>
      </c>
      <c r="BV11" s="58"/>
      <c r="BW11" s="58"/>
      <c r="BX11" s="2"/>
      <c r="BY11" s="58"/>
      <c r="BZ11" s="58"/>
      <c r="CA11" s="2"/>
      <c r="CB11" s="58"/>
      <c r="CC11" s="58"/>
      <c r="CD11" s="2"/>
      <c r="CE11" s="58"/>
      <c r="CF11" s="58"/>
      <c r="CG11" s="2"/>
      <c r="CH11" s="29">
        <f t="shared" ref="CH11:CH42" si="19">IF(AND(BU11="",BT11="",BS11=""),"",MAX(BS11:BU11))</f>
        <v>80</v>
      </c>
      <c r="CI11" s="29" t="str">
        <f t="shared" ref="CI11:CI42" si="20">IF(AND(BW11="",BX11="",BV11=""),"",MAX(BV11:BX11))</f>
        <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79.5</v>
      </c>
      <c r="CN11" s="32">
        <f t="shared" ref="CN11:CN42" si="25">IF(CM11="","",ROUND(CM11,0))</f>
        <v>80</v>
      </c>
      <c r="CO11" s="35"/>
      <c r="CP11" s="58">
        <v>11</v>
      </c>
      <c r="CQ11" s="45" t="str">
        <f t="shared" ref="CQ11:CQ42" si="26">IF(CP11="","",VLOOKUP(CP11,$DE$9:$DF$20,2,0))</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1" s="35"/>
      <c r="CS11" s="58">
        <v>5</v>
      </c>
      <c r="CT11" s="45" t="str">
        <f t="shared" ref="CT11:CT42" si="27">IF(CS11="","",VLOOKUP(CS11,$DE$22:$DF$33,2,0))</f>
        <v xml:space="preserve">Memiliki keterampilan Menganalisis film sosial , Membuat Video Sosiologi, Membuat Proposal Penelitian, Membuat Kliping Stratfikasi Sosial, </v>
      </c>
      <c r="CU11" s="7"/>
      <c r="CV11" s="47">
        <v>2</v>
      </c>
      <c r="CW11" s="58" t="s">
        <v>258</v>
      </c>
      <c r="CX11" s="7">
        <v>9482</v>
      </c>
      <c r="CY11" s="92" t="s">
        <v>47</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Pengertian Ilmu Sosiologi, Identitas Individu dan Kelompok, Interaksi Sosial, Faktor yang mempengaruhi Interaksi Sos, Bentuk Interaksi sosial, Perilaku Menyimpang, Pembentukan Kepribadian, Faktor yang Mempengaruhi Kepribadian, Bentuk Keperibadian dan Hub. Sosial Masy, Masih perlu peningkatan pemahaman Fungsi Sosiologi dalam Mengaji Gejala Sosial.</v>
      </c>
    </row>
    <row r="12" spans="1:110" x14ac:dyDescent="0.25">
      <c r="A12" s="8">
        <v>2</v>
      </c>
      <c r="B12" s="8">
        <v>133645</v>
      </c>
      <c r="C12" s="8" t="s">
        <v>48</v>
      </c>
      <c r="D12" s="8">
        <f t="shared" si="0"/>
        <v>78</v>
      </c>
      <c r="E12" s="13" t="str">
        <f t="shared" si="1"/>
        <v>C</v>
      </c>
      <c r="F12" s="17">
        <f t="shared" si="2"/>
        <v>78</v>
      </c>
      <c r="G12" s="13" t="str">
        <f t="shared" si="3"/>
        <v>C</v>
      </c>
      <c r="H1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2" s="8">
        <f t="shared" si="5"/>
        <v>80</v>
      </c>
      <c r="J12" s="13" t="str">
        <f t="shared" si="6"/>
        <v>B</v>
      </c>
      <c r="K12" s="20">
        <f t="shared" si="7"/>
        <v>80</v>
      </c>
      <c r="L12" s="13" t="str">
        <f t="shared" si="8"/>
        <v>B</v>
      </c>
      <c r="M12" s="8" t="str">
        <f t="shared" si="9"/>
        <v xml:space="preserve">Memiliki keterampilan Menganalisis film sosial , Membuat Video Sosiologi, Membuat Proposal Penelitian, Membuat Kliping Stratfikasi Sosial, </v>
      </c>
      <c r="N12" s="7"/>
      <c r="O12" s="58">
        <v>78</v>
      </c>
      <c r="P12" s="58"/>
      <c r="Q12" s="2">
        <v>79</v>
      </c>
      <c r="R12" s="58">
        <v>77</v>
      </c>
      <c r="S12" s="58"/>
      <c r="T12" s="2">
        <v>78</v>
      </c>
      <c r="U12" s="58">
        <v>79</v>
      </c>
      <c r="V12" s="58"/>
      <c r="W12" s="58">
        <v>78</v>
      </c>
      <c r="X12" s="58"/>
      <c r="Y12" s="58">
        <v>78</v>
      </c>
      <c r="Z12" s="2"/>
      <c r="AA12" s="2">
        <v>78</v>
      </c>
      <c r="AB12" s="58"/>
      <c r="AC12" s="2"/>
      <c r="AD12" s="29">
        <f t="shared" si="10"/>
        <v>78</v>
      </c>
      <c r="AE12" s="58"/>
      <c r="AF12" s="58"/>
      <c r="AG12" s="58">
        <v>79</v>
      </c>
      <c r="AH12" s="58"/>
      <c r="AI12" s="58"/>
      <c r="AJ12" s="58">
        <v>78</v>
      </c>
      <c r="AK12" s="58"/>
      <c r="AL12" s="58">
        <v>79</v>
      </c>
      <c r="AM12" s="2"/>
      <c r="AN12" s="58">
        <v>80</v>
      </c>
      <c r="AO12" s="58"/>
      <c r="AP12" s="2"/>
      <c r="AQ12" s="2">
        <v>78</v>
      </c>
      <c r="AR12" s="58"/>
      <c r="AS12" s="2"/>
      <c r="AT12" s="58">
        <v>78</v>
      </c>
      <c r="AU12" s="31">
        <f t="shared" si="11"/>
        <v>78.357142857142861</v>
      </c>
      <c r="AV12" s="32">
        <f t="shared" si="12"/>
        <v>78</v>
      </c>
      <c r="AW12" s="35"/>
      <c r="AX12" s="58"/>
      <c r="AY12" s="58"/>
      <c r="AZ12" s="2">
        <v>79</v>
      </c>
      <c r="BA12" s="58"/>
      <c r="BB12" s="58"/>
      <c r="BC12" s="2">
        <v>80</v>
      </c>
      <c r="BD12" s="58"/>
      <c r="BE12" s="58"/>
      <c r="BF12" s="58">
        <v>80</v>
      </c>
      <c r="BG12" s="58"/>
      <c r="BH12" s="58"/>
      <c r="BI12" s="2"/>
      <c r="BJ12" s="58"/>
      <c r="BK12" s="58"/>
      <c r="BL12" s="2"/>
      <c r="BM12" s="29">
        <f t="shared" si="13"/>
        <v>79</v>
      </c>
      <c r="BN12" s="29">
        <f t="shared" si="14"/>
        <v>80</v>
      </c>
      <c r="BO12" s="29">
        <f t="shared" si="15"/>
        <v>80</v>
      </c>
      <c r="BP12" s="29" t="str">
        <f t="shared" si="16"/>
        <v/>
      </c>
      <c r="BQ12" s="29" t="str">
        <f t="shared" si="17"/>
        <v/>
      </c>
      <c r="BR12" s="29">
        <f t="shared" si="18"/>
        <v>80</v>
      </c>
      <c r="BS12" s="58"/>
      <c r="BT12" s="58"/>
      <c r="BU12" s="2">
        <v>79</v>
      </c>
      <c r="BV12" s="58"/>
      <c r="BW12" s="58"/>
      <c r="BX12" s="2"/>
      <c r="BY12" s="58"/>
      <c r="BZ12" s="58"/>
      <c r="CA12" s="2"/>
      <c r="CB12" s="58"/>
      <c r="CC12" s="58"/>
      <c r="CD12" s="2"/>
      <c r="CE12" s="58"/>
      <c r="CF12" s="58"/>
      <c r="CG12" s="2"/>
      <c r="CH12" s="29">
        <f t="shared" si="19"/>
        <v>79</v>
      </c>
      <c r="CI12" s="29" t="str">
        <f t="shared" si="20"/>
        <v/>
      </c>
      <c r="CJ12" s="29" t="str">
        <f t="shared" si="21"/>
        <v/>
      </c>
      <c r="CK12" s="29" t="str">
        <f t="shared" si="22"/>
        <v/>
      </c>
      <c r="CL12" s="29" t="str">
        <f t="shared" si="23"/>
        <v/>
      </c>
      <c r="CM12" s="31">
        <f t="shared" si="24"/>
        <v>79.5</v>
      </c>
      <c r="CN12" s="32">
        <f t="shared" si="25"/>
        <v>80</v>
      </c>
      <c r="CO12" s="35"/>
      <c r="CP12" s="58">
        <v>11</v>
      </c>
      <c r="CQ1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2" s="35"/>
      <c r="CS12" s="58">
        <v>5</v>
      </c>
      <c r="CT12" s="45" t="str">
        <f t="shared" si="27"/>
        <v xml:space="preserve">Memiliki keterampilan Menganalisis film sosial , Membuat Video Sosiologi, Membuat Proposal Penelitian, Membuat Kliping Stratfikasi Sosial, </v>
      </c>
      <c r="CU12" s="7"/>
      <c r="CV12" s="47">
        <v>3</v>
      </c>
      <c r="CW12" s="58" t="s">
        <v>249</v>
      </c>
      <c r="CX12" s="7">
        <v>9483</v>
      </c>
      <c r="CY12" s="48" t="s">
        <v>49</v>
      </c>
      <c r="CZ12" s="52" t="s">
        <v>50</v>
      </c>
      <c r="DA12" s="52" t="s">
        <v>51</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Pengertian Ilmu Sosiologi, Fungsi Sosiologi dalam Mengaji Gejala Sosial, Interaksi Sosial, Faktor yang mempengaruhi Interaksi Sos, Bentuk Interaksi sosial, Perilaku Menyimpang, Pembentukan Kepribadian, Faktor yang Mempengaruhi Kepribadian, Bentuk Keperibadian dan Hub. Sosial Masy, Masih perlu peningkatan pemahaman Identitas Individu dan Kelompok.</v>
      </c>
    </row>
    <row r="13" spans="1:110" x14ac:dyDescent="0.25">
      <c r="A13" s="8">
        <v>3</v>
      </c>
      <c r="B13" s="8">
        <v>133662</v>
      </c>
      <c r="C13" s="8" t="s">
        <v>52</v>
      </c>
      <c r="D13" s="8">
        <f t="shared" si="0"/>
        <v>78</v>
      </c>
      <c r="E13" s="13" t="str">
        <f t="shared" si="1"/>
        <v>C</v>
      </c>
      <c r="F13" s="17">
        <f t="shared" si="2"/>
        <v>78</v>
      </c>
      <c r="G13" s="13" t="str">
        <f t="shared" si="3"/>
        <v>C</v>
      </c>
      <c r="H1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3" s="8">
        <f t="shared" si="5"/>
        <v>79</v>
      </c>
      <c r="J13" s="13" t="str">
        <f t="shared" si="6"/>
        <v>C</v>
      </c>
      <c r="K13" s="20">
        <f t="shared" si="7"/>
        <v>80</v>
      </c>
      <c r="L13" s="13" t="str">
        <f t="shared" si="8"/>
        <v>B</v>
      </c>
      <c r="M13" s="8" t="str">
        <f t="shared" si="9"/>
        <v xml:space="preserve">Memiliki keterampilan Menganalisis film sosial , Membuat Video Sosiologi, Membuat Proposal Penelitian, Membuat Kliping Stratfikasi Sosial, </v>
      </c>
      <c r="N13" s="7"/>
      <c r="O13" s="58">
        <v>85</v>
      </c>
      <c r="P13" s="58"/>
      <c r="Q13" s="2">
        <v>75</v>
      </c>
      <c r="R13" s="58">
        <v>78</v>
      </c>
      <c r="S13" s="58"/>
      <c r="T13" s="2">
        <v>77</v>
      </c>
      <c r="U13" s="58">
        <v>75</v>
      </c>
      <c r="V13" s="58"/>
      <c r="W13" s="58">
        <v>78</v>
      </c>
      <c r="X13" s="58"/>
      <c r="Y13" s="58">
        <v>78</v>
      </c>
      <c r="Z13" s="2"/>
      <c r="AA13" s="2">
        <v>78</v>
      </c>
      <c r="AB13" s="58"/>
      <c r="AC13" s="2"/>
      <c r="AD13" s="29">
        <f t="shared" si="10"/>
        <v>78</v>
      </c>
      <c r="AE13" s="58"/>
      <c r="AF13" s="58"/>
      <c r="AG13" s="58">
        <v>77</v>
      </c>
      <c r="AH13" s="58"/>
      <c r="AI13" s="58"/>
      <c r="AJ13" s="58">
        <v>78</v>
      </c>
      <c r="AK13" s="58"/>
      <c r="AL13" s="58">
        <v>76</v>
      </c>
      <c r="AM13" s="2"/>
      <c r="AN13" s="58">
        <v>77</v>
      </c>
      <c r="AO13" s="58"/>
      <c r="AP13" s="2"/>
      <c r="AQ13" s="2">
        <v>78</v>
      </c>
      <c r="AR13" s="58"/>
      <c r="AS13" s="2"/>
      <c r="AT13" s="58">
        <v>78</v>
      </c>
      <c r="AU13" s="31">
        <f t="shared" si="11"/>
        <v>77.714285714285708</v>
      </c>
      <c r="AV13" s="32">
        <f t="shared" si="12"/>
        <v>78</v>
      </c>
      <c r="AW13" s="35"/>
      <c r="AX13" s="58"/>
      <c r="AY13" s="58"/>
      <c r="AZ13" s="2">
        <v>79</v>
      </c>
      <c r="BA13" s="58"/>
      <c r="BB13" s="58"/>
      <c r="BC13" s="2">
        <v>78</v>
      </c>
      <c r="BD13" s="58"/>
      <c r="BE13" s="58"/>
      <c r="BF13" s="58">
        <v>80</v>
      </c>
      <c r="BG13" s="58"/>
      <c r="BH13" s="58"/>
      <c r="BI13" s="2"/>
      <c r="BJ13" s="58"/>
      <c r="BK13" s="58"/>
      <c r="BL13" s="2"/>
      <c r="BM13" s="29">
        <f t="shared" si="13"/>
        <v>79</v>
      </c>
      <c r="BN13" s="29">
        <f t="shared" si="14"/>
        <v>78</v>
      </c>
      <c r="BO13" s="29">
        <f t="shared" si="15"/>
        <v>80</v>
      </c>
      <c r="BP13" s="29" t="str">
        <f t="shared" si="16"/>
        <v/>
      </c>
      <c r="BQ13" s="29" t="str">
        <f t="shared" si="17"/>
        <v/>
      </c>
      <c r="BR13" s="29">
        <f t="shared" si="18"/>
        <v>79</v>
      </c>
      <c r="BS13" s="58"/>
      <c r="BT13" s="58"/>
      <c r="BU13" s="2">
        <v>80</v>
      </c>
      <c r="BV13" s="58"/>
      <c r="BW13" s="58"/>
      <c r="BX13" s="2"/>
      <c r="BY13" s="58"/>
      <c r="BZ13" s="58"/>
      <c r="CA13" s="2"/>
      <c r="CB13" s="58"/>
      <c r="CC13" s="58"/>
      <c r="CD13" s="2"/>
      <c r="CE13" s="58"/>
      <c r="CF13" s="58"/>
      <c r="CG13" s="2"/>
      <c r="CH13" s="29">
        <f t="shared" si="19"/>
        <v>80</v>
      </c>
      <c r="CI13" s="29" t="str">
        <f t="shared" si="20"/>
        <v/>
      </c>
      <c r="CJ13" s="29" t="str">
        <f t="shared" si="21"/>
        <v/>
      </c>
      <c r="CK13" s="29" t="str">
        <f t="shared" si="22"/>
        <v/>
      </c>
      <c r="CL13" s="29" t="str">
        <f t="shared" si="23"/>
        <v/>
      </c>
      <c r="CM13" s="31">
        <f t="shared" si="24"/>
        <v>79.5</v>
      </c>
      <c r="CN13" s="32">
        <f t="shared" si="25"/>
        <v>80</v>
      </c>
      <c r="CO13" s="35"/>
      <c r="CP13" s="58">
        <v>11</v>
      </c>
      <c r="CQ1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3" s="35"/>
      <c r="CS13" s="58">
        <v>5</v>
      </c>
      <c r="CT13" s="45" t="str">
        <f t="shared" si="27"/>
        <v xml:space="preserve">Memiliki keterampilan Menganalisis film sosial , Membuat Video Sosiologi, Membuat Proposal Penelitian, Membuat Kliping Stratfikasi Sosial, </v>
      </c>
      <c r="CU13" s="7"/>
      <c r="CV13" s="47">
        <v>4</v>
      </c>
      <c r="CW13" s="58" t="s">
        <v>257</v>
      </c>
      <c r="CX13" s="7">
        <v>9484</v>
      </c>
      <c r="CY13" s="49">
        <v>0</v>
      </c>
      <c r="CZ13" s="53">
        <v>69</v>
      </c>
      <c r="DA13" s="56" t="s">
        <v>53</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Pengertian Ilmu Sosiologi, Fungsi Sosiologi dalam Mengaji Gejala Sosial, Identitas Individu dan Kelompok, Faktor yang mempengaruhi Interaksi Sos, Bentuk Interaksi sosial, Perilaku Menyimpang, Pembentukan Kepribadian, Faktor yang Mempengaruhi Kepribadian, Bentuk Keperibadian dan Hub. Sosial Masy, Masih perlu peningkatan pemahaman Interaksi Sosial.</v>
      </c>
    </row>
    <row r="14" spans="1:110" x14ac:dyDescent="0.25">
      <c r="A14" s="8">
        <v>4</v>
      </c>
      <c r="B14" s="8">
        <v>133679</v>
      </c>
      <c r="C14" s="8" t="s">
        <v>54</v>
      </c>
      <c r="D14" s="8">
        <f t="shared" si="0"/>
        <v>80</v>
      </c>
      <c r="E14" s="13" t="str">
        <f t="shared" si="1"/>
        <v>B</v>
      </c>
      <c r="F14" s="17">
        <f t="shared" si="2"/>
        <v>79</v>
      </c>
      <c r="G14" s="13" t="str">
        <f t="shared" si="3"/>
        <v>C</v>
      </c>
      <c r="H1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4" s="8">
        <f t="shared" si="5"/>
        <v>78</v>
      </c>
      <c r="J14" s="13" t="str">
        <f t="shared" si="6"/>
        <v>C</v>
      </c>
      <c r="K14" s="20">
        <f t="shared" si="7"/>
        <v>80</v>
      </c>
      <c r="L14" s="13" t="str">
        <f t="shared" si="8"/>
        <v>B</v>
      </c>
      <c r="M14" s="8" t="str">
        <f t="shared" si="9"/>
        <v xml:space="preserve">Memiliki keterampilan Menganalisis film sosial , Membuat Video Sosiologi, Membuat Proposal Penelitian, Membuat Kliping Stratfikasi Sosial, </v>
      </c>
      <c r="N14" s="7"/>
      <c r="O14" s="58">
        <v>87</v>
      </c>
      <c r="P14" s="58"/>
      <c r="Q14" s="2">
        <v>82</v>
      </c>
      <c r="R14" s="58">
        <v>81</v>
      </c>
      <c r="S14" s="58"/>
      <c r="T14" s="2">
        <v>78</v>
      </c>
      <c r="U14" s="58">
        <v>79</v>
      </c>
      <c r="V14" s="58"/>
      <c r="W14" s="58">
        <v>77</v>
      </c>
      <c r="X14" s="58"/>
      <c r="Y14" s="58">
        <v>78</v>
      </c>
      <c r="Z14" s="2"/>
      <c r="AA14" s="2">
        <v>79</v>
      </c>
      <c r="AB14" s="58"/>
      <c r="AC14" s="2"/>
      <c r="AD14" s="29">
        <f t="shared" si="10"/>
        <v>80</v>
      </c>
      <c r="AE14" s="58"/>
      <c r="AF14" s="58"/>
      <c r="AG14" s="58">
        <v>78</v>
      </c>
      <c r="AH14" s="58"/>
      <c r="AI14" s="58"/>
      <c r="AJ14" s="58">
        <v>78</v>
      </c>
      <c r="AK14" s="58"/>
      <c r="AL14" s="58">
        <v>77</v>
      </c>
      <c r="AM14" s="2"/>
      <c r="AN14" s="58">
        <v>78</v>
      </c>
      <c r="AO14" s="58"/>
      <c r="AP14" s="2"/>
      <c r="AQ14" s="2">
        <v>79</v>
      </c>
      <c r="AR14" s="58"/>
      <c r="AS14" s="2"/>
      <c r="AT14" s="58">
        <v>79</v>
      </c>
      <c r="AU14" s="31">
        <f t="shared" si="11"/>
        <v>79.285714285714292</v>
      </c>
      <c r="AV14" s="32">
        <f t="shared" si="12"/>
        <v>79</v>
      </c>
      <c r="AW14" s="35"/>
      <c r="AX14" s="58"/>
      <c r="AY14" s="58"/>
      <c r="AZ14" s="2">
        <v>78</v>
      </c>
      <c r="BA14" s="58"/>
      <c r="BB14" s="58"/>
      <c r="BC14" s="2">
        <v>77</v>
      </c>
      <c r="BD14" s="58"/>
      <c r="BE14" s="58"/>
      <c r="BF14" s="58">
        <v>80</v>
      </c>
      <c r="BG14" s="58"/>
      <c r="BH14" s="58"/>
      <c r="BI14" s="2"/>
      <c r="BJ14" s="58"/>
      <c r="BK14" s="58"/>
      <c r="BL14" s="2"/>
      <c r="BM14" s="29">
        <f t="shared" si="13"/>
        <v>78</v>
      </c>
      <c r="BN14" s="29">
        <f t="shared" si="14"/>
        <v>77</v>
      </c>
      <c r="BO14" s="29">
        <f t="shared" si="15"/>
        <v>80</v>
      </c>
      <c r="BP14" s="29" t="str">
        <f t="shared" si="16"/>
        <v/>
      </c>
      <c r="BQ14" s="29" t="str">
        <f t="shared" si="17"/>
        <v/>
      </c>
      <c r="BR14" s="29">
        <f t="shared" si="18"/>
        <v>78</v>
      </c>
      <c r="BS14" s="58"/>
      <c r="BT14" s="58"/>
      <c r="BU14" s="2">
        <v>81</v>
      </c>
      <c r="BV14" s="58"/>
      <c r="BW14" s="58"/>
      <c r="BX14" s="2"/>
      <c r="BY14" s="58"/>
      <c r="BZ14" s="58"/>
      <c r="CA14" s="2"/>
      <c r="CB14" s="58"/>
      <c r="CC14" s="58"/>
      <c r="CD14" s="2"/>
      <c r="CE14" s="58"/>
      <c r="CF14" s="58"/>
      <c r="CG14" s="2"/>
      <c r="CH14" s="29">
        <f t="shared" si="19"/>
        <v>81</v>
      </c>
      <c r="CI14" s="29" t="str">
        <f t="shared" si="20"/>
        <v/>
      </c>
      <c r="CJ14" s="29" t="str">
        <f t="shared" si="21"/>
        <v/>
      </c>
      <c r="CK14" s="29" t="str">
        <f t="shared" si="22"/>
        <v/>
      </c>
      <c r="CL14" s="29" t="str">
        <f t="shared" si="23"/>
        <v/>
      </c>
      <c r="CM14" s="31">
        <f t="shared" si="24"/>
        <v>79.5</v>
      </c>
      <c r="CN14" s="32">
        <f t="shared" si="25"/>
        <v>80</v>
      </c>
      <c r="CO14" s="35"/>
      <c r="CP14" s="58">
        <v>11</v>
      </c>
      <c r="CQ1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4" s="35"/>
      <c r="CS14" s="58">
        <v>5</v>
      </c>
      <c r="CT14" s="45" t="str">
        <f t="shared" si="27"/>
        <v xml:space="preserve">Memiliki keterampilan Menganalisis film sosial , Membuat Video Sosiologi, Membuat Proposal Penelitian, Membuat Kliping Stratfikasi Sosial, </v>
      </c>
      <c r="CU14" s="7"/>
      <c r="CV14" s="47">
        <v>5</v>
      </c>
      <c r="CW14" s="58" t="s">
        <v>256</v>
      </c>
      <c r="CX14" s="7">
        <v>9485</v>
      </c>
      <c r="CY14" s="49">
        <v>70</v>
      </c>
      <c r="CZ14" s="54">
        <v>79</v>
      </c>
      <c r="DA14" s="57" t="s">
        <v>55</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Pengertian Ilmu Sosiologi, Fungsi Sosiologi dalam Mengaji Gejala Sosial, Identitas Individu dan Kelompok, Interaksi Sosial, Bentuk Interaksi sosial, Perilaku Menyimpang, Pembentukan Kepribadian, Faktor yang Mempengaruhi Kepribadian, Bentuk Keperibadian dan Hub. Sosial Masy, Masih perlu peningkatan pemahaman Faktor yang mempengaruhi Interaksi Sos.</v>
      </c>
    </row>
    <row r="15" spans="1:110" x14ac:dyDescent="0.25">
      <c r="A15" s="8">
        <v>5</v>
      </c>
      <c r="B15" s="8">
        <v>133696</v>
      </c>
      <c r="C15" s="8" t="s">
        <v>56</v>
      </c>
      <c r="D15" s="8">
        <f t="shared" si="0"/>
        <v>81</v>
      </c>
      <c r="E15" s="13" t="str">
        <f t="shared" si="1"/>
        <v>B</v>
      </c>
      <c r="F15" s="17">
        <f t="shared" si="2"/>
        <v>80</v>
      </c>
      <c r="G15" s="13" t="str">
        <f t="shared" si="3"/>
        <v>B</v>
      </c>
      <c r="H1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5" s="8">
        <f t="shared" si="5"/>
        <v>79</v>
      </c>
      <c r="J15" s="13" t="str">
        <f t="shared" si="6"/>
        <v>C</v>
      </c>
      <c r="K15" s="20">
        <f t="shared" si="7"/>
        <v>80</v>
      </c>
      <c r="L15" s="13" t="str">
        <f t="shared" si="8"/>
        <v>B</v>
      </c>
      <c r="M15" s="8" t="str">
        <f t="shared" si="9"/>
        <v xml:space="preserve">Memiliki keterampilan Menganalisis film sosial , Membuat Video Sosiologi, Membuat Proposal Penelitian, Membuat Kliping Stratfikasi Sosial, </v>
      </c>
      <c r="N15" s="7"/>
      <c r="O15" s="58">
        <v>90</v>
      </c>
      <c r="P15" s="58"/>
      <c r="Q15" s="2">
        <v>83</v>
      </c>
      <c r="R15" s="58">
        <v>82</v>
      </c>
      <c r="S15" s="58"/>
      <c r="T15" s="2">
        <v>77</v>
      </c>
      <c r="U15" s="58">
        <v>80</v>
      </c>
      <c r="V15" s="58"/>
      <c r="W15" s="58">
        <v>78</v>
      </c>
      <c r="X15" s="58"/>
      <c r="Y15" s="58">
        <v>79</v>
      </c>
      <c r="Z15" s="2"/>
      <c r="AA15" s="2">
        <v>79</v>
      </c>
      <c r="AB15" s="58"/>
      <c r="AC15" s="2"/>
      <c r="AD15" s="29">
        <f t="shared" si="10"/>
        <v>81</v>
      </c>
      <c r="AE15" s="58"/>
      <c r="AF15" s="58"/>
      <c r="AG15" s="58">
        <v>79</v>
      </c>
      <c r="AH15" s="58"/>
      <c r="AI15" s="58"/>
      <c r="AJ15" s="58">
        <v>79</v>
      </c>
      <c r="AK15" s="58"/>
      <c r="AL15" s="58">
        <v>79</v>
      </c>
      <c r="AM15" s="2"/>
      <c r="AN15" s="58">
        <v>79</v>
      </c>
      <c r="AO15" s="58"/>
      <c r="AP15" s="2"/>
      <c r="AQ15" s="2">
        <v>81</v>
      </c>
      <c r="AR15" s="58"/>
      <c r="AS15" s="2"/>
      <c r="AT15" s="58">
        <v>80</v>
      </c>
      <c r="AU15" s="31">
        <f t="shared" si="11"/>
        <v>80.357142857142861</v>
      </c>
      <c r="AV15" s="32">
        <f t="shared" si="12"/>
        <v>80</v>
      </c>
      <c r="AW15" s="35"/>
      <c r="AX15" s="58"/>
      <c r="AY15" s="58"/>
      <c r="AZ15" s="2">
        <v>78</v>
      </c>
      <c r="BA15" s="58"/>
      <c r="BB15" s="58"/>
      <c r="BC15" s="2">
        <v>79</v>
      </c>
      <c r="BD15" s="58"/>
      <c r="BE15" s="58"/>
      <c r="BF15" s="58">
        <v>80</v>
      </c>
      <c r="BG15" s="58"/>
      <c r="BH15" s="58"/>
      <c r="BI15" s="2"/>
      <c r="BJ15" s="58"/>
      <c r="BK15" s="58"/>
      <c r="BL15" s="2"/>
      <c r="BM15" s="29">
        <f t="shared" si="13"/>
        <v>78</v>
      </c>
      <c r="BN15" s="29">
        <f t="shared" si="14"/>
        <v>79</v>
      </c>
      <c r="BO15" s="29">
        <f t="shared" si="15"/>
        <v>80</v>
      </c>
      <c r="BP15" s="29" t="str">
        <f t="shared" si="16"/>
        <v/>
      </c>
      <c r="BQ15" s="29" t="str">
        <f t="shared" si="17"/>
        <v/>
      </c>
      <c r="BR15" s="29">
        <f t="shared" si="18"/>
        <v>79</v>
      </c>
      <c r="BS15" s="58"/>
      <c r="BT15" s="58"/>
      <c r="BU15" s="2">
        <v>80</v>
      </c>
      <c r="BV15" s="58"/>
      <c r="BW15" s="58"/>
      <c r="BX15" s="2"/>
      <c r="BY15" s="58"/>
      <c r="BZ15" s="58"/>
      <c r="CA15" s="2"/>
      <c r="CB15" s="58"/>
      <c r="CC15" s="58"/>
      <c r="CD15" s="2"/>
      <c r="CE15" s="58"/>
      <c r="CF15" s="58"/>
      <c r="CG15" s="2"/>
      <c r="CH15" s="29">
        <f t="shared" si="19"/>
        <v>80</v>
      </c>
      <c r="CI15" s="29" t="str">
        <f t="shared" si="20"/>
        <v/>
      </c>
      <c r="CJ15" s="29" t="str">
        <f t="shared" si="21"/>
        <v/>
      </c>
      <c r="CK15" s="29" t="str">
        <f t="shared" si="22"/>
        <v/>
      </c>
      <c r="CL15" s="29" t="str">
        <f t="shared" si="23"/>
        <v/>
      </c>
      <c r="CM15" s="31">
        <f t="shared" si="24"/>
        <v>79.5</v>
      </c>
      <c r="CN15" s="32">
        <f t="shared" si="25"/>
        <v>80</v>
      </c>
      <c r="CO15" s="35"/>
      <c r="CP15" s="58">
        <v>11</v>
      </c>
      <c r="CQ1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5" s="35"/>
      <c r="CS15" s="58">
        <v>5</v>
      </c>
      <c r="CT15" s="45" t="str">
        <f t="shared" si="27"/>
        <v xml:space="preserve">Memiliki keterampilan Menganalisis film sosial , Membuat Video Sosiologi, Membuat Proposal Penelitian, Membuat Kliping Stratfikasi Sosial, </v>
      </c>
      <c r="CU15" s="7"/>
      <c r="CV15" s="47">
        <v>6</v>
      </c>
      <c r="CW15" s="58" t="s">
        <v>255</v>
      </c>
      <c r="CX15" s="7">
        <v>9486</v>
      </c>
      <c r="CY15" s="49">
        <v>80</v>
      </c>
      <c r="CZ15" s="54">
        <v>89</v>
      </c>
      <c r="DA15" s="57" t="s">
        <v>57</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Pengertian Ilmu Sosiologi, Fungsi Sosiologi dalam Mengaji Gejala Sosial, Identitas Individu dan Kelompok, Interaksi Sosial, Faktor yang mempengaruhi Interaksi Sos, Perilaku Menyimpang, Pembentukan Kepribadian, Faktor yang Mempengaruhi Kepribadian, Bentuk Keperibadian dan Hub. Sosial Masy, Masih perlu peningkatan pemahaman Bentuk Interaksi sosial.</v>
      </c>
    </row>
    <row r="16" spans="1:110" x14ac:dyDescent="0.25">
      <c r="A16" s="8">
        <v>6</v>
      </c>
      <c r="B16" s="8">
        <v>133713</v>
      </c>
      <c r="C16" s="8" t="s">
        <v>58</v>
      </c>
      <c r="D16" s="8">
        <f t="shared" si="0"/>
        <v>77</v>
      </c>
      <c r="E16" s="13" t="str">
        <f t="shared" si="1"/>
        <v>C</v>
      </c>
      <c r="F16" s="17">
        <f t="shared" si="2"/>
        <v>77</v>
      </c>
      <c r="G16" s="13" t="str">
        <f t="shared" si="3"/>
        <v>C</v>
      </c>
      <c r="H1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6" s="8">
        <f t="shared" si="5"/>
        <v>79</v>
      </c>
      <c r="J16" s="13" t="str">
        <f t="shared" si="6"/>
        <v>C</v>
      </c>
      <c r="K16" s="20">
        <f t="shared" si="7"/>
        <v>80</v>
      </c>
      <c r="L16" s="13" t="str">
        <f t="shared" si="8"/>
        <v>B</v>
      </c>
      <c r="M16" s="8" t="str">
        <f t="shared" si="9"/>
        <v xml:space="preserve">Memiliki keterampilan Menganalisis film sosial , Membuat Video Sosiologi, Membuat Proposal Penelitian, Membuat Kliping Stratfikasi Sosial, </v>
      </c>
      <c r="N16" s="7"/>
      <c r="O16" s="58">
        <v>75</v>
      </c>
      <c r="P16" s="58"/>
      <c r="Q16" s="2">
        <v>77</v>
      </c>
      <c r="R16" s="58">
        <v>77</v>
      </c>
      <c r="S16" s="58"/>
      <c r="T16" s="2">
        <v>77</v>
      </c>
      <c r="U16" s="58">
        <v>76</v>
      </c>
      <c r="V16" s="58"/>
      <c r="W16" s="58">
        <v>77</v>
      </c>
      <c r="X16" s="58"/>
      <c r="Y16" s="58">
        <v>79</v>
      </c>
      <c r="Z16" s="2"/>
      <c r="AA16" s="2">
        <v>77</v>
      </c>
      <c r="AB16" s="58"/>
      <c r="AC16" s="2"/>
      <c r="AD16" s="29">
        <f t="shared" si="10"/>
        <v>77</v>
      </c>
      <c r="AE16" s="58"/>
      <c r="AF16" s="58"/>
      <c r="AG16" s="58">
        <v>78</v>
      </c>
      <c r="AH16" s="58"/>
      <c r="AI16" s="58"/>
      <c r="AJ16" s="58">
        <v>77</v>
      </c>
      <c r="AK16" s="58"/>
      <c r="AL16" s="58">
        <v>77</v>
      </c>
      <c r="AM16" s="2"/>
      <c r="AN16" s="58">
        <v>78</v>
      </c>
      <c r="AO16" s="58"/>
      <c r="AP16" s="2"/>
      <c r="AQ16" s="2">
        <v>78</v>
      </c>
      <c r="AR16" s="58"/>
      <c r="AS16" s="2"/>
      <c r="AT16" s="58">
        <v>79</v>
      </c>
      <c r="AU16" s="31">
        <f t="shared" si="11"/>
        <v>77.285714285714292</v>
      </c>
      <c r="AV16" s="32">
        <f t="shared" si="12"/>
        <v>77</v>
      </c>
      <c r="AW16" s="35"/>
      <c r="AX16" s="58"/>
      <c r="AY16" s="58"/>
      <c r="AZ16" s="2">
        <v>80</v>
      </c>
      <c r="BA16" s="58"/>
      <c r="BB16" s="58"/>
      <c r="BC16" s="2">
        <v>78</v>
      </c>
      <c r="BD16" s="58"/>
      <c r="BE16" s="58"/>
      <c r="BF16" s="58">
        <v>79</v>
      </c>
      <c r="BG16" s="58"/>
      <c r="BH16" s="58"/>
      <c r="BI16" s="2"/>
      <c r="BJ16" s="58"/>
      <c r="BK16" s="58"/>
      <c r="BL16" s="2"/>
      <c r="BM16" s="29">
        <f t="shared" si="13"/>
        <v>80</v>
      </c>
      <c r="BN16" s="29">
        <f t="shared" si="14"/>
        <v>78</v>
      </c>
      <c r="BO16" s="29">
        <f t="shared" si="15"/>
        <v>79</v>
      </c>
      <c r="BP16" s="29" t="str">
        <f t="shared" si="16"/>
        <v/>
      </c>
      <c r="BQ16" s="29" t="str">
        <f t="shared" si="17"/>
        <v/>
      </c>
      <c r="BR16" s="29">
        <f t="shared" si="18"/>
        <v>79</v>
      </c>
      <c r="BS16" s="58"/>
      <c r="BT16" s="58"/>
      <c r="BU16" s="2">
        <v>80</v>
      </c>
      <c r="BV16" s="58"/>
      <c r="BW16" s="58"/>
      <c r="BX16" s="2"/>
      <c r="BY16" s="58"/>
      <c r="BZ16" s="58"/>
      <c r="CA16" s="2"/>
      <c r="CB16" s="58"/>
      <c r="CC16" s="58"/>
      <c r="CD16" s="2"/>
      <c r="CE16" s="58"/>
      <c r="CF16" s="58"/>
      <c r="CG16" s="2"/>
      <c r="CH16" s="29">
        <f t="shared" si="19"/>
        <v>80</v>
      </c>
      <c r="CI16" s="29" t="str">
        <f t="shared" si="20"/>
        <v/>
      </c>
      <c r="CJ16" s="29" t="str">
        <f t="shared" si="21"/>
        <v/>
      </c>
      <c r="CK16" s="29" t="str">
        <f t="shared" si="22"/>
        <v/>
      </c>
      <c r="CL16" s="29" t="str">
        <f t="shared" si="23"/>
        <v/>
      </c>
      <c r="CM16" s="31">
        <f t="shared" si="24"/>
        <v>79.5</v>
      </c>
      <c r="CN16" s="32">
        <f t="shared" si="25"/>
        <v>80</v>
      </c>
      <c r="CO16" s="35"/>
      <c r="CP16" s="58">
        <v>11</v>
      </c>
      <c r="CQ1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6" s="35"/>
      <c r="CS16" s="58">
        <v>5</v>
      </c>
      <c r="CT16" s="45" t="str">
        <f t="shared" si="27"/>
        <v xml:space="preserve">Memiliki keterampilan Menganalisis film sosial , Membuat Video Sosiologi, Membuat Proposal Penelitian, Membuat Kliping Stratfikasi Sosial, </v>
      </c>
      <c r="CU16" s="7"/>
      <c r="CV16" s="47">
        <v>7</v>
      </c>
      <c r="CW16" s="58" t="s">
        <v>248</v>
      </c>
      <c r="CX16" s="7">
        <v>9487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Memiliki kemampuan pemahaman Pengertian Ilmu Sosiologi, Fungsi Sosiologi dalam Mengaji Gejala Sosial, Identitas Individu dan Kelompok, Interaksi Sosial, Faktor yang mempengaruhi Interaksi Sos, Bentuk Interaksi sosial, Pembentukan Kepribadian, Faktor yang Mempengaruhi Kepribadian, Bentuk Keperibadian dan Hub. Sosial Masy, Masih perlu peningkatan pemahaman Perilaku Menyimpang.</v>
      </c>
    </row>
    <row r="17" spans="1:110" x14ac:dyDescent="0.25">
      <c r="A17" s="8">
        <v>7</v>
      </c>
      <c r="B17" s="8">
        <v>133730</v>
      </c>
      <c r="C17" s="8" t="s">
        <v>59</v>
      </c>
      <c r="D17" s="8">
        <f t="shared" si="0"/>
        <v>76</v>
      </c>
      <c r="E17" s="13" t="str">
        <f t="shared" si="1"/>
        <v>C</v>
      </c>
      <c r="F17" s="17">
        <f t="shared" si="2"/>
        <v>77</v>
      </c>
      <c r="G17" s="13" t="str">
        <f t="shared" si="3"/>
        <v>C</v>
      </c>
      <c r="H1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7" s="8">
        <f t="shared" si="5"/>
        <v>79</v>
      </c>
      <c r="J17" s="13" t="str">
        <f t="shared" si="6"/>
        <v>C</v>
      </c>
      <c r="K17" s="20">
        <f t="shared" si="7"/>
        <v>80</v>
      </c>
      <c r="L17" s="13" t="str">
        <f t="shared" si="8"/>
        <v>B</v>
      </c>
      <c r="M17" s="8" t="str">
        <f t="shared" si="9"/>
        <v xml:space="preserve">Memiliki keterampilan Menganalisis film sosial , Membuat Video Sosiologi, Membuat Proposal Penelitian, Membuat Kliping Stratfikasi Sosial, </v>
      </c>
      <c r="N17" s="7"/>
      <c r="O17" s="58">
        <v>75</v>
      </c>
      <c r="P17" s="58"/>
      <c r="Q17" s="2">
        <v>75</v>
      </c>
      <c r="R17" s="58">
        <v>75</v>
      </c>
      <c r="S17" s="58"/>
      <c r="T17" s="2">
        <v>79</v>
      </c>
      <c r="U17" s="58">
        <v>72</v>
      </c>
      <c r="V17" s="58"/>
      <c r="W17" s="58">
        <v>76</v>
      </c>
      <c r="X17" s="58"/>
      <c r="Y17" s="58">
        <v>79</v>
      </c>
      <c r="Z17" s="2"/>
      <c r="AA17" s="2">
        <v>77</v>
      </c>
      <c r="AB17" s="58"/>
      <c r="AC17" s="2"/>
      <c r="AD17" s="29">
        <f t="shared" si="10"/>
        <v>76</v>
      </c>
      <c r="AE17" s="58"/>
      <c r="AF17" s="58"/>
      <c r="AG17" s="58">
        <v>78</v>
      </c>
      <c r="AH17" s="58"/>
      <c r="AI17" s="58"/>
      <c r="AJ17" s="58">
        <v>77</v>
      </c>
      <c r="AK17" s="58"/>
      <c r="AL17" s="58">
        <v>75</v>
      </c>
      <c r="AM17" s="2"/>
      <c r="AN17" s="58">
        <v>77</v>
      </c>
      <c r="AO17" s="58"/>
      <c r="AP17" s="2"/>
      <c r="AQ17" s="2">
        <v>78</v>
      </c>
      <c r="AR17" s="58"/>
      <c r="AS17" s="2"/>
      <c r="AT17" s="58">
        <v>79</v>
      </c>
      <c r="AU17" s="31">
        <f t="shared" si="11"/>
        <v>76.571428571428569</v>
      </c>
      <c r="AV17" s="32">
        <f t="shared" si="12"/>
        <v>77</v>
      </c>
      <c r="AW17" s="35"/>
      <c r="AX17" s="58"/>
      <c r="AY17" s="58"/>
      <c r="AZ17" s="2">
        <v>79</v>
      </c>
      <c r="BA17" s="58"/>
      <c r="BB17" s="58"/>
      <c r="BC17" s="2">
        <v>78</v>
      </c>
      <c r="BD17" s="58"/>
      <c r="BE17" s="58"/>
      <c r="BF17" s="58">
        <v>79</v>
      </c>
      <c r="BG17" s="58"/>
      <c r="BH17" s="58"/>
      <c r="BI17" s="2"/>
      <c r="BJ17" s="58"/>
      <c r="BK17" s="58"/>
      <c r="BL17" s="2"/>
      <c r="BM17" s="29">
        <f t="shared" si="13"/>
        <v>79</v>
      </c>
      <c r="BN17" s="29">
        <f t="shared" si="14"/>
        <v>78</v>
      </c>
      <c r="BO17" s="29">
        <f t="shared" si="15"/>
        <v>79</v>
      </c>
      <c r="BP17" s="29" t="str">
        <f t="shared" si="16"/>
        <v/>
      </c>
      <c r="BQ17" s="29" t="str">
        <f t="shared" si="17"/>
        <v/>
      </c>
      <c r="BR17" s="29">
        <f t="shared" si="18"/>
        <v>79</v>
      </c>
      <c r="BS17" s="58"/>
      <c r="BT17" s="58"/>
      <c r="BU17" s="2">
        <v>80</v>
      </c>
      <c r="BV17" s="58"/>
      <c r="BW17" s="58"/>
      <c r="BX17" s="2"/>
      <c r="BY17" s="58"/>
      <c r="BZ17" s="58"/>
      <c r="CA17" s="2"/>
      <c r="CB17" s="58"/>
      <c r="CC17" s="58"/>
      <c r="CD17" s="2"/>
      <c r="CE17" s="58"/>
      <c r="CF17" s="58"/>
      <c r="CG17" s="2"/>
      <c r="CH17" s="29">
        <f t="shared" si="19"/>
        <v>80</v>
      </c>
      <c r="CI17" s="29" t="str">
        <f t="shared" si="20"/>
        <v/>
      </c>
      <c r="CJ17" s="29" t="str">
        <f t="shared" si="21"/>
        <v/>
      </c>
      <c r="CK17" s="29" t="str">
        <f t="shared" si="22"/>
        <v/>
      </c>
      <c r="CL17" s="29" t="str">
        <f t="shared" si="23"/>
        <v/>
      </c>
      <c r="CM17" s="31">
        <f t="shared" si="24"/>
        <v>79.5</v>
      </c>
      <c r="CN17" s="32">
        <f t="shared" si="25"/>
        <v>80</v>
      </c>
      <c r="CO17" s="35"/>
      <c r="CP17" s="58">
        <v>11</v>
      </c>
      <c r="CQ1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7" s="35"/>
      <c r="CS17" s="58">
        <v>5</v>
      </c>
      <c r="CT17" s="45" t="str">
        <f t="shared" si="27"/>
        <v xml:space="preserve">Memiliki keterampilan Menganalisis film sosial , Membuat Video Sosiologi, Membuat Proposal Penelitian, Membuat Kliping Stratfikasi Sosial, </v>
      </c>
      <c r="CU17" s="7"/>
      <c r="CV17" s="47">
        <v>8</v>
      </c>
      <c r="CW17" s="58" t="s">
        <v>252</v>
      </c>
      <c r="CX17" s="7">
        <v>9488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Memiliki kemampuan pemahaman Pengertian Ilmu Sosiologi, Fungsi Sosiologi dalam Mengaji Gejala Sosial, Identitas Individu dan Kelompok, Interaksi Sosial, Faktor yang mempengaruhi Interaksi Sos, Bentuk Interaksi sosial, Perilaku Menyimpang, Faktor yang Mempengaruhi Kepribadian, Bentuk Keperibadian dan Hub. Sosial Masy, Masih perlu peningkatan pemahaman Pembentukan Kepribadian.</v>
      </c>
    </row>
    <row r="18" spans="1:110" x14ac:dyDescent="0.25">
      <c r="A18" s="8">
        <v>8</v>
      </c>
      <c r="B18" s="8">
        <v>133747</v>
      </c>
      <c r="C18" s="8" t="s">
        <v>60</v>
      </c>
      <c r="D18" s="8">
        <f t="shared" si="0"/>
        <v>77</v>
      </c>
      <c r="E18" s="13" t="str">
        <f t="shared" si="1"/>
        <v>C</v>
      </c>
      <c r="F18" s="17">
        <f t="shared" si="2"/>
        <v>78</v>
      </c>
      <c r="G18" s="13" t="str">
        <f t="shared" si="3"/>
        <v>C</v>
      </c>
      <c r="H1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8" s="8">
        <f t="shared" si="5"/>
        <v>79</v>
      </c>
      <c r="J18" s="13" t="str">
        <f t="shared" si="6"/>
        <v>C</v>
      </c>
      <c r="K18" s="20">
        <f t="shared" si="7"/>
        <v>80</v>
      </c>
      <c r="L18" s="13" t="str">
        <f t="shared" si="8"/>
        <v>B</v>
      </c>
      <c r="M18" s="8" t="str">
        <f t="shared" si="9"/>
        <v xml:space="preserve">Memiliki keterampilan Menganalisis film sosial , Membuat Video Sosiologi, Membuat Proposal Penelitian, Membuat Kliping Stratfikasi Sosial, </v>
      </c>
      <c r="N18" s="7"/>
      <c r="O18" s="58">
        <v>75</v>
      </c>
      <c r="P18" s="58"/>
      <c r="Q18" s="2">
        <v>75</v>
      </c>
      <c r="R18" s="58">
        <v>80</v>
      </c>
      <c r="S18" s="58"/>
      <c r="T18" s="2">
        <v>79</v>
      </c>
      <c r="U18" s="58">
        <v>79</v>
      </c>
      <c r="V18" s="58"/>
      <c r="W18" s="58">
        <v>76</v>
      </c>
      <c r="X18" s="58"/>
      <c r="Y18" s="58">
        <v>78</v>
      </c>
      <c r="Z18" s="2"/>
      <c r="AA18" s="2">
        <v>77</v>
      </c>
      <c r="AB18" s="58"/>
      <c r="AC18" s="2"/>
      <c r="AD18" s="29">
        <f t="shared" si="10"/>
        <v>77</v>
      </c>
      <c r="AE18" s="58"/>
      <c r="AF18" s="58"/>
      <c r="AG18" s="58">
        <v>79</v>
      </c>
      <c r="AH18" s="58"/>
      <c r="AI18" s="58"/>
      <c r="AJ18" s="58">
        <v>78</v>
      </c>
      <c r="AK18" s="58"/>
      <c r="AL18" s="58">
        <v>78</v>
      </c>
      <c r="AM18" s="2"/>
      <c r="AN18" s="58">
        <v>78</v>
      </c>
      <c r="AO18" s="58"/>
      <c r="AP18" s="2"/>
      <c r="AQ18" s="2">
        <v>79</v>
      </c>
      <c r="AR18" s="58"/>
      <c r="AS18" s="2"/>
      <c r="AT18" s="58">
        <v>79</v>
      </c>
      <c r="AU18" s="31">
        <f t="shared" si="11"/>
        <v>77.857142857142861</v>
      </c>
      <c r="AV18" s="32">
        <f t="shared" si="12"/>
        <v>78</v>
      </c>
      <c r="AW18" s="35"/>
      <c r="AX18" s="58"/>
      <c r="AY18" s="58"/>
      <c r="AZ18" s="2">
        <v>79</v>
      </c>
      <c r="BA18" s="58"/>
      <c r="BB18" s="58"/>
      <c r="BC18" s="2">
        <v>79</v>
      </c>
      <c r="BD18" s="58"/>
      <c r="BE18" s="58"/>
      <c r="BF18" s="58">
        <v>80</v>
      </c>
      <c r="BG18" s="58"/>
      <c r="BH18" s="58"/>
      <c r="BI18" s="2"/>
      <c r="BJ18" s="58"/>
      <c r="BK18" s="58"/>
      <c r="BL18" s="2"/>
      <c r="BM18" s="29">
        <f t="shared" si="13"/>
        <v>79</v>
      </c>
      <c r="BN18" s="29">
        <f t="shared" si="14"/>
        <v>79</v>
      </c>
      <c r="BO18" s="29">
        <f t="shared" si="15"/>
        <v>80</v>
      </c>
      <c r="BP18" s="29" t="str">
        <f t="shared" si="16"/>
        <v/>
      </c>
      <c r="BQ18" s="29" t="str">
        <f t="shared" si="17"/>
        <v/>
      </c>
      <c r="BR18" s="29">
        <f t="shared" si="18"/>
        <v>79</v>
      </c>
      <c r="BS18" s="58"/>
      <c r="BT18" s="58"/>
      <c r="BU18" s="2">
        <v>80</v>
      </c>
      <c r="BV18" s="58"/>
      <c r="BW18" s="58"/>
      <c r="BX18" s="2"/>
      <c r="BY18" s="58"/>
      <c r="BZ18" s="58"/>
      <c r="CA18" s="2"/>
      <c r="CB18" s="58"/>
      <c r="CC18" s="58"/>
      <c r="CD18" s="2"/>
      <c r="CE18" s="58"/>
      <c r="CF18" s="58"/>
      <c r="CG18" s="2"/>
      <c r="CH18" s="29">
        <f t="shared" si="19"/>
        <v>80</v>
      </c>
      <c r="CI18" s="29" t="str">
        <f t="shared" si="20"/>
        <v/>
      </c>
      <c r="CJ18" s="29" t="str">
        <f t="shared" si="21"/>
        <v/>
      </c>
      <c r="CK18" s="29" t="str">
        <f t="shared" si="22"/>
        <v/>
      </c>
      <c r="CL18" s="29" t="str">
        <f t="shared" si="23"/>
        <v/>
      </c>
      <c r="CM18" s="31">
        <f t="shared" si="24"/>
        <v>79.5</v>
      </c>
      <c r="CN18" s="32">
        <f t="shared" si="25"/>
        <v>80</v>
      </c>
      <c r="CO18" s="35"/>
      <c r="CP18" s="58">
        <v>11</v>
      </c>
      <c r="CQ1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8" s="35"/>
      <c r="CS18" s="58">
        <v>5</v>
      </c>
      <c r="CT18" s="45" t="str">
        <f t="shared" si="27"/>
        <v xml:space="preserve">Memiliki keterampilan Menganalisis film sosial , Membuat Video Sosiologi, Membuat Proposal Penelitian, Membuat Kliping Stratfikasi Sosial, </v>
      </c>
      <c r="CU18" s="7"/>
      <c r="CV18" s="47">
        <v>9</v>
      </c>
      <c r="CW18" s="58" t="s">
        <v>253</v>
      </c>
      <c r="CX18" s="7">
        <v>9489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Memiliki kemampuan pemahaman Pengertian Ilmu Sosiologi, Fungsi Sosiologi dalam Mengaji Gejala Sosial, Identitas Individu dan Kelompok, Interaksi Sosial, Faktor yang mempengaruhi Interaksi Sos, Bentuk Interaksi sosial, Perilaku Menyimpang, Pembentukan Kepribadian, Bentuk Keperibadian dan Hub. Sosial Masy, Masih perlu peningkatan pemahaman Faktor yang Mempengaruhi Kepribadian.</v>
      </c>
    </row>
    <row r="19" spans="1:110" x14ac:dyDescent="0.25">
      <c r="A19" s="8">
        <v>9</v>
      </c>
      <c r="B19" s="8">
        <v>133764</v>
      </c>
      <c r="C19" s="8" t="s">
        <v>61</v>
      </c>
      <c r="D19" s="8">
        <f t="shared" si="0"/>
        <v>76</v>
      </c>
      <c r="E19" s="13" t="str">
        <f t="shared" si="1"/>
        <v>C</v>
      </c>
      <c r="F19" s="17">
        <f t="shared" si="2"/>
        <v>77</v>
      </c>
      <c r="G19" s="13" t="str">
        <f t="shared" si="3"/>
        <v>C</v>
      </c>
      <c r="H1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9" s="8">
        <f t="shared" si="5"/>
        <v>79</v>
      </c>
      <c r="J19" s="13" t="str">
        <f t="shared" si="6"/>
        <v>C</v>
      </c>
      <c r="K19" s="20">
        <f t="shared" si="7"/>
        <v>80</v>
      </c>
      <c r="L19" s="13" t="str">
        <f t="shared" si="8"/>
        <v>B</v>
      </c>
      <c r="M19" s="8" t="str">
        <f t="shared" si="9"/>
        <v xml:space="preserve">Memiliki keterampilan Menganalisis film sosial , Membuat Video Sosiologi, Membuat Proposal Penelitian, Membuat Kliping Stratfikasi Sosial, </v>
      </c>
      <c r="N19" s="7"/>
      <c r="O19" s="58">
        <v>75</v>
      </c>
      <c r="P19" s="58"/>
      <c r="Q19" s="2">
        <v>75</v>
      </c>
      <c r="R19" s="58">
        <v>75</v>
      </c>
      <c r="S19" s="58"/>
      <c r="T19" s="2">
        <v>78</v>
      </c>
      <c r="U19" s="58">
        <v>72</v>
      </c>
      <c r="V19" s="58"/>
      <c r="W19" s="58">
        <v>76</v>
      </c>
      <c r="X19" s="58"/>
      <c r="Y19" s="58">
        <v>77</v>
      </c>
      <c r="Z19" s="2"/>
      <c r="AA19" s="2">
        <v>79</v>
      </c>
      <c r="AB19" s="58"/>
      <c r="AC19" s="2"/>
      <c r="AD19" s="29">
        <f t="shared" si="10"/>
        <v>76</v>
      </c>
      <c r="AE19" s="58"/>
      <c r="AF19" s="58"/>
      <c r="AG19" s="58">
        <v>77</v>
      </c>
      <c r="AH19" s="58"/>
      <c r="AI19" s="58"/>
      <c r="AJ19" s="58">
        <v>78</v>
      </c>
      <c r="AK19" s="58"/>
      <c r="AL19" s="58">
        <v>78</v>
      </c>
      <c r="AM19" s="2"/>
      <c r="AN19" s="58">
        <v>77</v>
      </c>
      <c r="AO19" s="58"/>
      <c r="AP19" s="2"/>
      <c r="AQ19" s="2">
        <v>78</v>
      </c>
      <c r="AR19" s="58"/>
      <c r="AS19" s="2"/>
      <c r="AT19" s="58">
        <v>78</v>
      </c>
      <c r="AU19" s="31">
        <f t="shared" si="11"/>
        <v>76.642857142857139</v>
      </c>
      <c r="AV19" s="32">
        <f t="shared" si="12"/>
        <v>77</v>
      </c>
      <c r="AW19" s="35"/>
      <c r="AX19" s="58"/>
      <c r="AY19" s="58"/>
      <c r="AZ19" s="2">
        <v>79</v>
      </c>
      <c r="BA19" s="58"/>
      <c r="BB19" s="58"/>
      <c r="BC19" s="2">
        <v>79</v>
      </c>
      <c r="BD19" s="58"/>
      <c r="BE19" s="58"/>
      <c r="BF19" s="58">
        <v>79</v>
      </c>
      <c r="BG19" s="58"/>
      <c r="BH19" s="58"/>
      <c r="BI19" s="2"/>
      <c r="BJ19" s="58"/>
      <c r="BK19" s="58"/>
      <c r="BL19" s="2"/>
      <c r="BM19" s="29">
        <f t="shared" si="13"/>
        <v>79</v>
      </c>
      <c r="BN19" s="29">
        <f t="shared" si="14"/>
        <v>79</v>
      </c>
      <c r="BO19" s="29">
        <f t="shared" si="15"/>
        <v>79</v>
      </c>
      <c r="BP19" s="29" t="str">
        <f t="shared" si="16"/>
        <v/>
      </c>
      <c r="BQ19" s="29" t="str">
        <f t="shared" si="17"/>
        <v/>
      </c>
      <c r="BR19" s="29">
        <f t="shared" si="18"/>
        <v>79</v>
      </c>
      <c r="BS19" s="58"/>
      <c r="BT19" s="58"/>
      <c r="BU19" s="2">
        <v>80</v>
      </c>
      <c r="BV19" s="58"/>
      <c r="BW19" s="58"/>
      <c r="BX19" s="2"/>
      <c r="BY19" s="58"/>
      <c r="BZ19" s="58"/>
      <c r="CA19" s="2"/>
      <c r="CB19" s="58"/>
      <c r="CC19" s="58"/>
      <c r="CD19" s="2"/>
      <c r="CE19" s="58"/>
      <c r="CF19" s="58"/>
      <c r="CG19" s="2"/>
      <c r="CH19" s="29">
        <f t="shared" si="19"/>
        <v>80</v>
      </c>
      <c r="CI19" s="29" t="str">
        <f t="shared" si="20"/>
        <v/>
      </c>
      <c r="CJ19" s="29" t="str">
        <f t="shared" si="21"/>
        <v/>
      </c>
      <c r="CK19" s="29" t="str">
        <f t="shared" si="22"/>
        <v/>
      </c>
      <c r="CL19" s="29" t="str">
        <f t="shared" si="23"/>
        <v/>
      </c>
      <c r="CM19" s="31">
        <f t="shared" si="24"/>
        <v>79.5</v>
      </c>
      <c r="CN19" s="32">
        <f t="shared" si="25"/>
        <v>80</v>
      </c>
      <c r="CO19" s="35"/>
      <c r="CP19" s="58">
        <v>11</v>
      </c>
      <c r="CQ1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9" s="35"/>
      <c r="CS19" s="58">
        <v>5</v>
      </c>
      <c r="CT19" s="45" t="str">
        <f t="shared" si="27"/>
        <v xml:space="preserve">Memiliki keterampilan Menganalisis film sosial , Membuat Video Sosiologi, Membuat Proposal Penelitian, Membuat Kliping Stratfikasi Sosial, </v>
      </c>
      <c r="CU19" s="7"/>
      <c r="CV19" s="47">
        <v>10</v>
      </c>
      <c r="CW19" s="58" t="s">
        <v>254</v>
      </c>
      <c r="CX19" s="7">
        <v>9490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Masih perlu peningkatan pemahaman Bentuk Keperibadian dan Hub. Sosial Masy.</v>
      </c>
    </row>
    <row r="20" spans="1:110" x14ac:dyDescent="0.25">
      <c r="A20" s="8">
        <v>10</v>
      </c>
      <c r="B20" s="8">
        <v>137613</v>
      </c>
      <c r="C20" s="8" t="s">
        <v>62</v>
      </c>
      <c r="D20" s="8">
        <f t="shared" si="0"/>
        <v>81</v>
      </c>
      <c r="E20" s="13" t="str">
        <f t="shared" si="1"/>
        <v>B</v>
      </c>
      <c r="F20" s="17">
        <f t="shared" si="2"/>
        <v>80</v>
      </c>
      <c r="G20" s="13" t="str">
        <f t="shared" si="3"/>
        <v>B</v>
      </c>
      <c r="H2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0" s="8">
        <f t="shared" si="5"/>
        <v>79</v>
      </c>
      <c r="J20" s="13" t="str">
        <f t="shared" si="6"/>
        <v>C</v>
      </c>
      <c r="K20" s="20">
        <f t="shared" si="7"/>
        <v>80</v>
      </c>
      <c r="L20" s="13" t="str">
        <f t="shared" si="8"/>
        <v>B</v>
      </c>
      <c r="M20" s="8" t="str">
        <f t="shared" si="9"/>
        <v xml:space="preserve">Memiliki keterampilan Menganalisis film sosial , Membuat Video Sosiologi, Membuat Proposal Penelitian, Membuat Kliping Stratfikasi Sosial, </v>
      </c>
      <c r="N20" s="7"/>
      <c r="O20" s="58">
        <v>86</v>
      </c>
      <c r="P20" s="58"/>
      <c r="Q20" s="2">
        <v>81</v>
      </c>
      <c r="R20" s="58">
        <v>81</v>
      </c>
      <c r="S20" s="58"/>
      <c r="T20" s="2">
        <v>80</v>
      </c>
      <c r="U20" s="58">
        <v>81</v>
      </c>
      <c r="V20" s="58"/>
      <c r="W20" s="58">
        <v>78</v>
      </c>
      <c r="X20" s="58"/>
      <c r="Y20" s="58">
        <v>79</v>
      </c>
      <c r="Z20" s="2"/>
      <c r="AA20" s="2">
        <v>78</v>
      </c>
      <c r="AB20" s="58"/>
      <c r="AC20" s="2"/>
      <c r="AD20" s="29">
        <f t="shared" si="10"/>
        <v>81</v>
      </c>
      <c r="AE20" s="58"/>
      <c r="AF20" s="58"/>
      <c r="AG20" s="58">
        <v>80</v>
      </c>
      <c r="AH20" s="58"/>
      <c r="AI20" s="58"/>
      <c r="AJ20" s="58">
        <v>79</v>
      </c>
      <c r="AK20" s="58"/>
      <c r="AL20" s="58">
        <v>79</v>
      </c>
      <c r="AM20" s="2"/>
      <c r="AN20" s="58">
        <v>80</v>
      </c>
      <c r="AO20" s="58"/>
      <c r="AP20" s="2"/>
      <c r="AQ20" s="2">
        <v>80</v>
      </c>
      <c r="AR20" s="58"/>
      <c r="AS20" s="2"/>
      <c r="AT20" s="58">
        <v>79</v>
      </c>
      <c r="AU20" s="31">
        <f t="shared" si="11"/>
        <v>80.071428571428569</v>
      </c>
      <c r="AV20" s="32">
        <f t="shared" si="12"/>
        <v>80</v>
      </c>
      <c r="AW20" s="35"/>
      <c r="AX20" s="58"/>
      <c r="AY20" s="58"/>
      <c r="AZ20" s="2">
        <v>78</v>
      </c>
      <c r="BA20" s="58"/>
      <c r="BB20" s="58"/>
      <c r="BC20" s="2">
        <v>78</v>
      </c>
      <c r="BD20" s="58"/>
      <c r="BE20" s="58"/>
      <c r="BF20" s="58">
        <v>80</v>
      </c>
      <c r="BG20" s="58"/>
      <c r="BH20" s="58"/>
      <c r="BI20" s="2"/>
      <c r="BJ20" s="58"/>
      <c r="BK20" s="58"/>
      <c r="BL20" s="2"/>
      <c r="BM20" s="29">
        <f t="shared" si="13"/>
        <v>78</v>
      </c>
      <c r="BN20" s="29">
        <f t="shared" si="14"/>
        <v>78</v>
      </c>
      <c r="BO20" s="29">
        <f t="shared" si="15"/>
        <v>80</v>
      </c>
      <c r="BP20" s="29" t="str">
        <f t="shared" si="16"/>
        <v/>
      </c>
      <c r="BQ20" s="29" t="str">
        <f t="shared" si="17"/>
        <v/>
      </c>
      <c r="BR20" s="29">
        <f t="shared" si="18"/>
        <v>79</v>
      </c>
      <c r="BS20" s="58"/>
      <c r="BT20" s="58"/>
      <c r="BU20" s="2">
        <v>81</v>
      </c>
      <c r="BV20" s="58"/>
      <c r="BW20" s="58"/>
      <c r="BX20" s="2"/>
      <c r="BY20" s="58"/>
      <c r="BZ20" s="58"/>
      <c r="CA20" s="2"/>
      <c r="CB20" s="58"/>
      <c r="CC20" s="58"/>
      <c r="CD20" s="2"/>
      <c r="CE20" s="58"/>
      <c r="CF20" s="58"/>
      <c r="CG20" s="2"/>
      <c r="CH20" s="29">
        <f t="shared" si="19"/>
        <v>81</v>
      </c>
      <c r="CI20" s="29" t="str">
        <f t="shared" si="20"/>
        <v/>
      </c>
      <c r="CJ20" s="29" t="str">
        <f t="shared" si="21"/>
        <v/>
      </c>
      <c r="CK20" s="29" t="str">
        <f t="shared" si="22"/>
        <v/>
      </c>
      <c r="CL20" s="29" t="str">
        <f t="shared" si="23"/>
        <v/>
      </c>
      <c r="CM20" s="31">
        <f t="shared" si="24"/>
        <v>80</v>
      </c>
      <c r="CN20" s="32">
        <f t="shared" si="25"/>
        <v>80</v>
      </c>
      <c r="CO20" s="35"/>
      <c r="CP20" s="58">
        <v>11</v>
      </c>
      <c r="CQ2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0" s="35"/>
      <c r="CS20" s="58">
        <v>5</v>
      </c>
      <c r="CT20" s="45" t="str">
        <f t="shared" si="27"/>
        <v xml:space="preserve">Memiliki keterampilan Menganalisis film sosial , Membuat Video Sosiologi, Membuat Proposal Penelitian, Membuat Kliping Stratfikasi Sosial,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row>
    <row r="21" spans="1:110" ht="18.75" customHeight="1" x14ac:dyDescent="0.3">
      <c r="A21" s="8">
        <v>11</v>
      </c>
      <c r="B21" s="8">
        <v>133781</v>
      </c>
      <c r="C21" s="8" t="s">
        <v>63</v>
      </c>
      <c r="D21" s="8">
        <f t="shared" si="0"/>
        <v>79</v>
      </c>
      <c r="E21" s="13" t="str">
        <f t="shared" si="1"/>
        <v>C</v>
      </c>
      <c r="F21" s="17">
        <f t="shared" si="2"/>
        <v>79</v>
      </c>
      <c r="G21" s="13" t="str">
        <f t="shared" si="3"/>
        <v>C</v>
      </c>
      <c r="H2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1" s="8">
        <f t="shared" si="5"/>
        <v>79</v>
      </c>
      <c r="J21" s="13" t="str">
        <f t="shared" si="6"/>
        <v>C</v>
      </c>
      <c r="K21" s="20">
        <f t="shared" si="7"/>
        <v>80</v>
      </c>
      <c r="L21" s="13" t="str">
        <f t="shared" si="8"/>
        <v>B</v>
      </c>
      <c r="M21" s="8" t="str">
        <f t="shared" si="9"/>
        <v xml:space="preserve">Memiliki keterampilan Menganalisis film sosial , Membuat Video Sosiologi, Membuat Proposal Penelitian, Membuat Kliping Stratfikasi Sosial, </v>
      </c>
      <c r="N21" s="7"/>
      <c r="O21" s="58">
        <v>78</v>
      </c>
      <c r="P21" s="58"/>
      <c r="Q21" s="2">
        <v>75</v>
      </c>
      <c r="R21" s="58">
        <v>81</v>
      </c>
      <c r="S21" s="58"/>
      <c r="T21" s="2">
        <v>79</v>
      </c>
      <c r="U21" s="58">
        <v>82</v>
      </c>
      <c r="V21" s="58"/>
      <c r="W21" s="58">
        <v>77</v>
      </c>
      <c r="X21" s="58"/>
      <c r="Y21" s="58">
        <v>79</v>
      </c>
      <c r="Z21" s="2"/>
      <c r="AA21" s="2">
        <v>79</v>
      </c>
      <c r="AB21" s="58"/>
      <c r="AC21" s="2"/>
      <c r="AD21" s="29">
        <f t="shared" si="10"/>
        <v>79</v>
      </c>
      <c r="AE21" s="58"/>
      <c r="AF21" s="58"/>
      <c r="AG21" s="58">
        <v>79</v>
      </c>
      <c r="AH21" s="58"/>
      <c r="AI21" s="58"/>
      <c r="AJ21" s="58">
        <v>78</v>
      </c>
      <c r="AK21" s="58"/>
      <c r="AL21" s="58">
        <v>78</v>
      </c>
      <c r="AM21" s="2"/>
      <c r="AN21" s="58">
        <v>77</v>
      </c>
      <c r="AO21" s="58"/>
      <c r="AP21" s="2"/>
      <c r="AQ21" s="2">
        <v>79</v>
      </c>
      <c r="AR21" s="58"/>
      <c r="AS21" s="2"/>
      <c r="AT21" s="58">
        <v>78</v>
      </c>
      <c r="AU21" s="31">
        <f t="shared" si="11"/>
        <v>78.5</v>
      </c>
      <c r="AV21" s="32">
        <f t="shared" si="12"/>
        <v>79</v>
      </c>
      <c r="AW21" s="35"/>
      <c r="AX21" s="58"/>
      <c r="AY21" s="58"/>
      <c r="AZ21" s="2">
        <v>79</v>
      </c>
      <c r="BA21" s="58"/>
      <c r="BB21" s="58"/>
      <c r="BC21" s="2">
        <v>79</v>
      </c>
      <c r="BD21" s="58"/>
      <c r="BE21" s="58"/>
      <c r="BF21" s="58">
        <v>80</v>
      </c>
      <c r="BG21" s="58"/>
      <c r="BH21" s="58"/>
      <c r="BI21" s="2"/>
      <c r="BJ21" s="58"/>
      <c r="BK21" s="58"/>
      <c r="BL21" s="2"/>
      <c r="BM21" s="29">
        <f t="shared" si="13"/>
        <v>79</v>
      </c>
      <c r="BN21" s="29">
        <f t="shared" si="14"/>
        <v>79</v>
      </c>
      <c r="BO21" s="29">
        <f t="shared" si="15"/>
        <v>80</v>
      </c>
      <c r="BP21" s="29" t="str">
        <f t="shared" si="16"/>
        <v/>
      </c>
      <c r="BQ21" s="29" t="str">
        <f t="shared" si="17"/>
        <v/>
      </c>
      <c r="BR21" s="29">
        <f t="shared" si="18"/>
        <v>79</v>
      </c>
      <c r="BS21" s="58"/>
      <c r="BT21" s="58"/>
      <c r="BU21" s="2">
        <v>80</v>
      </c>
      <c r="BV21" s="58"/>
      <c r="BW21" s="58"/>
      <c r="BX21" s="2"/>
      <c r="BY21" s="58"/>
      <c r="BZ21" s="58"/>
      <c r="CA21" s="2"/>
      <c r="CB21" s="58"/>
      <c r="CC21" s="58"/>
      <c r="CD21" s="2"/>
      <c r="CE21" s="58"/>
      <c r="CF21" s="58"/>
      <c r="CG21" s="2"/>
      <c r="CH21" s="29">
        <f t="shared" si="19"/>
        <v>80</v>
      </c>
      <c r="CI21" s="29" t="str">
        <f t="shared" si="20"/>
        <v/>
      </c>
      <c r="CJ21" s="29" t="str">
        <f t="shared" si="21"/>
        <v/>
      </c>
      <c r="CK21" s="29" t="str">
        <f t="shared" si="22"/>
        <v/>
      </c>
      <c r="CL21" s="29" t="str">
        <f t="shared" si="23"/>
        <v/>
      </c>
      <c r="CM21" s="31">
        <f t="shared" si="24"/>
        <v>79.5</v>
      </c>
      <c r="CN21" s="32">
        <f t="shared" si="25"/>
        <v>80</v>
      </c>
      <c r="CO21" s="35"/>
      <c r="CP21" s="58">
        <v>11</v>
      </c>
      <c r="CQ2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1" s="35"/>
      <c r="CS21" s="58">
        <v>5</v>
      </c>
      <c r="CT21" s="45" t="str">
        <f t="shared" si="27"/>
        <v xml:space="preserve">Memiliki keterampilan Menganalisis film sosial , Membuat Video Sosiologi, Membuat Proposal Penelitian, Membuat Kliping Stratfikasi Sosial, </v>
      </c>
      <c r="CU21" s="7"/>
      <c r="CV21" s="9" t="s">
        <v>64</v>
      </c>
      <c r="CW21" s="59"/>
      <c r="CX21" s="7"/>
      <c r="CY21" s="50"/>
      <c r="CZ21" s="50"/>
      <c r="DA21" s="50"/>
    </row>
    <row r="22" spans="1:110" x14ac:dyDescent="0.25">
      <c r="A22" s="8">
        <v>12</v>
      </c>
      <c r="B22" s="8">
        <v>133798</v>
      </c>
      <c r="C22" s="8" t="s">
        <v>65</v>
      </c>
      <c r="D22" s="8">
        <f t="shared" si="0"/>
        <v>76</v>
      </c>
      <c r="E22" s="13" t="str">
        <f t="shared" si="1"/>
        <v>C</v>
      </c>
      <c r="F22" s="17">
        <f t="shared" si="2"/>
        <v>77</v>
      </c>
      <c r="G22" s="13" t="str">
        <f t="shared" si="3"/>
        <v>C</v>
      </c>
      <c r="H2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2" s="8">
        <f t="shared" si="5"/>
        <v>79</v>
      </c>
      <c r="J22" s="13" t="str">
        <f t="shared" si="6"/>
        <v>C</v>
      </c>
      <c r="K22" s="20">
        <f t="shared" si="7"/>
        <v>80</v>
      </c>
      <c r="L22" s="13" t="str">
        <f t="shared" si="8"/>
        <v>B</v>
      </c>
      <c r="M22" s="8" t="str">
        <f t="shared" si="9"/>
        <v xml:space="preserve">Memiliki keterampilan Menganalisis film sosial , Membuat Video Sosiologi, Membuat Proposal Penelitian, Membuat Kliping Stratfikasi Sosial, </v>
      </c>
      <c r="N22" s="7"/>
      <c r="O22" s="58">
        <v>79</v>
      </c>
      <c r="P22" s="58"/>
      <c r="Q22" s="2">
        <v>75</v>
      </c>
      <c r="R22" s="58">
        <v>75</v>
      </c>
      <c r="S22" s="58"/>
      <c r="T22" s="2">
        <v>76</v>
      </c>
      <c r="U22" s="58">
        <v>73</v>
      </c>
      <c r="V22" s="58"/>
      <c r="W22" s="58">
        <v>77</v>
      </c>
      <c r="X22" s="58"/>
      <c r="Y22" s="58">
        <v>78</v>
      </c>
      <c r="Z22" s="2"/>
      <c r="AA22" s="2">
        <v>77</v>
      </c>
      <c r="AB22" s="58"/>
      <c r="AC22" s="2"/>
      <c r="AD22" s="29">
        <f t="shared" si="10"/>
        <v>76</v>
      </c>
      <c r="AE22" s="58"/>
      <c r="AF22" s="58"/>
      <c r="AG22" s="58">
        <v>78</v>
      </c>
      <c r="AH22" s="58"/>
      <c r="AI22" s="58"/>
      <c r="AJ22" s="58">
        <v>78</v>
      </c>
      <c r="AK22" s="58"/>
      <c r="AL22" s="58">
        <v>78</v>
      </c>
      <c r="AM22" s="2"/>
      <c r="AN22" s="58">
        <v>77</v>
      </c>
      <c r="AO22" s="58"/>
      <c r="AP22" s="2"/>
      <c r="AQ22" s="2">
        <v>78</v>
      </c>
      <c r="AR22" s="58"/>
      <c r="AS22" s="2"/>
      <c r="AT22" s="58">
        <v>78</v>
      </c>
      <c r="AU22" s="31">
        <f t="shared" si="11"/>
        <v>76.928571428571431</v>
      </c>
      <c r="AV22" s="32">
        <f t="shared" si="12"/>
        <v>77</v>
      </c>
      <c r="AW22" s="35"/>
      <c r="AX22" s="58"/>
      <c r="AY22" s="58"/>
      <c r="AZ22" s="2">
        <v>80</v>
      </c>
      <c r="BA22" s="58"/>
      <c r="BB22" s="58"/>
      <c r="BC22" s="2">
        <v>79</v>
      </c>
      <c r="BD22" s="58"/>
      <c r="BE22" s="58"/>
      <c r="BF22" s="58">
        <v>78</v>
      </c>
      <c r="BG22" s="58"/>
      <c r="BH22" s="58"/>
      <c r="BI22" s="2"/>
      <c r="BJ22" s="58"/>
      <c r="BK22" s="58"/>
      <c r="BL22" s="2"/>
      <c r="BM22" s="29">
        <f t="shared" si="13"/>
        <v>80</v>
      </c>
      <c r="BN22" s="29">
        <f t="shared" si="14"/>
        <v>79</v>
      </c>
      <c r="BO22" s="29">
        <f t="shared" si="15"/>
        <v>78</v>
      </c>
      <c r="BP22" s="29" t="str">
        <f t="shared" si="16"/>
        <v/>
      </c>
      <c r="BQ22" s="29" t="str">
        <f t="shared" si="17"/>
        <v/>
      </c>
      <c r="BR22" s="29">
        <f t="shared" si="18"/>
        <v>79</v>
      </c>
      <c r="BS22" s="58"/>
      <c r="BT22" s="58"/>
      <c r="BU22" s="2">
        <v>80</v>
      </c>
      <c r="BV22" s="58"/>
      <c r="BW22" s="58"/>
      <c r="BX22" s="2"/>
      <c r="BY22" s="58"/>
      <c r="BZ22" s="58"/>
      <c r="CA22" s="2"/>
      <c r="CB22" s="58"/>
      <c r="CC22" s="58"/>
      <c r="CD22" s="2"/>
      <c r="CE22" s="58"/>
      <c r="CF22" s="58"/>
      <c r="CG22" s="2"/>
      <c r="CH22" s="29">
        <f t="shared" si="19"/>
        <v>80</v>
      </c>
      <c r="CI22" s="29" t="str">
        <f t="shared" si="20"/>
        <v/>
      </c>
      <c r="CJ22" s="29" t="str">
        <f t="shared" si="21"/>
        <v/>
      </c>
      <c r="CK22" s="29" t="str">
        <f t="shared" si="22"/>
        <v/>
      </c>
      <c r="CL22" s="29" t="str">
        <f t="shared" si="23"/>
        <v/>
      </c>
      <c r="CM22" s="31">
        <f t="shared" si="24"/>
        <v>79.5</v>
      </c>
      <c r="CN22" s="32">
        <f t="shared" si="25"/>
        <v>80</v>
      </c>
      <c r="CO22" s="35"/>
      <c r="CP22" s="58">
        <v>11</v>
      </c>
      <c r="CQ2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2" s="35"/>
      <c r="CS22" s="58">
        <v>5</v>
      </c>
      <c r="CT22" s="45" t="str">
        <f t="shared" si="27"/>
        <v xml:space="preserve">Memiliki keterampilan Menganalisis film sosial , Membuat Video Sosiologi, Membuat Proposal Penelitian, Membuat Kliping Stratfikasi Sosial,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Menganalisis film sosial , Membuat Video Sosiologi, Membuat Proposal Penelitian, Membuat Kliping Stratfikasi Sosial, </v>
      </c>
    </row>
    <row r="23" spans="1:110" x14ac:dyDescent="0.25">
      <c r="A23" s="8">
        <v>13</v>
      </c>
      <c r="B23" s="8">
        <v>133832</v>
      </c>
      <c r="C23" s="8" t="s">
        <v>66</v>
      </c>
      <c r="D23" s="8">
        <f t="shared" si="0"/>
        <v>77</v>
      </c>
      <c r="E23" s="13" t="str">
        <f t="shared" si="1"/>
        <v>C</v>
      </c>
      <c r="F23" s="17">
        <f t="shared" si="2"/>
        <v>77</v>
      </c>
      <c r="G23" s="13" t="str">
        <f t="shared" si="3"/>
        <v>C</v>
      </c>
      <c r="H2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3" s="8">
        <f t="shared" si="5"/>
        <v>79</v>
      </c>
      <c r="J23" s="13" t="str">
        <f t="shared" si="6"/>
        <v>C</v>
      </c>
      <c r="K23" s="20">
        <f t="shared" si="7"/>
        <v>79</v>
      </c>
      <c r="L23" s="13" t="str">
        <f t="shared" si="8"/>
        <v>C</v>
      </c>
      <c r="M23" s="8" t="str">
        <f t="shared" si="9"/>
        <v xml:space="preserve">Memiliki keterampilan Menganalisis film sosial , Membuat Video Sosiologi, Membuat Proposal Penelitian, Membuat Kliping Stratfikasi Sosial, </v>
      </c>
      <c r="N23" s="7"/>
      <c r="O23" s="58">
        <v>75</v>
      </c>
      <c r="P23" s="58"/>
      <c r="Q23" s="2">
        <v>81</v>
      </c>
      <c r="R23" s="58">
        <v>77</v>
      </c>
      <c r="S23" s="58"/>
      <c r="T23" s="2">
        <v>78</v>
      </c>
      <c r="U23" s="58">
        <v>76</v>
      </c>
      <c r="V23" s="58"/>
      <c r="W23" s="58">
        <v>77</v>
      </c>
      <c r="X23" s="58"/>
      <c r="Y23" s="58">
        <v>78</v>
      </c>
      <c r="Z23" s="2"/>
      <c r="AA23" s="2">
        <v>77</v>
      </c>
      <c r="AB23" s="58"/>
      <c r="AC23" s="2"/>
      <c r="AD23" s="29">
        <f t="shared" si="10"/>
        <v>77</v>
      </c>
      <c r="AE23" s="58"/>
      <c r="AF23" s="58"/>
      <c r="AG23" s="58">
        <v>77</v>
      </c>
      <c r="AH23" s="58"/>
      <c r="AI23" s="58"/>
      <c r="AJ23" s="58">
        <v>77</v>
      </c>
      <c r="AK23" s="58"/>
      <c r="AL23" s="58">
        <v>75</v>
      </c>
      <c r="AM23" s="2"/>
      <c r="AN23" s="58">
        <v>77</v>
      </c>
      <c r="AO23" s="58"/>
      <c r="AP23" s="2"/>
      <c r="AQ23" s="2">
        <v>77</v>
      </c>
      <c r="AR23" s="58"/>
      <c r="AS23" s="2"/>
      <c r="AT23" s="58">
        <v>77</v>
      </c>
      <c r="AU23" s="31">
        <f t="shared" si="11"/>
        <v>77.071428571428569</v>
      </c>
      <c r="AV23" s="32">
        <f t="shared" si="12"/>
        <v>77</v>
      </c>
      <c r="AW23" s="35"/>
      <c r="AX23" s="58"/>
      <c r="AY23" s="58"/>
      <c r="AZ23" s="2">
        <v>79</v>
      </c>
      <c r="BA23" s="58"/>
      <c r="BB23" s="58"/>
      <c r="BC23" s="2">
        <v>80</v>
      </c>
      <c r="BD23" s="58"/>
      <c r="BE23" s="58"/>
      <c r="BF23" s="58">
        <v>79</v>
      </c>
      <c r="BG23" s="58"/>
      <c r="BH23" s="58"/>
      <c r="BI23" s="2"/>
      <c r="BJ23" s="58"/>
      <c r="BK23" s="58"/>
      <c r="BL23" s="2"/>
      <c r="BM23" s="29">
        <f t="shared" si="13"/>
        <v>79</v>
      </c>
      <c r="BN23" s="29">
        <f t="shared" si="14"/>
        <v>80</v>
      </c>
      <c r="BO23" s="29">
        <f t="shared" si="15"/>
        <v>79</v>
      </c>
      <c r="BP23" s="29" t="str">
        <f t="shared" si="16"/>
        <v/>
      </c>
      <c r="BQ23" s="29" t="str">
        <f t="shared" si="17"/>
        <v/>
      </c>
      <c r="BR23" s="29">
        <f t="shared" si="18"/>
        <v>79</v>
      </c>
      <c r="BS23" s="58"/>
      <c r="BT23" s="58"/>
      <c r="BU23" s="2">
        <v>79</v>
      </c>
      <c r="BV23" s="58"/>
      <c r="BW23" s="58"/>
      <c r="BX23" s="2"/>
      <c r="BY23" s="58"/>
      <c r="BZ23" s="58"/>
      <c r="CA23" s="2"/>
      <c r="CB23" s="58"/>
      <c r="CC23" s="58"/>
      <c r="CD23" s="2"/>
      <c r="CE23" s="58"/>
      <c r="CF23" s="58"/>
      <c r="CG23" s="2"/>
      <c r="CH23" s="29">
        <f t="shared" si="19"/>
        <v>79</v>
      </c>
      <c r="CI23" s="29" t="str">
        <f t="shared" si="20"/>
        <v/>
      </c>
      <c r="CJ23" s="29" t="str">
        <f t="shared" si="21"/>
        <v/>
      </c>
      <c r="CK23" s="29" t="str">
        <f t="shared" si="22"/>
        <v/>
      </c>
      <c r="CL23" s="29" t="str">
        <f t="shared" si="23"/>
        <v/>
      </c>
      <c r="CM23" s="31">
        <f t="shared" si="24"/>
        <v>79</v>
      </c>
      <c r="CN23" s="32">
        <f t="shared" si="25"/>
        <v>79</v>
      </c>
      <c r="CO23" s="35"/>
      <c r="CP23" s="58">
        <v>11</v>
      </c>
      <c r="CQ2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3" s="35"/>
      <c r="CS23" s="58">
        <v>5</v>
      </c>
      <c r="CT23" s="45" t="str">
        <f t="shared" si="27"/>
        <v xml:space="preserve">Memiliki keterampilan Menganalisis film sosial , Membuat Video Sosiologi, Membuat Proposal Penelitian, Membuat Kliping Stratfikasi Sosial, </v>
      </c>
      <c r="CU23" s="7"/>
      <c r="CV23" s="47">
        <v>1</v>
      </c>
      <c r="CW23" s="58" t="s">
        <v>247</v>
      </c>
      <c r="CX23" s="7">
        <v>9491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Video Sosiologi, Membuat Proposal Penelitian, Membuat Kliping Stratfikasi Sosial, Masih perlu peningkatan keterampilan Menganalisis film sosial .</v>
      </c>
    </row>
    <row r="24" spans="1:110" x14ac:dyDescent="0.25">
      <c r="A24" s="8">
        <v>14</v>
      </c>
      <c r="B24" s="8">
        <v>133849</v>
      </c>
      <c r="C24" s="8" t="s">
        <v>67</v>
      </c>
      <c r="D24" s="8">
        <f t="shared" si="0"/>
        <v>78</v>
      </c>
      <c r="E24" s="13" t="str">
        <f t="shared" si="1"/>
        <v>C</v>
      </c>
      <c r="F24" s="17">
        <f t="shared" si="2"/>
        <v>78</v>
      </c>
      <c r="G24" s="13" t="str">
        <f t="shared" si="3"/>
        <v>C</v>
      </c>
      <c r="H2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4" s="8">
        <f t="shared" si="5"/>
        <v>80</v>
      </c>
      <c r="J24" s="13" t="str">
        <f t="shared" si="6"/>
        <v>B</v>
      </c>
      <c r="K24" s="20">
        <f t="shared" si="7"/>
        <v>80</v>
      </c>
      <c r="L24" s="13" t="str">
        <f t="shared" si="8"/>
        <v>B</v>
      </c>
      <c r="M24" s="8" t="str">
        <f t="shared" si="9"/>
        <v xml:space="preserve">Memiliki keterampilan Menganalisis film sosial , Membuat Video Sosiologi, Membuat Proposal Penelitian, Membuat Kliping Stratfikasi Sosial, </v>
      </c>
      <c r="N24" s="7"/>
      <c r="O24" s="58">
        <v>75</v>
      </c>
      <c r="P24" s="58"/>
      <c r="Q24" s="2">
        <v>82</v>
      </c>
      <c r="R24" s="58">
        <v>79</v>
      </c>
      <c r="S24" s="58"/>
      <c r="T24" s="2">
        <v>78</v>
      </c>
      <c r="U24" s="58">
        <v>78</v>
      </c>
      <c r="V24" s="58"/>
      <c r="W24" s="58">
        <v>78</v>
      </c>
      <c r="X24" s="58"/>
      <c r="Y24" s="58">
        <v>79</v>
      </c>
      <c r="Z24" s="2"/>
      <c r="AA24" s="2">
        <v>78</v>
      </c>
      <c r="AB24" s="58"/>
      <c r="AC24" s="2"/>
      <c r="AD24" s="29">
        <f t="shared" si="10"/>
        <v>78</v>
      </c>
      <c r="AE24" s="58"/>
      <c r="AF24" s="58"/>
      <c r="AG24" s="58">
        <v>78</v>
      </c>
      <c r="AH24" s="58"/>
      <c r="AI24" s="58"/>
      <c r="AJ24" s="58">
        <v>78</v>
      </c>
      <c r="AK24" s="58"/>
      <c r="AL24" s="58">
        <v>78</v>
      </c>
      <c r="AM24" s="2"/>
      <c r="AN24" s="58">
        <v>77</v>
      </c>
      <c r="AO24" s="58"/>
      <c r="AP24" s="2"/>
      <c r="AQ24" s="2">
        <v>79</v>
      </c>
      <c r="AR24" s="58"/>
      <c r="AS24" s="2"/>
      <c r="AT24" s="58">
        <v>79</v>
      </c>
      <c r="AU24" s="31">
        <f t="shared" si="11"/>
        <v>78.285714285714292</v>
      </c>
      <c r="AV24" s="32">
        <f t="shared" si="12"/>
        <v>78</v>
      </c>
      <c r="AW24" s="35"/>
      <c r="AX24" s="58"/>
      <c r="AY24" s="58"/>
      <c r="AZ24" s="2">
        <v>79</v>
      </c>
      <c r="BA24" s="58"/>
      <c r="BB24" s="58"/>
      <c r="BC24" s="2">
        <v>80</v>
      </c>
      <c r="BD24" s="58"/>
      <c r="BE24" s="58"/>
      <c r="BF24" s="58">
        <v>80</v>
      </c>
      <c r="BG24" s="58"/>
      <c r="BH24" s="58"/>
      <c r="BI24" s="2"/>
      <c r="BJ24" s="58"/>
      <c r="BK24" s="58"/>
      <c r="BL24" s="2"/>
      <c r="BM24" s="29">
        <f t="shared" si="13"/>
        <v>79</v>
      </c>
      <c r="BN24" s="29">
        <f t="shared" si="14"/>
        <v>80</v>
      </c>
      <c r="BO24" s="29">
        <f t="shared" si="15"/>
        <v>80</v>
      </c>
      <c r="BP24" s="29" t="str">
        <f t="shared" si="16"/>
        <v/>
      </c>
      <c r="BQ24" s="29" t="str">
        <f t="shared" si="17"/>
        <v/>
      </c>
      <c r="BR24" s="29">
        <f t="shared" si="18"/>
        <v>80</v>
      </c>
      <c r="BS24" s="58"/>
      <c r="BT24" s="58"/>
      <c r="BU24" s="2">
        <v>79</v>
      </c>
      <c r="BV24" s="58"/>
      <c r="BW24" s="58"/>
      <c r="BX24" s="2"/>
      <c r="BY24" s="58"/>
      <c r="BZ24" s="58"/>
      <c r="CA24" s="2"/>
      <c r="CB24" s="58"/>
      <c r="CC24" s="58"/>
      <c r="CD24" s="2"/>
      <c r="CE24" s="58"/>
      <c r="CF24" s="58"/>
      <c r="CG24" s="2"/>
      <c r="CH24" s="29">
        <f t="shared" si="19"/>
        <v>79</v>
      </c>
      <c r="CI24" s="29" t="str">
        <f t="shared" si="20"/>
        <v/>
      </c>
      <c r="CJ24" s="29" t="str">
        <f t="shared" si="21"/>
        <v/>
      </c>
      <c r="CK24" s="29" t="str">
        <f t="shared" si="22"/>
        <v/>
      </c>
      <c r="CL24" s="29" t="str">
        <f t="shared" si="23"/>
        <v/>
      </c>
      <c r="CM24" s="31">
        <f t="shared" si="24"/>
        <v>79.5</v>
      </c>
      <c r="CN24" s="32">
        <f t="shared" si="25"/>
        <v>80</v>
      </c>
      <c r="CO24" s="35"/>
      <c r="CP24" s="58">
        <v>11</v>
      </c>
      <c r="CQ2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4" s="35"/>
      <c r="CS24" s="58">
        <v>5</v>
      </c>
      <c r="CT24" s="45" t="str">
        <f t="shared" si="27"/>
        <v xml:space="preserve">Memiliki keterampilan Menganalisis film sosial , Membuat Video Sosiologi, Membuat Proposal Penelitian, Membuat Kliping Stratfikasi Sosial, </v>
      </c>
      <c r="CU24" s="7"/>
      <c r="CV24" s="47">
        <v>2</v>
      </c>
      <c r="CW24" s="58" t="s">
        <v>250</v>
      </c>
      <c r="CX24" s="7">
        <v>9492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Menganalisis film sosial , Membuat Proposal Penelitian, Membuat Kliping Stratfikasi Sosial, Masih perlu peningkatan keterampilan Membuat Video Sosiologi.</v>
      </c>
    </row>
    <row r="25" spans="1:110" x14ac:dyDescent="0.25">
      <c r="A25" s="8">
        <v>15</v>
      </c>
      <c r="B25" s="8">
        <v>133866</v>
      </c>
      <c r="C25" s="8" t="s">
        <v>68</v>
      </c>
      <c r="D25" s="8">
        <f t="shared" si="0"/>
        <v>79</v>
      </c>
      <c r="E25" s="13" t="str">
        <f t="shared" si="1"/>
        <v>C</v>
      </c>
      <c r="F25" s="17">
        <f t="shared" si="2"/>
        <v>79</v>
      </c>
      <c r="G25" s="13" t="str">
        <f t="shared" si="3"/>
        <v>C</v>
      </c>
      <c r="H2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5" s="8">
        <f t="shared" si="5"/>
        <v>80</v>
      </c>
      <c r="J25" s="13" t="str">
        <f t="shared" si="6"/>
        <v>B</v>
      </c>
      <c r="K25" s="20">
        <f t="shared" si="7"/>
        <v>80</v>
      </c>
      <c r="L25" s="13" t="str">
        <f t="shared" si="8"/>
        <v>B</v>
      </c>
      <c r="M25" s="8" t="str">
        <f t="shared" si="9"/>
        <v xml:space="preserve">Memiliki keterampilan Menganalisis film sosial , Membuat Video Sosiologi, Membuat Proposal Penelitian, Membuat Kliping Stratfikasi Sosial, </v>
      </c>
      <c r="N25" s="7"/>
      <c r="O25" s="58">
        <v>75</v>
      </c>
      <c r="P25" s="58"/>
      <c r="Q25" s="2">
        <v>82</v>
      </c>
      <c r="R25" s="58">
        <v>80</v>
      </c>
      <c r="S25" s="58"/>
      <c r="T25" s="2">
        <v>79</v>
      </c>
      <c r="U25" s="58">
        <v>80</v>
      </c>
      <c r="V25" s="58"/>
      <c r="W25" s="58">
        <v>77</v>
      </c>
      <c r="X25" s="58"/>
      <c r="Y25" s="58">
        <v>79</v>
      </c>
      <c r="Z25" s="2"/>
      <c r="AA25" s="2">
        <v>79</v>
      </c>
      <c r="AB25" s="58"/>
      <c r="AC25" s="2"/>
      <c r="AD25" s="29">
        <f t="shared" si="10"/>
        <v>79</v>
      </c>
      <c r="AE25" s="58"/>
      <c r="AF25" s="58"/>
      <c r="AG25" s="58">
        <v>80</v>
      </c>
      <c r="AH25" s="58"/>
      <c r="AI25" s="58"/>
      <c r="AJ25" s="58">
        <v>78</v>
      </c>
      <c r="AK25" s="58"/>
      <c r="AL25" s="58">
        <v>77</v>
      </c>
      <c r="AM25" s="2"/>
      <c r="AN25" s="58">
        <v>79</v>
      </c>
      <c r="AO25" s="58"/>
      <c r="AP25" s="2"/>
      <c r="AQ25" s="2">
        <v>79</v>
      </c>
      <c r="AR25" s="58"/>
      <c r="AS25" s="2"/>
      <c r="AT25" s="58">
        <v>78</v>
      </c>
      <c r="AU25" s="31">
        <f t="shared" si="11"/>
        <v>78.714285714285708</v>
      </c>
      <c r="AV25" s="32">
        <f t="shared" si="12"/>
        <v>79</v>
      </c>
      <c r="AW25" s="35"/>
      <c r="AX25" s="58"/>
      <c r="AY25" s="58"/>
      <c r="AZ25" s="2">
        <v>79</v>
      </c>
      <c r="BA25" s="58"/>
      <c r="BB25" s="58"/>
      <c r="BC25" s="2">
        <v>80</v>
      </c>
      <c r="BD25" s="58"/>
      <c r="BE25" s="58"/>
      <c r="BF25" s="58">
        <v>80</v>
      </c>
      <c r="BG25" s="58"/>
      <c r="BH25" s="58"/>
      <c r="BI25" s="2"/>
      <c r="BJ25" s="58"/>
      <c r="BK25" s="58"/>
      <c r="BL25" s="2"/>
      <c r="BM25" s="29">
        <f t="shared" si="13"/>
        <v>79</v>
      </c>
      <c r="BN25" s="29">
        <f t="shared" si="14"/>
        <v>80</v>
      </c>
      <c r="BO25" s="29">
        <f t="shared" si="15"/>
        <v>80</v>
      </c>
      <c r="BP25" s="29" t="str">
        <f t="shared" si="16"/>
        <v/>
      </c>
      <c r="BQ25" s="29" t="str">
        <f t="shared" si="17"/>
        <v/>
      </c>
      <c r="BR25" s="29">
        <f t="shared" si="18"/>
        <v>80</v>
      </c>
      <c r="BS25" s="58"/>
      <c r="BT25" s="58"/>
      <c r="BU25" s="2">
        <v>79</v>
      </c>
      <c r="BV25" s="58"/>
      <c r="BW25" s="58"/>
      <c r="BX25" s="2"/>
      <c r="BY25" s="58"/>
      <c r="BZ25" s="58"/>
      <c r="CA25" s="2"/>
      <c r="CB25" s="58"/>
      <c r="CC25" s="58"/>
      <c r="CD25" s="2"/>
      <c r="CE25" s="58"/>
      <c r="CF25" s="58"/>
      <c r="CG25" s="2"/>
      <c r="CH25" s="29">
        <f t="shared" si="19"/>
        <v>79</v>
      </c>
      <c r="CI25" s="29" t="str">
        <f t="shared" si="20"/>
        <v/>
      </c>
      <c r="CJ25" s="29" t="str">
        <f t="shared" si="21"/>
        <v/>
      </c>
      <c r="CK25" s="29" t="str">
        <f t="shared" si="22"/>
        <v/>
      </c>
      <c r="CL25" s="29" t="str">
        <f t="shared" si="23"/>
        <v/>
      </c>
      <c r="CM25" s="31">
        <f t="shared" si="24"/>
        <v>79.5</v>
      </c>
      <c r="CN25" s="32">
        <f t="shared" si="25"/>
        <v>80</v>
      </c>
      <c r="CO25" s="35"/>
      <c r="CP25" s="58">
        <v>11</v>
      </c>
      <c r="CQ2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5" s="35"/>
      <c r="CS25" s="58">
        <v>5</v>
      </c>
      <c r="CT25" s="45" t="str">
        <f t="shared" si="27"/>
        <v xml:space="preserve">Memiliki keterampilan Menganalisis film sosial , Membuat Video Sosiologi, Membuat Proposal Penelitian, Membuat Kliping Stratfikasi Sosial, </v>
      </c>
      <c r="CU25" s="7"/>
      <c r="CV25" s="47">
        <v>3</v>
      </c>
      <c r="CW25" s="58" t="s">
        <v>251</v>
      </c>
      <c r="CX25" s="7">
        <v>9493</v>
      </c>
      <c r="CY25" s="75" t="s">
        <v>69</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Menganalisis film sosial , Membuat Video Sosiologi, Membuat Kliping Stratfikasi Sosial, Masih perlu peningkatan keterampilan Membuat Proposal Penelitian.</v>
      </c>
    </row>
    <row r="26" spans="1:110" x14ac:dyDescent="0.25">
      <c r="A26" s="8">
        <v>16</v>
      </c>
      <c r="B26" s="8">
        <v>133883</v>
      </c>
      <c r="C26" s="8" t="s">
        <v>70</v>
      </c>
      <c r="D26" s="8">
        <f t="shared" si="0"/>
        <v>79</v>
      </c>
      <c r="E26" s="13" t="str">
        <f t="shared" si="1"/>
        <v>C</v>
      </c>
      <c r="F26" s="17">
        <f t="shared" si="2"/>
        <v>78</v>
      </c>
      <c r="G26" s="13" t="str">
        <f t="shared" si="3"/>
        <v>C</v>
      </c>
      <c r="H2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6" s="8">
        <f t="shared" si="5"/>
        <v>79</v>
      </c>
      <c r="J26" s="13" t="str">
        <f t="shared" si="6"/>
        <v>C</v>
      </c>
      <c r="K26" s="20">
        <f t="shared" si="7"/>
        <v>80</v>
      </c>
      <c r="L26" s="13" t="str">
        <f t="shared" si="8"/>
        <v>B</v>
      </c>
      <c r="M26" s="8" t="str">
        <f t="shared" si="9"/>
        <v xml:space="preserve">Memiliki keterampilan Menganalisis film sosial , Membuat Video Sosiologi, Membuat Proposal Penelitian, Membuat Kliping Stratfikasi Sosial, </v>
      </c>
      <c r="N26" s="7"/>
      <c r="O26" s="58">
        <v>75</v>
      </c>
      <c r="P26" s="58"/>
      <c r="Q26" s="2">
        <v>83</v>
      </c>
      <c r="R26" s="58">
        <v>79</v>
      </c>
      <c r="S26" s="58"/>
      <c r="T26" s="2">
        <v>78</v>
      </c>
      <c r="U26" s="58">
        <v>80</v>
      </c>
      <c r="V26" s="58"/>
      <c r="W26" s="58">
        <v>77</v>
      </c>
      <c r="X26" s="58"/>
      <c r="Y26" s="58">
        <v>78</v>
      </c>
      <c r="Z26" s="2"/>
      <c r="AA26" s="2">
        <v>78</v>
      </c>
      <c r="AB26" s="58"/>
      <c r="AC26" s="2"/>
      <c r="AD26" s="29">
        <f t="shared" si="10"/>
        <v>79</v>
      </c>
      <c r="AE26" s="58"/>
      <c r="AF26" s="58"/>
      <c r="AG26" s="58">
        <v>79</v>
      </c>
      <c r="AH26" s="58"/>
      <c r="AI26" s="58"/>
      <c r="AJ26" s="58">
        <v>77</v>
      </c>
      <c r="AK26" s="58"/>
      <c r="AL26" s="58">
        <v>76</v>
      </c>
      <c r="AM26" s="2"/>
      <c r="AN26" s="58">
        <v>78</v>
      </c>
      <c r="AO26" s="58"/>
      <c r="AP26" s="2"/>
      <c r="AQ26" s="2">
        <v>78</v>
      </c>
      <c r="AR26" s="58"/>
      <c r="AS26" s="2"/>
      <c r="AT26" s="58">
        <v>78</v>
      </c>
      <c r="AU26" s="31">
        <f t="shared" si="11"/>
        <v>78.142857142857139</v>
      </c>
      <c r="AV26" s="32">
        <f t="shared" si="12"/>
        <v>78</v>
      </c>
      <c r="AW26" s="35"/>
      <c r="AX26" s="58"/>
      <c r="AY26" s="58"/>
      <c r="AZ26" s="2">
        <v>79</v>
      </c>
      <c r="BA26" s="58"/>
      <c r="BB26" s="58"/>
      <c r="BC26" s="2">
        <v>79</v>
      </c>
      <c r="BD26" s="58"/>
      <c r="BE26" s="58"/>
      <c r="BF26" s="58">
        <v>78</v>
      </c>
      <c r="BG26" s="58"/>
      <c r="BH26" s="58"/>
      <c r="BI26" s="2"/>
      <c r="BJ26" s="58"/>
      <c r="BK26" s="58"/>
      <c r="BL26" s="2"/>
      <c r="BM26" s="29">
        <f t="shared" si="13"/>
        <v>79</v>
      </c>
      <c r="BN26" s="29">
        <f t="shared" si="14"/>
        <v>79</v>
      </c>
      <c r="BO26" s="29">
        <f t="shared" si="15"/>
        <v>78</v>
      </c>
      <c r="BP26" s="29" t="str">
        <f t="shared" si="16"/>
        <v/>
      </c>
      <c r="BQ26" s="29" t="str">
        <f t="shared" si="17"/>
        <v/>
      </c>
      <c r="BR26" s="29">
        <f t="shared" si="18"/>
        <v>79</v>
      </c>
      <c r="BS26" s="58"/>
      <c r="BT26" s="58"/>
      <c r="BU26" s="2">
        <v>80</v>
      </c>
      <c r="BV26" s="58"/>
      <c r="BW26" s="58"/>
      <c r="BX26" s="2"/>
      <c r="BY26" s="58"/>
      <c r="BZ26" s="58"/>
      <c r="CA26" s="2"/>
      <c r="CB26" s="58"/>
      <c r="CC26" s="58"/>
      <c r="CD26" s="2"/>
      <c r="CE26" s="58"/>
      <c r="CF26" s="58"/>
      <c r="CG26" s="2"/>
      <c r="CH26" s="29">
        <f t="shared" si="19"/>
        <v>80</v>
      </c>
      <c r="CI26" s="29" t="str">
        <f t="shared" si="20"/>
        <v/>
      </c>
      <c r="CJ26" s="29" t="str">
        <f t="shared" si="21"/>
        <v/>
      </c>
      <c r="CK26" s="29" t="str">
        <f t="shared" si="22"/>
        <v/>
      </c>
      <c r="CL26" s="29" t="str">
        <f t="shared" si="23"/>
        <v/>
      </c>
      <c r="CM26" s="31">
        <f t="shared" si="24"/>
        <v>79.5</v>
      </c>
      <c r="CN26" s="32">
        <f t="shared" si="25"/>
        <v>80</v>
      </c>
      <c r="CO26" s="35"/>
      <c r="CP26" s="58">
        <v>11</v>
      </c>
      <c r="CQ2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6" s="35"/>
      <c r="CS26" s="58">
        <v>5</v>
      </c>
      <c r="CT26" s="45" t="str">
        <f t="shared" si="27"/>
        <v xml:space="preserve">Memiliki keterampilan Menganalisis film sosial , Membuat Video Sosiologi, Membuat Proposal Penelitian, Membuat Kliping Stratfikasi Sosial, </v>
      </c>
      <c r="CU26" s="7"/>
      <c r="CV26" s="47">
        <v>4</v>
      </c>
      <c r="CW26" s="58" t="s">
        <v>261</v>
      </c>
      <c r="CX26" s="7">
        <v>9494</v>
      </c>
      <c r="CY26" s="51" t="s">
        <v>49</v>
      </c>
      <c r="CZ26" s="55" t="s">
        <v>50</v>
      </c>
      <c r="DA26" s="55" t="s">
        <v>51</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Menganalisis film sosial , Membuat Video Sosiologi, Membuat Proposal Penelitian, Masih perlu peningkatan keterampilan Membuat Kliping Stratfikasi Sosial.</v>
      </c>
    </row>
    <row r="27" spans="1:110" x14ac:dyDescent="0.25">
      <c r="A27" s="8">
        <v>17</v>
      </c>
      <c r="B27" s="8">
        <v>133900</v>
      </c>
      <c r="C27" s="8" t="s">
        <v>71</v>
      </c>
      <c r="D27" s="8">
        <f t="shared" si="0"/>
        <v>80</v>
      </c>
      <c r="E27" s="13" t="str">
        <f t="shared" si="1"/>
        <v>B</v>
      </c>
      <c r="F27" s="17">
        <f t="shared" si="2"/>
        <v>79</v>
      </c>
      <c r="G27" s="13" t="str">
        <f t="shared" si="3"/>
        <v>C</v>
      </c>
      <c r="H2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7" s="8">
        <f t="shared" si="5"/>
        <v>80</v>
      </c>
      <c r="J27" s="13" t="str">
        <f t="shared" si="6"/>
        <v>B</v>
      </c>
      <c r="K27" s="20">
        <f t="shared" si="7"/>
        <v>80</v>
      </c>
      <c r="L27" s="13" t="str">
        <f t="shared" si="8"/>
        <v>B</v>
      </c>
      <c r="M27" s="8" t="str">
        <f t="shared" si="9"/>
        <v xml:space="preserve">Memiliki keterampilan Menganalisis film sosial , Membuat Video Sosiologi, Membuat Proposal Penelitian, Membuat Kliping Stratfikasi Sosial, </v>
      </c>
      <c r="N27" s="7"/>
      <c r="O27" s="58">
        <v>81</v>
      </c>
      <c r="P27" s="58"/>
      <c r="Q27" s="2">
        <v>81</v>
      </c>
      <c r="R27" s="58">
        <v>81</v>
      </c>
      <c r="S27" s="58"/>
      <c r="T27" s="2">
        <v>78</v>
      </c>
      <c r="U27" s="58">
        <v>80</v>
      </c>
      <c r="V27" s="58"/>
      <c r="W27" s="58">
        <v>78</v>
      </c>
      <c r="X27" s="58"/>
      <c r="Y27" s="58">
        <v>79</v>
      </c>
      <c r="Z27" s="2"/>
      <c r="AA27" s="2">
        <v>79</v>
      </c>
      <c r="AB27" s="58"/>
      <c r="AC27" s="2"/>
      <c r="AD27" s="29">
        <f t="shared" si="10"/>
        <v>80</v>
      </c>
      <c r="AE27" s="58"/>
      <c r="AF27" s="58"/>
      <c r="AG27" s="58">
        <v>78</v>
      </c>
      <c r="AH27" s="58"/>
      <c r="AI27" s="58"/>
      <c r="AJ27" s="58">
        <v>78</v>
      </c>
      <c r="AK27" s="58"/>
      <c r="AL27" s="58">
        <v>75</v>
      </c>
      <c r="AM27" s="2"/>
      <c r="AN27" s="58">
        <v>79</v>
      </c>
      <c r="AO27" s="58"/>
      <c r="AP27" s="2"/>
      <c r="AQ27" s="2">
        <v>79</v>
      </c>
      <c r="AR27" s="58"/>
      <c r="AS27" s="2"/>
      <c r="AT27" s="58">
        <v>78</v>
      </c>
      <c r="AU27" s="31">
        <f t="shared" si="11"/>
        <v>78.857142857142861</v>
      </c>
      <c r="AV27" s="32">
        <f t="shared" si="12"/>
        <v>79</v>
      </c>
      <c r="AW27" s="35"/>
      <c r="AX27" s="58"/>
      <c r="AY27" s="58"/>
      <c r="AZ27" s="2">
        <v>79</v>
      </c>
      <c r="BA27" s="58"/>
      <c r="BB27" s="58"/>
      <c r="BC27" s="2">
        <v>80</v>
      </c>
      <c r="BD27" s="58"/>
      <c r="BE27" s="58"/>
      <c r="BF27" s="58">
        <v>80</v>
      </c>
      <c r="BG27" s="58"/>
      <c r="BH27" s="58"/>
      <c r="BI27" s="2"/>
      <c r="BJ27" s="58"/>
      <c r="BK27" s="58"/>
      <c r="BL27" s="2"/>
      <c r="BM27" s="29">
        <f t="shared" si="13"/>
        <v>79</v>
      </c>
      <c r="BN27" s="29">
        <f t="shared" si="14"/>
        <v>80</v>
      </c>
      <c r="BO27" s="29">
        <f t="shared" si="15"/>
        <v>80</v>
      </c>
      <c r="BP27" s="29" t="str">
        <f t="shared" si="16"/>
        <v/>
      </c>
      <c r="BQ27" s="29" t="str">
        <f t="shared" si="17"/>
        <v/>
      </c>
      <c r="BR27" s="29">
        <f t="shared" si="18"/>
        <v>80</v>
      </c>
      <c r="BS27" s="58"/>
      <c r="BT27" s="58"/>
      <c r="BU27" s="2">
        <v>79</v>
      </c>
      <c r="BV27" s="58"/>
      <c r="BW27" s="58"/>
      <c r="BX27" s="2"/>
      <c r="BY27" s="58"/>
      <c r="BZ27" s="58"/>
      <c r="CA27" s="2"/>
      <c r="CB27" s="58"/>
      <c r="CC27" s="58"/>
      <c r="CD27" s="2"/>
      <c r="CE27" s="58"/>
      <c r="CF27" s="58"/>
      <c r="CG27" s="2"/>
      <c r="CH27" s="29">
        <f t="shared" si="19"/>
        <v>79</v>
      </c>
      <c r="CI27" s="29" t="str">
        <f t="shared" si="20"/>
        <v/>
      </c>
      <c r="CJ27" s="29" t="str">
        <f t="shared" si="21"/>
        <v/>
      </c>
      <c r="CK27" s="29" t="str">
        <f t="shared" si="22"/>
        <v/>
      </c>
      <c r="CL27" s="29" t="str">
        <f t="shared" si="23"/>
        <v/>
      </c>
      <c r="CM27" s="31">
        <f t="shared" si="24"/>
        <v>79.5</v>
      </c>
      <c r="CN27" s="32">
        <f t="shared" si="25"/>
        <v>80</v>
      </c>
      <c r="CO27" s="35"/>
      <c r="CP27" s="58">
        <v>11</v>
      </c>
      <c r="CQ2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7" s="35"/>
      <c r="CS27" s="58">
        <v>5</v>
      </c>
      <c r="CT27" s="45" t="str">
        <f t="shared" si="27"/>
        <v xml:space="preserve">Memiliki keterampilan Menganalisis film sosial , Membuat Video Sosiologi, Membuat Proposal Penelitian, Membuat Kliping Stratfikasi Sosial, </v>
      </c>
      <c r="CU27" s="7"/>
      <c r="CV27" s="47">
        <v>5</v>
      </c>
      <c r="CW27" s="58"/>
      <c r="CX27" s="7">
        <v>9495</v>
      </c>
      <c r="CY27" s="49">
        <v>0</v>
      </c>
      <c r="CZ27" s="53">
        <v>69</v>
      </c>
      <c r="DA27" s="56" t="s">
        <v>53</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Menganalisis film sosial , Membuat Video Sosiologi, Membuat Proposal Penelitian, Membuat Kliping Stratfikasi Sosial, </v>
      </c>
    </row>
    <row r="28" spans="1:110" x14ac:dyDescent="0.25">
      <c r="A28" s="8">
        <v>18</v>
      </c>
      <c r="B28" s="8">
        <v>133917</v>
      </c>
      <c r="C28" s="8" t="s">
        <v>72</v>
      </c>
      <c r="D28" s="8">
        <f t="shared" si="0"/>
        <v>78</v>
      </c>
      <c r="E28" s="13" t="str">
        <f t="shared" si="1"/>
        <v>C</v>
      </c>
      <c r="F28" s="17">
        <f t="shared" si="2"/>
        <v>78</v>
      </c>
      <c r="G28" s="13" t="str">
        <f t="shared" si="3"/>
        <v>C</v>
      </c>
      <c r="H2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8" s="8">
        <f t="shared" si="5"/>
        <v>79</v>
      </c>
      <c r="J28" s="13" t="str">
        <f t="shared" si="6"/>
        <v>C</v>
      </c>
      <c r="K28" s="20">
        <f t="shared" si="7"/>
        <v>80</v>
      </c>
      <c r="L28" s="13" t="str">
        <f t="shared" si="8"/>
        <v>B</v>
      </c>
      <c r="M28" s="8" t="str">
        <f t="shared" si="9"/>
        <v xml:space="preserve">Memiliki keterampilan Menganalisis film sosial , Membuat Video Sosiologi, Membuat Proposal Penelitian, Membuat Kliping Stratfikasi Sosial, </v>
      </c>
      <c r="N28" s="7"/>
      <c r="O28" s="58">
        <v>75</v>
      </c>
      <c r="P28" s="58"/>
      <c r="Q28" s="2">
        <v>78</v>
      </c>
      <c r="R28" s="58">
        <v>77</v>
      </c>
      <c r="S28" s="58"/>
      <c r="T28" s="2">
        <v>77</v>
      </c>
      <c r="U28" s="58">
        <v>79</v>
      </c>
      <c r="V28" s="58"/>
      <c r="W28" s="58">
        <v>77</v>
      </c>
      <c r="X28" s="58"/>
      <c r="Y28" s="58">
        <v>79</v>
      </c>
      <c r="Z28" s="2"/>
      <c r="AA28" s="2">
        <v>79</v>
      </c>
      <c r="AB28" s="58"/>
      <c r="AC28" s="2"/>
      <c r="AD28" s="29">
        <f t="shared" si="10"/>
        <v>78</v>
      </c>
      <c r="AE28" s="58"/>
      <c r="AF28" s="58"/>
      <c r="AG28" s="58">
        <v>79</v>
      </c>
      <c r="AH28" s="58"/>
      <c r="AI28" s="58"/>
      <c r="AJ28" s="58">
        <v>79</v>
      </c>
      <c r="AK28" s="58"/>
      <c r="AL28" s="58">
        <v>78</v>
      </c>
      <c r="AM28" s="2"/>
      <c r="AN28" s="58">
        <v>78</v>
      </c>
      <c r="AO28" s="58"/>
      <c r="AP28" s="2"/>
      <c r="AQ28" s="2">
        <v>79</v>
      </c>
      <c r="AR28" s="58"/>
      <c r="AS28" s="2"/>
      <c r="AT28" s="58">
        <v>79</v>
      </c>
      <c r="AU28" s="31">
        <f t="shared" si="11"/>
        <v>78.071428571428569</v>
      </c>
      <c r="AV28" s="32">
        <f t="shared" si="12"/>
        <v>78</v>
      </c>
      <c r="AW28" s="35"/>
      <c r="AX28" s="58"/>
      <c r="AY28" s="58"/>
      <c r="AZ28" s="2">
        <v>78</v>
      </c>
      <c r="BA28" s="58"/>
      <c r="BB28" s="58"/>
      <c r="BC28" s="2">
        <v>78</v>
      </c>
      <c r="BD28" s="58"/>
      <c r="BE28" s="58"/>
      <c r="BF28" s="58">
        <v>80</v>
      </c>
      <c r="BG28" s="58"/>
      <c r="BH28" s="58"/>
      <c r="BI28" s="2"/>
      <c r="BJ28" s="58"/>
      <c r="BK28" s="58"/>
      <c r="BL28" s="2"/>
      <c r="BM28" s="29">
        <f t="shared" si="13"/>
        <v>78</v>
      </c>
      <c r="BN28" s="29">
        <f t="shared" si="14"/>
        <v>78</v>
      </c>
      <c r="BO28" s="29">
        <f t="shared" si="15"/>
        <v>80</v>
      </c>
      <c r="BP28" s="29" t="str">
        <f t="shared" si="16"/>
        <v/>
      </c>
      <c r="BQ28" s="29" t="str">
        <f t="shared" si="17"/>
        <v/>
      </c>
      <c r="BR28" s="29">
        <f t="shared" si="18"/>
        <v>79</v>
      </c>
      <c r="BS28" s="58"/>
      <c r="BT28" s="58"/>
      <c r="BU28" s="2">
        <v>80</v>
      </c>
      <c r="BV28" s="58"/>
      <c r="BW28" s="58"/>
      <c r="BX28" s="2"/>
      <c r="BY28" s="58"/>
      <c r="BZ28" s="58"/>
      <c r="CA28" s="2"/>
      <c r="CB28" s="58"/>
      <c r="CC28" s="58"/>
      <c r="CD28" s="2"/>
      <c r="CE28" s="58"/>
      <c r="CF28" s="58"/>
      <c r="CG28" s="2"/>
      <c r="CH28" s="29">
        <f t="shared" si="19"/>
        <v>80</v>
      </c>
      <c r="CI28" s="29" t="str">
        <f t="shared" si="20"/>
        <v/>
      </c>
      <c r="CJ28" s="29" t="str">
        <f t="shared" si="21"/>
        <v/>
      </c>
      <c r="CK28" s="29" t="str">
        <f t="shared" si="22"/>
        <v/>
      </c>
      <c r="CL28" s="29" t="str">
        <f t="shared" si="23"/>
        <v/>
      </c>
      <c r="CM28" s="31">
        <f t="shared" si="24"/>
        <v>79.5</v>
      </c>
      <c r="CN28" s="32">
        <f t="shared" si="25"/>
        <v>80</v>
      </c>
      <c r="CO28" s="35"/>
      <c r="CP28" s="58">
        <v>11</v>
      </c>
      <c r="CQ2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8" s="35"/>
      <c r="CS28" s="58">
        <v>5</v>
      </c>
      <c r="CT28" s="45" t="str">
        <f t="shared" si="27"/>
        <v xml:space="preserve">Memiliki keterampilan Menganalisis film sosial , Membuat Video Sosiologi, Membuat Proposal Penelitian, Membuat Kliping Stratfikasi Sosial, </v>
      </c>
      <c r="CU28" s="7"/>
      <c r="CV28" s="47">
        <v>6</v>
      </c>
      <c r="CW28" s="58"/>
      <c r="CX28" s="7">
        <v>9496</v>
      </c>
      <c r="CY28" s="49">
        <v>70</v>
      </c>
      <c r="CZ28" s="54">
        <v>79</v>
      </c>
      <c r="DA28" s="57" t="s">
        <v>55</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Menganalisis film sosial , Membuat Video Sosiologi, Membuat Proposal Penelitian, Membuat Kliping Stratfikasi Sosial, </v>
      </c>
    </row>
    <row r="29" spans="1:110" x14ac:dyDescent="0.25">
      <c r="A29" s="8">
        <v>19</v>
      </c>
      <c r="B29" s="8">
        <v>133934</v>
      </c>
      <c r="C29" s="8" t="s">
        <v>73</v>
      </c>
      <c r="D29" s="8" t="str">
        <f t="shared" si="0"/>
        <v/>
      </c>
      <c r="E29" s="13" t="str">
        <f t="shared" si="1"/>
        <v/>
      </c>
      <c r="F29" s="17" t="str">
        <f t="shared" si="2"/>
        <v/>
      </c>
      <c r="G29" s="13" t="str">
        <f t="shared" si="3"/>
        <v/>
      </c>
      <c r="H29" s="13" t="str">
        <f t="shared" si="4"/>
        <v/>
      </c>
      <c r="I29" s="8" t="str">
        <f t="shared" si="5"/>
        <v/>
      </c>
      <c r="J29" s="13" t="str">
        <f t="shared" si="6"/>
        <v/>
      </c>
      <c r="K29" s="20" t="str">
        <f t="shared" si="7"/>
        <v/>
      </c>
      <c r="L29" s="13" t="str">
        <f t="shared" si="8"/>
        <v/>
      </c>
      <c r="M29" s="8" t="str">
        <f t="shared" si="9"/>
        <v xml:space="preserve">Memiliki keterampilan Menganalisis film sosial , Membuat Video Sosiologi, Membuat Proposal Penelitian, Membuat Kliping Stratfikasi Sosial, </v>
      </c>
      <c r="N29" s="7"/>
      <c r="O29" s="58"/>
      <c r="P29" s="58"/>
      <c r="Q29" s="2"/>
      <c r="R29" s="58"/>
      <c r="S29" s="58"/>
      <c r="T29" s="2"/>
      <c r="U29" s="58"/>
      <c r="V29" s="58"/>
      <c r="W29" s="58"/>
      <c r="X29" s="58"/>
      <c r="Y29" s="58"/>
      <c r="Z29" s="2"/>
      <c r="AA29" s="2"/>
      <c r="AB29" s="58"/>
      <c r="AC29" s="2"/>
      <c r="AD29" s="29" t="str">
        <f t="shared" si="10"/>
        <v/>
      </c>
      <c r="AE29" s="58"/>
      <c r="AF29" s="58"/>
      <c r="AG29" s="58"/>
      <c r="AH29" s="58"/>
      <c r="AI29" s="58"/>
      <c r="AJ29" s="58"/>
      <c r="AK29" s="58"/>
      <c r="AL29" s="58"/>
      <c r="AM29" s="2"/>
      <c r="AN29" s="58"/>
      <c r="AO29" s="58"/>
      <c r="AP29" s="2"/>
      <c r="AQ29" s="2"/>
      <c r="AR29" s="58"/>
      <c r="AS29" s="2"/>
      <c r="AT29" s="58"/>
      <c r="AU29" s="31" t="str">
        <f t="shared" si="11"/>
        <v/>
      </c>
      <c r="AV29" s="32" t="str">
        <f t="shared" si="12"/>
        <v/>
      </c>
      <c r="AW29" s="35"/>
      <c r="AX29" s="58"/>
      <c r="AY29" s="58"/>
      <c r="AZ29" s="2"/>
      <c r="BA29" s="58"/>
      <c r="BB29" s="58"/>
      <c r="BC29" s="2"/>
      <c r="BD29" s="58"/>
      <c r="BE29" s="58"/>
      <c r="BF29" s="58"/>
      <c r="BG29" s="58"/>
      <c r="BH29" s="58"/>
      <c r="BI29" s="2"/>
      <c r="BJ29" s="58"/>
      <c r="BK29" s="58"/>
      <c r="BL29" s="2"/>
      <c r="BM29" s="29" t="str">
        <f t="shared" si="13"/>
        <v/>
      </c>
      <c r="BN29" s="29" t="str">
        <f t="shared" si="14"/>
        <v/>
      </c>
      <c r="BO29" s="29" t="str">
        <f t="shared" si="15"/>
        <v/>
      </c>
      <c r="BP29" s="29" t="str">
        <f t="shared" si="16"/>
        <v/>
      </c>
      <c r="BQ29" s="29" t="str">
        <f t="shared" si="17"/>
        <v/>
      </c>
      <c r="BR29" s="29" t="str">
        <f t="shared" si="18"/>
        <v/>
      </c>
      <c r="BS29" s="58"/>
      <c r="BT29" s="58"/>
      <c r="BU29" s="2"/>
      <c r="BV29" s="58"/>
      <c r="BW29" s="58"/>
      <c r="BX29" s="2"/>
      <c r="BY29" s="58"/>
      <c r="BZ29" s="58"/>
      <c r="CA29" s="2"/>
      <c r="CB29" s="58"/>
      <c r="CC29" s="58"/>
      <c r="CD29" s="2"/>
      <c r="CE29" s="58"/>
      <c r="CF29" s="58"/>
      <c r="CG29" s="2"/>
      <c r="CH29" s="29" t="str">
        <f t="shared" si="19"/>
        <v/>
      </c>
      <c r="CI29" s="29" t="str">
        <f t="shared" si="20"/>
        <v/>
      </c>
      <c r="CJ29" s="29" t="str">
        <f t="shared" si="21"/>
        <v/>
      </c>
      <c r="CK29" s="29" t="str">
        <f t="shared" si="22"/>
        <v/>
      </c>
      <c r="CL29" s="29" t="str">
        <f t="shared" si="23"/>
        <v/>
      </c>
      <c r="CM29" s="31" t="str">
        <f t="shared" si="24"/>
        <v/>
      </c>
      <c r="CN29" s="32" t="str">
        <f t="shared" si="25"/>
        <v/>
      </c>
      <c r="CO29" s="35"/>
      <c r="CP29" s="58"/>
      <c r="CQ29" s="45" t="str">
        <f t="shared" si="26"/>
        <v/>
      </c>
      <c r="CR29" s="35"/>
      <c r="CS29" s="58">
        <v>5</v>
      </c>
      <c r="CT29" s="45" t="str">
        <f t="shared" si="27"/>
        <v xml:space="preserve">Memiliki keterampilan Menganalisis film sosial , Membuat Video Sosiologi, Membuat Proposal Penelitian, Membuat Kliping Stratfikasi Sosial, </v>
      </c>
      <c r="CU29" s="7"/>
      <c r="CV29" s="47">
        <v>7</v>
      </c>
      <c r="CW29" s="58"/>
      <c r="CX29" s="7">
        <v>9497</v>
      </c>
      <c r="CY29" s="49">
        <v>80</v>
      </c>
      <c r="CZ29" s="54">
        <v>89</v>
      </c>
      <c r="DA29" s="57" t="s">
        <v>57</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Menganalisis film sosial , Membuat Video Sosiologi, Membuat Proposal Penelitian, Membuat Kliping Stratfikasi Sosial, </v>
      </c>
    </row>
    <row r="30" spans="1:110" x14ac:dyDescent="0.25">
      <c r="A30" s="8">
        <v>20</v>
      </c>
      <c r="B30" s="8">
        <v>133951</v>
      </c>
      <c r="C30" s="8" t="s">
        <v>74</v>
      </c>
      <c r="D30" s="8">
        <f t="shared" si="0"/>
        <v>78</v>
      </c>
      <c r="E30" s="13" t="str">
        <f t="shared" si="1"/>
        <v>C</v>
      </c>
      <c r="F30" s="17">
        <f t="shared" si="2"/>
        <v>78</v>
      </c>
      <c r="G30" s="13" t="str">
        <f t="shared" si="3"/>
        <v>C</v>
      </c>
      <c r="H3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0" s="8">
        <f t="shared" si="5"/>
        <v>79</v>
      </c>
      <c r="J30" s="13" t="str">
        <f t="shared" si="6"/>
        <v>C</v>
      </c>
      <c r="K30" s="20">
        <f t="shared" si="7"/>
        <v>80</v>
      </c>
      <c r="L30" s="13" t="str">
        <f t="shared" si="8"/>
        <v>B</v>
      </c>
      <c r="M30" s="8" t="str">
        <f t="shared" si="9"/>
        <v xml:space="preserve">Memiliki keterampilan Menganalisis film sosial , Membuat Video Sosiologi, Membuat Proposal Penelitian, Membuat Kliping Stratfikasi Sosial, </v>
      </c>
      <c r="N30" s="7"/>
      <c r="O30" s="58">
        <v>75</v>
      </c>
      <c r="P30" s="58"/>
      <c r="Q30" s="2">
        <v>77</v>
      </c>
      <c r="R30" s="58">
        <v>78</v>
      </c>
      <c r="S30" s="58"/>
      <c r="T30" s="2">
        <v>78</v>
      </c>
      <c r="U30" s="58">
        <v>80</v>
      </c>
      <c r="V30" s="58"/>
      <c r="W30" s="58">
        <v>77</v>
      </c>
      <c r="X30" s="58"/>
      <c r="Y30" s="58">
        <v>78</v>
      </c>
      <c r="Z30" s="2"/>
      <c r="AA30" s="2">
        <v>78</v>
      </c>
      <c r="AB30" s="58"/>
      <c r="AC30" s="2"/>
      <c r="AD30" s="29">
        <f t="shared" si="10"/>
        <v>78</v>
      </c>
      <c r="AE30" s="58"/>
      <c r="AF30" s="58"/>
      <c r="AG30" s="58">
        <v>79</v>
      </c>
      <c r="AH30" s="58"/>
      <c r="AI30" s="58"/>
      <c r="AJ30" s="58">
        <v>78</v>
      </c>
      <c r="AK30" s="58"/>
      <c r="AL30" s="58">
        <v>77</v>
      </c>
      <c r="AM30" s="2"/>
      <c r="AN30" s="58">
        <v>78</v>
      </c>
      <c r="AO30" s="58"/>
      <c r="AP30" s="2"/>
      <c r="AQ30" s="2">
        <v>79</v>
      </c>
      <c r="AR30" s="58"/>
      <c r="AS30" s="2"/>
      <c r="AT30" s="58">
        <v>78</v>
      </c>
      <c r="AU30" s="31">
        <f t="shared" si="11"/>
        <v>77.857142857142861</v>
      </c>
      <c r="AV30" s="32">
        <f t="shared" si="12"/>
        <v>78</v>
      </c>
      <c r="AW30" s="35"/>
      <c r="AX30" s="58"/>
      <c r="AY30" s="58"/>
      <c r="AZ30" s="2">
        <v>79</v>
      </c>
      <c r="BA30" s="58"/>
      <c r="BB30" s="58"/>
      <c r="BC30" s="2">
        <v>80</v>
      </c>
      <c r="BD30" s="58"/>
      <c r="BE30" s="58"/>
      <c r="BF30" s="58">
        <v>79</v>
      </c>
      <c r="BG30" s="58"/>
      <c r="BH30" s="58"/>
      <c r="BI30" s="2"/>
      <c r="BJ30" s="58"/>
      <c r="BK30" s="58"/>
      <c r="BL30" s="2"/>
      <c r="BM30" s="29">
        <f t="shared" si="13"/>
        <v>79</v>
      </c>
      <c r="BN30" s="29">
        <f t="shared" si="14"/>
        <v>80</v>
      </c>
      <c r="BO30" s="29">
        <f t="shared" si="15"/>
        <v>79</v>
      </c>
      <c r="BP30" s="29" t="str">
        <f t="shared" si="16"/>
        <v/>
      </c>
      <c r="BQ30" s="29" t="str">
        <f t="shared" si="17"/>
        <v/>
      </c>
      <c r="BR30" s="29">
        <f t="shared" si="18"/>
        <v>79</v>
      </c>
      <c r="BS30" s="58"/>
      <c r="BT30" s="58"/>
      <c r="BU30" s="2">
        <v>81</v>
      </c>
      <c r="BV30" s="58"/>
      <c r="BW30" s="58"/>
      <c r="BX30" s="2"/>
      <c r="BY30" s="58"/>
      <c r="BZ30" s="58"/>
      <c r="CA30" s="2"/>
      <c r="CB30" s="58"/>
      <c r="CC30" s="58"/>
      <c r="CD30" s="2"/>
      <c r="CE30" s="58"/>
      <c r="CF30" s="58"/>
      <c r="CG30" s="2"/>
      <c r="CH30" s="29">
        <f t="shared" si="19"/>
        <v>81</v>
      </c>
      <c r="CI30" s="29" t="str">
        <f t="shared" si="20"/>
        <v/>
      </c>
      <c r="CJ30" s="29" t="str">
        <f t="shared" si="21"/>
        <v/>
      </c>
      <c r="CK30" s="29" t="str">
        <f t="shared" si="22"/>
        <v/>
      </c>
      <c r="CL30" s="29" t="str">
        <f t="shared" si="23"/>
        <v/>
      </c>
      <c r="CM30" s="31">
        <f t="shared" si="24"/>
        <v>80</v>
      </c>
      <c r="CN30" s="32">
        <f t="shared" si="25"/>
        <v>80</v>
      </c>
      <c r="CO30" s="35"/>
      <c r="CP30" s="58">
        <v>11</v>
      </c>
      <c r="CQ3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0" s="35"/>
      <c r="CS30" s="58">
        <v>5</v>
      </c>
      <c r="CT30" s="45" t="str">
        <f t="shared" si="27"/>
        <v xml:space="preserve">Memiliki keterampilan Menganalisis film sosial , Membuat Video Sosiologi, Membuat Proposal Penelitian, Membuat Kliping Stratfikasi Sosial, </v>
      </c>
      <c r="CU30" s="7"/>
      <c r="CV30" s="47">
        <v>8</v>
      </c>
      <c r="CW30" s="58"/>
      <c r="CX30" s="7">
        <v>9498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Menganalisis film sosial , Membuat Video Sosiologi, Membuat Proposal Penelitian, Membuat Kliping Stratfikasi Sosial, </v>
      </c>
    </row>
    <row r="31" spans="1:110" x14ac:dyDescent="0.25">
      <c r="A31" s="8">
        <v>21</v>
      </c>
      <c r="B31" s="8">
        <v>133968</v>
      </c>
      <c r="C31" s="8" t="s">
        <v>75</v>
      </c>
      <c r="D31" s="8">
        <f t="shared" si="0"/>
        <v>79</v>
      </c>
      <c r="E31" s="13" t="str">
        <f t="shared" si="1"/>
        <v>C</v>
      </c>
      <c r="F31" s="17">
        <f t="shared" si="2"/>
        <v>73</v>
      </c>
      <c r="G31" s="13" t="str">
        <f t="shared" si="3"/>
        <v>C</v>
      </c>
      <c r="H3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1" s="8">
        <f t="shared" si="5"/>
        <v>79</v>
      </c>
      <c r="J31" s="13" t="str">
        <f t="shared" si="6"/>
        <v>C</v>
      </c>
      <c r="K31" s="20">
        <f t="shared" si="7"/>
        <v>80</v>
      </c>
      <c r="L31" s="13" t="str">
        <f t="shared" si="8"/>
        <v>B</v>
      </c>
      <c r="M31" s="8" t="str">
        <f t="shared" si="9"/>
        <v xml:space="preserve">Memiliki keterampilan Menganalisis film sosial , Membuat Video Sosiologi, Membuat Proposal Penelitian, Membuat Kliping Stratfikasi Sosial, </v>
      </c>
      <c r="N31" s="7"/>
      <c r="O31" s="58">
        <v>75</v>
      </c>
      <c r="P31" s="58"/>
      <c r="Q31" s="2">
        <v>75</v>
      </c>
      <c r="R31" s="58">
        <v>82</v>
      </c>
      <c r="S31" s="58"/>
      <c r="T31" s="2">
        <v>78</v>
      </c>
      <c r="U31" s="58">
        <v>85</v>
      </c>
      <c r="V31" s="58"/>
      <c r="W31" s="58">
        <v>78</v>
      </c>
      <c r="X31" s="58"/>
      <c r="Y31" s="58">
        <v>78</v>
      </c>
      <c r="Z31" s="2"/>
      <c r="AA31" s="2">
        <v>78</v>
      </c>
      <c r="AB31" s="58"/>
      <c r="AC31" s="2"/>
      <c r="AD31" s="29">
        <f t="shared" si="10"/>
        <v>79</v>
      </c>
      <c r="AE31" s="58"/>
      <c r="AF31" s="58"/>
      <c r="AG31" s="58">
        <v>79</v>
      </c>
      <c r="AH31" s="58"/>
      <c r="AI31" s="58"/>
      <c r="AJ31" s="58">
        <v>77</v>
      </c>
      <c r="AK31" s="58"/>
      <c r="AL31" s="58">
        <v>77</v>
      </c>
      <c r="AM31" s="2"/>
      <c r="AN31" s="58">
        <v>78</v>
      </c>
      <c r="AO31" s="58"/>
      <c r="AP31" s="2"/>
      <c r="AQ31" s="2">
        <v>79</v>
      </c>
      <c r="AR31" s="58"/>
      <c r="AS31" s="2"/>
      <c r="AT31" s="58">
        <v>1</v>
      </c>
      <c r="AU31" s="31">
        <f t="shared" si="11"/>
        <v>72.857142857142861</v>
      </c>
      <c r="AV31" s="32">
        <f t="shared" si="12"/>
        <v>73</v>
      </c>
      <c r="AW31" s="35"/>
      <c r="AX31" s="58"/>
      <c r="AY31" s="58"/>
      <c r="AZ31" s="2">
        <v>80</v>
      </c>
      <c r="BA31" s="58"/>
      <c r="BB31" s="58"/>
      <c r="BC31" s="2">
        <v>79</v>
      </c>
      <c r="BD31" s="58"/>
      <c r="BE31" s="58"/>
      <c r="BF31" s="58">
        <v>79</v>
      </c>
      <c r="BG31" s="58"/>
      <c r="BH31" s="58"/>
      <c r="BI31" s="2"/>
      <c r="BJ31" s="58"/>
      <c r="BK31" s="58"/>
      <c r="BL31" s="2"/>
      <c r="BM31" s="29">
        <f t="shared" si="13"/>
        <v>80</v>
      </c>
      <c r="BN31" s="29">
        <f t="shared" si="14"/>
        <v>79</v>
      </c>
      <c r="BO31" s="29">
        <f t="shared" si="15"/>
        <v>79</v>
      </c>
      <c r="BP31" s="29" t="str">
        <f t="shared" si="16"/>
        <v/>
      </c>
      <c r="BQ31" s="29" t="str">
        <f t="shared" si="17"/>
        <v/>
      </c>
      <c r="BR31" s="29">
        <f t="shared" si="18"/>
        <v>79</v>
      </c>
      <c r="BS31" s="58"/>
      <c r="BT31" s="58"/>
      <c r="BU31" s="2">
        <v>80</v>
      </c>
      <c r="BV31" s="58"/>
      <c r="BW31" s="58"/>
      <c r="BX31" s="2"/>
      <c r="BY31" s="58"/>
      <c r="BZ31" s="58"/>
      <c r="CA31" s="2"/>
      <c r="CB31" s="58"/>
      <c r="CC31" s="58"/>
      <c r="CD31" s="2"/>
      <c r="CE31" s="58"/>
      <c r="CF31" s="58"/>
      <c r="CG31" s="2"/>
      <c r="CH31" s="29">
        <f t="shared" si="19"/>
        <v>80</v>
      </c>
      <c r="CI31" s="29" t="str">
        <f t="shared" si="20"/>
        <v/>
      </c>
      <c r="CJ31" s="29" t="str">
        <f t="shared" si="21"/>
        <v/>
      </c>
      <c r="CK31" s="29" t="str">
        <f t="shared" si="22"/>
        <v/>
      </c>
      <c r="CL31" s="29" t="str">
        <f t="shared" si="23"/>
        <v/>
      </c>
      <c r="CM31" s="31">
        <f t="shared" si="24"/>
        <v>79.5</v>
      </c>
      <c r="CN31" s="32">
        <f t="shared" si="25"/>
        <v>80</v>
      </c>
      <c r="CO31" s="35"/>
      <c r="CP31" s="58">
        <v>11</v>
      </c>
      <c r="CQ3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1" s="35"/>
      <c r="CS31" s="58">
        <v>5</v>
      </c>
      <c r="CT31" s="45" t="str">
        <f t="shared" si="27"/>
        <v xml:space="preserve">Memiliki keterampilan Menganalisis film sosial , Membuat Video Sosiologi, Membuat Proposal Penelitian, Membuat Kliping Stratfikasi Sosial, </v>
      </c>
      <c r="CU31" s="7"/>
      <c r="CV31" s="47">
        <v>9</v>
      </c>
      <c r="CW31" s="58"/>
      <c r="CX31" s="7">
        <v>9499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Menganalisis film sosial , Membuat Video Sosiologi, Membuat Proposal Penelitian, Membuat Kliping Stratfikasi Sosial, </v>
      </c>
    </row>
    <row r="32" spans="1:110" x14ac:dyDescent="0.25">
      <c r="A32" s="8">
        <v>22</v>
      </c>
      <c r="B32" s="8">
        <v>133985</v>
      </c>
      <c r="C32" s="8" t="s">
        <v>76</v>
      </c>
      <c r="D32" s="8">
        <f t="shared" si="0"/>
        <v>79</v>
      </c>
      <c r="E32" s="13" t="str">
        <f t="shared" si="1"/>
        <v>C</v>
      </c>
      <c r="F32" s="17">
        <f t="shared" si="2"/>
        <v>78</v>
      </c>
      <c r="G32" s="13" t="str">
        <f t="shared" si="3"/>
        <v>C</v>
      </c>
      <c r="H3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2" s="8">
        <f t="shared" si="5"/>
        <v>79</v>
      </c>
      <c r="J32" s="13" t="str">
        <f t="shared" si="6"/>
        <v>C</v>
      </c>
      <c r="K32" s="20">
        <f t="shared" si="7"/>
        <v>80</v>
      </c>
      <c r="L32" s="13" t="str">
        <f t="shared" si="8"/>
        <v>B</v>
      </c>
      <c r="M32" s="8" t="str">
        <f t="shared" si="9"/>
        <v xml:space="preserve">Memiliki keterampilan Menganalisis film sosial , Membuat Video Sosiologi, Membuat Proposal Penelitian, Membuat Kliping Stratfikasi Sosial, </v>
      </c>
      <c r="N32" s="7"/>
      <c r="O32" s="58">
        <v>89</v>
      </c>
      <c r="P32" s="58"/>
      <c r="Q32" s="2">
        <v>77</v>
      </c>
      <c r="R32" s="58">
        <v>78</v>
      </c>
      <c r="S32" s="58"/>
      <c r="T32" s="2">
        <v>77</v>
      </c>
      <c r="U32" s="58">
        <v>75</v>
      </c>
      <c r="V32" s="58"/>
      <c r="W32" s="58">
        <v>77</v>
      </c>
      <c r="X32" s="58"/>
      <c r="Y32" s="58">
        <v>79</v>
      </c>
      <c r="Z32" s="2"/>
      <c r="AA32" s="2">
        <v>78</v>
      </c>
      <c r="AB32" s="58"/>
      <c r="AC32" s="2"/>
      <c r="AD32" s="29">
        <f t="shared" si="10"/>
        <v>79</v>
      </c>
      <c r="AE32" s="58"/>
      <c r="AF32" s="58"/>
      <c r="AG32" s="58">
        <v>78</v>
      </c>
      <c r="AH32" s="58"/>
      <c r="AI32" s="58"/>
      <c r="AJ32" s="58">
        <v>78</v>
      </c>
      <c r="AK32" s="58"/>
      <c r="AL32" s="58">
        <v>77</v>
      </c>
      <c r="AM32" s="2"/>
      <c r="AN32" s="58">
        <v>77</v>
      </c>
      <c r="AO32" s="58"/>
      <c r="AP32" s="2"/>
      <c r="AQ32" s="2">
        <v>79</v>
      </c>
      <c r="AR32" s="58"/>
      <c r="AS32" s="2"/>
      <c r="AT32" s="58">
        <v>78</v>
      </c>
      <c r="AU32" s="31">
        <f t="shared" si="11"/>
        <v>78.357142857142861</v>
      </c>
      <c r="AV32" s="32">
        <f t="shared" si="12"/>
        <v>78</v>
      </c>
      <c r="AW32" s="35"/>
      <c r="AX32" s="58"/>
      <c r="AY32" s="58"/>
      <c r="AZ32" s="2">
        <v>79</v>
      </c>
      <c r="BA32" s="58"/>
      <c r="BB32" s="58"/>
      <c r="BC32" s="2">
        <v>80</v>
      </c>
      <c r="BD32" s="58"/>
      <c r="BE32" s="58"/>
      <c r="BF32" s="58">
        <v>79</v>
      </c>
      <c r="BG32" s="58"/>
      <c r="BH32" s="58"/>
      <c r="BI32" s="2"/>
      <c r="BJ32" s="58"/>
      <c r="BK32" s="58"/>
      <c r="BL32" s="2"/>
      <c r="BM32" s="29">
        <f t="shared" si="13"/>
        <v>79</v>
      </c>
      <c r="BN32" s="29">
        <f t="shared" si="14"/>
        <v>80</v>
      </c>
      <c r="BO32" s="29">
        <f t="shared" si="15"/>
        <v>79</v>
      </c>
      <c r="BP32" s="29" t="str">
        <f t="shared" si="16"/>
        <v/>
      </c>
      <c r="BQ32" s="29" t="str">
        <f t="shared" si="17"/>
        <v/>
      </c>
      <c r="BR32" s="29">
        <f t="shared" si="18"/>
        <v>79</v>
      </c>
      <c r="BS32" s="58"/>
      <c r="BT32" s="58"/>
      <c r="BU32" s="2">
        <v>80</v>
      </c>
      <c r="BV32" s="58"/>
      <c r="BW32" s="58"/>
      <c r="BX32" s="2"/>
      <c r="BY32" s="58"/>
      <c r="BZ32" s="58"/>
      <c r="CA32" s="2"/>
      <c r="CB32" s="58"/>
      <c r="CC32" s="58"/>
      <c r="CD32" s="2"/>
      <c r="CE32" s="58"/>
      <c r="CF32" s="58"/>
      <c r="CG32" s="2"/>
      <c r="CH32" s="29">
        <f t="shared" si="19"/>
        <v>80</v>
      </c>
      <c r="CI32" s="29" t="str">
        <f t="shared" si="20"/>
        <v/>
      </c>
      <c r="CJ32" s="29" t="str">
        <f t="shared" si="21"/>
        <v/>
      </c>
      <c r="CK32" s="29" t="str">
        <f t="shared" si="22"/>
        <v/>
      </c>
      <c r="CL32" s="29" t="str">
        <f t="shared" si="23"/>
        <v/>
      </c>
      <c r="CM32" s="31">
        <f t="shared" si="24"/>
        <v>79.5</v>
      </c>
      <c r="CN32" s="32">
        <f t="shared" si="25"/>
        <v>80</v>
      </c>
      <c r="CO32" s="35"/>
      <c r="CP32" s="58">
        <v>11</v>
      </c>
      <c r="CQ3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2" s="35"/>
      <c r="CS32" s="58">
        <v>5</v>
      </c>
      <c r="CT32" s="45" t="str">
        <f t="shared" si="27"/>
        <v xml:space="preserve">Memiliki keterampilan Menganalisis film sosial , Membuat Video Sosiologi, Membuat Proposal Penelitian, Membuat Kliping Stratfikasi Sosial, </v>
      </c>
      <c r="CU32" s="7"/>
      <c r="CV32" s="47">
        <v>10</v>
      </c>
      <c r="CW32" s="58"/>
      <c r="CX32" s="7">
        <v>9500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Menganalisis film sosial , Membuat Video Sosiologi, Membuat Proposal Penelitian, Membuat Kliping Stratfikasi Sosial, </v>
      </c>
    </row>
    <row r="33" spans="1:110" x14ac:dyDescent="0.25">
      <c r="A33" s="8">
        <v>23</v>
      </c>
      <c r="B33" s="8">
        <v>134002</v>
      </c>
      <c r="C33" s="8" t="s">
        <v>77</v>
      </c>
      <c r="D33" s="8">
        <f t="shared" si="0"/>
        <v>76</v>
      </c>
      <c r="E33" s="13" t="str">
        <f t="shared" si="1"/>
        <v>C</v>
      </c>
      <c r="F33" s="17">
        <f t="shared" si="2"/>
        <v>77</v>
      </c>
      <c r="G33" s="13" t="str">
        <f t="shared" si="3"/>
        <v>C</v>
      </c>
      <c r="H3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3" s="8">
        <f t="shared" si="5"/>
        <v>79</v>
      </c>
      <c r="J33" s="13" t="str">
        <f t="shared" si="6"/>
        <v>C</v>
      </c>
      <c r="K33" s="20">
        <f t="shared" si="7"/>
        <v>80</v>
      </c>
      <c r="L33" s="13" t="str">
        <f t="shared" si="8"/>
        <v>B</v>
      </c>
      <c r="M33" s="8" t="str">
        <f t="shared" si="9"/>
        <v xml:space="preserve">Memiliki keterampilan Menganalisis film sosial , Membuat Video Sosiologi, Membuat Proposal Penelitian, Membuat Kliping Stratfikasi Sosial, </v>
      </c>
      <c r="N33" s="7"/>
      <c r="O33" s="58">
        <v>75</v>
      </c>
      <c r="P33" s="58"/>
      <c r="Q33" s="2">
        <v>75</v>
      </c>
      <c r="R33" s="58">
        <v>75</v>
      </c>
      <c r="S33" s="58"/>
      <c r="T33" s="2">
        <v>78</v>
      </c>
      <c r="U33" s="58">
        <v>70</v>
      </c>
      <c r="V33" s="58"/>
      <c r="W33" s="58">
        <v>78</v>
      </c>
      <c r="X33" s="58"/>
      <c r="Y33" s="58">
        <v>78</v>
      </c>
      <c r="Z33" s="2"/>
      <c r="AA33" s="2">
        <v>78</v>
      </c>
      <c r="AB33" s="58"/>
      <c r="AC33" s="2"/>
      <c r="AD33" s="29">
        <f t="shared" si="10"/>
        <v>76</v>
      </c>
      <c r="AE33" s="58"/>
      <c r="AF33" s="58"/>
      <c r="AG33" s="58">
        <v>78</v>
      </c>
      <c r="AH33" s="58"/>
      <c r="AI33" s="58"/>
      <c r="AJ33" s="58">
        <v>78</v>
      </c>
      <c r="AK33" s="58"/>
      <c r="AL33" s="58">
        <v>76</v>
      </c>
      <c r="AM33" s="2"/>
      <c r="AN33" s="58">
        <v>77</v>
      </c>
      <c r="AO33" s="58"/>
      <c r="AP33" s="2"/>
      <c r="AQ33" s="2">
        <v>79</v>
      </c>
      <c r="AR33" s="58"/>
      <c r="AS33" s="2"/>
      <c r="AT33" s="58">
        <v>77</v>
      </c>
      <c r="AU33" s="31">
        <f t="shared" si="11"/>
        <v>76.571428571428569</v>
      </c>
      <c r="AV33" s="32">
        <f t="shared" si="12"/>
        <v>77</v>
      </c>
      <c r="AW33" s="35"/>
      <c r="AX33" s="58"/>
      <c r="AY33" s="58"/>
      <c r="AZ33" s="2">
        <v>80</v>
      </c>
      <c r="BA33" s="58"/>
      <c r="BB33" s="58"/>
      <c r="BC33" s="2">
        <v>78</v>
      </c>
      <c r="BD33" s="58"/>
      <c r="BE33" s="58"/>
      <c r="BF33" s="58">
        <v>79</v>
      </c>
      <c r="BG33" s="58"/>
      <c r="BH33" s="58"/>
      <c r="BI33" s="2"/>
      <c r="BJ33" s="58"/>
      <c r="BK33" s="58"/>
      <c r="BL33" s="2"/>
      <c r="BM33" s="29">
        <f t="shared" si="13"/>
        <v>80</v>
      </c>
      <c r="BN33" s="29">
        <f t="shared" si="14"/>
        <v>78</v>
      </c>
      <c r="BO33" s="29">
        <f t="shared" si="15"/>
        <v>79</v>
      </c>
      <c r="BP33" s="29" t="str">
        <f t="shared" si="16"/>
        <v/>
      </c>
      <c r="BQ33" s="29" t="str">
        <f t="shared" si="17"/>
        <v/>
      </c>
      <c r="BR33" s="29">
        <f t="shared" si="18"/>
        <v>79</v>
      </c>
      <c r="BS33" s="58"/>
      <c r="BT33" s="58"/>
      <c r="BU33" s="2">
        <v>80</v>
      </c>
      <c r="BV33" s="58"/>
      <c r="BW33" s="58"/>
      <c r="BX33" s="2"/>
      <c r="BY33" s="58"/>
      <c r="BZ33" s="58"/>
      <c r="CA33" s="2"/>
      <c r="CB33" s="58"/>
      <c r="CC33" s="58"/>
      <c r="CD33" s="2"/>
      <c r="CE33" s="58"/>
      <c r="CF33" s="58"/>
      <c r="CG33" s="2"/>
      <c r="CH33" s="29">
        <f t="shared" si="19"/>
        <v>80</v>
      </c>
      <c r="CI33" s="29" t="str">
        <f t="shared" si="20"/>
        <v/>
      </c>
      <c r="CJ33" s="29" t="str">
        <f t="shared" si="21"/>
        <v/>
      </c>
      <c r="CK33" s="29" t="str">
        <f t="shared" si="22"/>
        <v/>
      </c>
      <c r="CL33" s="29" t="str">
        <f t="shared" si="23"/>
        <v/>
      </c>
      <c r="CM33" s="31">
        <f t="shared" si="24"/>
        <v>79.5</v>
      </c>
      <c r="CN33" s="32">
        <f t="shared" si="25"/>
        <v>80</v>
      </c>
      <c r="CO33" s="35"/>
      <c r="CP33" s="58">
        <v>11</v>
      </c>
      <c r="CQ3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3" s="35"/>
      <c r="CS33" s="58">
        <v>5</v>
      </c>
      <c r="CT33" s="45" t="str">
        <f t="shared" si="27"/>
        <v xml:space="preserve">Memiliki keterampilan Menganalisis film sosial , Membuat Video Sosiologi, Membuat Proposal Penelitian, Membuat Kliping Stratfikasi Sosial,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Menganalisis film sosial , Membuat Video Sosiologi, Membuat Proposal Penelitian, Membuat Kliping Stratfikasi Sosial, </v>
      </c>
    </row>
    <row r="34" spans="1:110" x14ac:dyDescent="0.25">
      <c r="A34" s="8">
        <v>24</v>
      </c>
      <c r="B34" s="8">
        <v>134019</v>
      </c>
      <c r="C34" s="8" t="s">
        <v>78</v>
      </c>
      <c r="D34" s="8">
        <f t="shared" si="0"/>
        <v>78</v>
      </c>
      <c r="E34" s="13" t="str">
        <f t="shared" si="1"/>
        <v>C</v>
      </c>
      <c r="F34" s="17">
        <f t="shared" si="2"/>
        <v>78</v>
      </c>
      <c r="G34" s="13" t="str">
        <f t="shared" si="3"/>
        <v>C</v>
      </c>
      <c r="H3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4" s="8">
        <f t="shared" si="5"/>
        <v>79</v>
      </c>
      <c r="J34" s="13" t="str">
        <f t="shared" si="6"/>
        <v>C</v>
      </c>
      <c r="K34" s="20">
        <f t="shared" si="7"/>
        <v>80</v>
      </c>
      <c r="L34" s="13" t="str">
        <f t="shared" si="8"/>
        <v>B</v>
      </c>
      <c r="M34" s="8" t="str">
        <f t="shared" si="9"/>
        <v xml:space="preserve">Memiliki keterampilan Menganalisis film sosial , Membuat Video Sosiologi, Membuat Proposal Penelitian, Membuat Kliping Stratfikasi Sosial, </v>
      </c>
      <c r="N34" s="7"/>
      <c r="O34" s="58">
        <v>75</v>
      </c>
      <c r="P34" s="58"/>
      <c r="Q34" s="2">
        <v>80</v>
      </c>
      <c r="R34" s="58">
        <v>78</v>
      </c>
      <c r="S34" s="58"/>
      <c r="T34" s="2">
        <v>80</v>
      </c>
      <c r="U34" s="58">
        <v>75</v>
      </c>
      <c r="V34" s="58"/>
      <c r="W34" s="58">
        <v>79</v>
      </c>
      <c r="X34" s="58"/>
      <c r="Y34" s="58">
        <v>79</v>
      </c>
      <c r="Z34" s="2"/>
      <c r="AA34" s="2">
        <v>79</v>
      </c>
      <c r="AB34" s="58"/>
      <c r="AC34" s="2"/>
      <c r="AD34" s="29">
        <f t="shared" si="10"/>
        <v>78</v>
      </c>
      <c r="AE34" s="58"/>
      <c r="AF34" s="58"/>
      <c r="AG34" s="58">
        <v>78</v>
      </c>
      <c r="AH34" s="58"/>
      <c r="AI34" s="58"/>
      <c r="AJ34" s="58">
        <v>78</v>
      </c>
      <c r="AK34" s="58"/>
      <c r="AL34" s="58">
        <v>77</v>
      </c>
      <c r="AM34" s="2"/>
      <c r="AN34" s="58">
        <v>77</v>
      </c>
      <c r="AO34" s="58"/>
      <c r="AP34" s="2"/>
      <c r="AQ34" s="2">
        <v>79</v>
      </c>
      <c r="AR34" s="58"/>
      <c r="AS34" s="2"/>
      <c r="AT34" s="58">
        <v>79</v>
      </c>
      <c r="AU34" s="31">
        <f t="shared" si="11"/>
        <v>78.071428571428569</v>
      </c>
      <c r="AV34" s="32">
        <f t="shared" si="12"/>
        <v>78</v>
      </c>
      <c r="AW34" s="35"/>
      <c r="AX34" s="58"/>
      <c r="AY34" s="58"/>
      <c r="AZ34" s="2">
        <v>79</v>
      </c>
      <c r="BA34" s="58"/>
      <c r="BB34" s="58"/>
      <c r="BC34" s="2">
        <v>79</v>
      </c>
      <c r="BD34" s="58"/>
      <c r="BE34" s="58"/>
      <c r="BF34" s="58">
        <v>80</v>
      </c>
      <c r="BG34" s="58"/>
      <c r="BH34" s="58"/>
      <c r="BI34" s="2"/>
      <c r="BJ34" s="58"/>
      <c r="BK34" s="58"/>
      <c r="BL34" s="2"/>
      <c r="BM34" s="29">
        <f t="shared" si="13"/>
        <v>79</v>
      </c>
      <c r="BN34" s="29">
        <f t="shared" si="14"/>
        <v>79</v>
      </c>
      <c r="BO34" s="29">
        <f t="shared" si="15"/>
        <v>80</v>
      </c>
      <c r="BP34" s="29" t="str">
        <f t="shared" si="16"/>
        <v/>
      </c>
      <c r="BQ34" s="29" t="str">
        <f t="shared" si="17"/>
        <v/>
      </c>
      <c r="BR34" s="29">
        <f t="shared" si="18"/>
        <v>79</v>
      </c>
      <c r="BS34" s="58"/>
      <c r="BT34" s="58"/>
      <c r="BU34" s="2">
        <v>80</v>
      </c>
      <c r="BV34" s="58"/>
      <c r="BW34" s="58"/>
      <c r="BX34" s="2"/>
      <c r="BY34" s="58"/>
      <c r="BZ34" s="58"/>
      <c r="CA34" s="2"/>
      <c r="CB34" s="58"/>
      <c r="CC34" s="58"/>
      <c r="CD34" s="2"/>
      <c r="CE34" s="58"/>
      <c r="CF34" s="58"/>
      <c r="CG34" s="2"/>
      <c r="CH34" s="29">
        <f t="shared" si="19"/>
        <v>80</v>
      </c>
      <c r="CI34" s="29" t="str">
        <f t="shared" si="20"/>
        <v/>
      </c>
      <c r="CJ34" s="29" t="str">
        <f t="shared" si="21"/>
        <v/>
      </c>
      <c r="CK34" s="29" t="str">
        <f t="shared" si="22"/>
        <v/>
      </c>
      <c r="CL34" s="29" t="str">
        <f t="shared" si="23"/>
        <v/>
      </c>
      <c r="CM34" s="31">
        <f t="shared" si="24"/>
        <v>79.5</v>
      </c>
      <c r="CN34" s="32">
        <f t="shared" si="25"/>
        <v>80</v>
      </c>
      <c r="CO34" s="35"/>
      <c r="CP34" s="58">
        <v>11</v>
      </c>
      <c r="CQ3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4" s="35"/>
      <c r="CS34" s="58">
        <v>5</v>
      </c>
      <c r="CT34" s="45" t="str">
        <f t="shared" si="27"/>
        <v xml:space="preserve">Memiliki keterampilan Menganalisis film sosial , Membuat Video Sosiologi, Membuat Proposal Penelitian, Membuat Kliping Stratfikasi Sosial, </v>
      </c>
      <c r="CU34" s="7"/>
      <c r="CV34" s="7"/>
      <c r="CW34" s="59"/>
      <c r="CX34" s="7"/>
      <c r="CY34" s="7"/>
      <c r="CZ34" s="7"/>
      <c r="DA34" s="7"/>
    </row>
    <row r="35" spans="1:110" x14ac:dyDescent="0.25">
      <c r="A35" s="8">
        <v>25</v>
      </c>
      <c r="B35" s="8">
        <v>134036</v>
      </c>
      <c r="C35" s="8" t="s">
        <v>79</v>
      </c>
      <c r="D35" s="8">
        <f t="shared" si="0"/>
        <v>80</v>
      </c>
      <c r="E35" s="13" t="str">
        <f t="shared" si="1"/>
        <v>B</v>
      </c>
      <c r="F35" s="17">
        <f t="shared" si="2"/>
        <v>79</v>
      </c>
      <c r="G35" s="13" t="str">
        <f t="shared" si="3"/>
        <v>C</v>
      </c>
      <c r="H3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5" s="8">
        <f t="shared" si="5"/>
        <v>79</v>
      </c>
      <c r="J35" s="13" t="str">
        <f t="shared" si="6"/>
        <v>C</v>
      </c>
      <c r="K35" s="20">
        <f t="shared" si="7"/>
        <v>80</v>
      </c>
      <c r="L35" s="13" t="str">
        <f t="shared" si="8"/>
        <v>B</v>
      </c>
      <c r="M35" s="8" t="str">
        <f t="shared" si="9"/>
        <v xml:space="preserve">Memiliki keterampilan Menganalisis film sosial , Membuat Video Sosiologi, Membuat Proposal Penelitian, Membuat Kliping Stratfikasi Sosial, </v>
      </c>
      <c r="N35" s="7"/>
      <c r="O35" s="58">
        <v>86</v>
      </c>
      <c r="P35" s="58"/>
      <c r="Q35" s="2">
        <v>81</v>
      </c>
      <c r="R35" s="58">
        <v>80</v>
      </c>
      <c r="S35" s="58"/>
      <c r="T35" s="2">
        <v>79</v>
      </c>
      <c r="U35" s="58">
        <v>80</v>
      </c>
      <c r="V35" s="58"/>
      <c r="W35" s="58">
        <v>78</v>
      </c>
      <c r="X35" s="58"/>
      <c r="Y35" s="58">
        <v>78</v>
      </c>
      <c r="Z35" s="2"/>
      <c r="AA35" s="2">
        <v>78</v>
      </c>
      <c r="AB35" s="58"/>
      <c r="AC35" s="2"/>
      <c r="AD35" s="29">
        <f t="shared" si="10"/>
        <v>80</v>
      </c>
      <c r="AE35" s="58"/>
      <c r="AF35" s="58"/>
      <c r="AG35" s="58">
        <v>78</v>
      </c>
      <c r="AH35" s="58"/>
      <c r="AI35" s="58"/>
      <c r="AJ35" s="58">
        <v>78</v>
      </c>
      <c r="AK35" s="58"/>
      <c r="AL35" s="58">
        <v>77</v>
      </c>
      <c r="AM35" s="2"/>
      <c r="AN35" s="58">
        <v>77</v>
      </c>
      <c r="AO35" s="58"/>
      <c r="AP35" s="2"/>
      <c r="AQ35" s="2">
        <v>79</v>
      </c>
      <c r="AR35" s="58"/>
      <c r="AS35" s="2"/>
      <c r="AT35" s="58">
        <v>79</v>
      </c>
      <c r="AU35" s="31">
        <f t="shared" si="11"/>
        <v>79.142857142857139</v>
      </c>
      <c r="AV35" s="32">
        <f t="shared" si="12"/>
        <v>79</v>
      </c>
      <c r="AW35" s="35"/>
      <c r="AX35" s="58"/>
      <c r="AY35" s="58"/>
      <c r="AZ35" s="2">
        <v>78</v>
      </c>
      <c r="BA35" s="58"/>
      <c r="BB35" s="58"/>
      <c r="BC35" s="2">
        <v>79</v>
      </c>
      <c r="BD35" s="58"/>
      <c r="BE35" s="58"/>
      <c r="BF35" s="58">
        <v>79</v>
      </c>
      <c r="BG35" s="58"/>
      <c r="BH35" s="58"/>
      <c r="BI35" s="2"/>
      <c r="BJ35" s="58"/>
      <c r="BK35" s="58"/>
      <c r="BL35" s="2"/>
      <c r="BM35" s="29">
        <f t="shared" si="13"/>
        <v>78</v>
      </c>
      <c r="BN35" s="29">
        <f t="shared" si="14"/>
        <v>79</v>
      </c>
      <c r="BO35" s="29">
        <f t="shared" si="15"/>
        <v>79</v>
      </c>
      <c r="BP35" s="29" t="str">
        <f t="shared" si="16"/>
        <v/>
      </c>
      <c r="BQ35" s="29" t="str">
        <f t="shared" si="17"/>
        <v/>
      </c>
      <c r="BR35" s="29">
        <f t="shared" si="18"/>
        <v>79</v>
      </c>
      <c r="BS35" s="58"/>
      <c r="BT35" s="58"/>
      <c r="BU35" s="2">
        <v>80</v>
      </c>
      <c r="BV35" s="58"/>
      <c r="BW35" s="58"/>
      <c r="BX35" s="2"/>
      <c r="BY35" s="58"/>
      <c r="BZ35" s="58"/>
      <c r="CA35" s="2"/>
      <c r="CB35" s="58"/>
      <c r="CC35" s="58"/>
      <c r="CD35" s="2"/>
      <c r="CE35" s="58"/>
      <c r="CF35" s="58"/>
      <c r="CG35" s="2"/>
      <c r="CH35" s="29">
        <f t="shared" si="19"/>
        <v>80</v>
      </c>
      <c r="CI35" s="29" t="str">
        <f t="shared" si="20"/>
        <v/>
      </c>
      <c r="CJ35" s="29" t="str">
        <f t="shared" si="21"/>
        <v/>
      </c>
      <c r="CK35" s="29" t="str">
        <f t="shared" si="22"/>
        <v/>
      </c>
      <c r="CL35" s="29" t="str">
        <f t="shared" si="23"/>
        <v/>
      </c>
      <c r="CM35" s="31">
        <f t="shared" si="24"/>
        <v>79.5</v>
      </c>
      <c r="CN35" s="32">
        <f t="shared" si="25"/>
        <v>80</v>
      </c>
      <c r="CO35" s="35"/>
      <c r="CP35" s="58">
        <v>11</v>
      </c>
      <c r="CQ3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5" s="35"/>
      <c r="CS35" s="58">
        <v>5</v>
      </c>
      <c r="CT35" s="45" t="str">
        <f t="shared" si="27"/>
        <v xml:space="preserve">Memiliki keterampilan Menganalisis film sosial , Membuat Video Sosiologi, Membuat Proposal Penelitian, Membuat Kliping Stratfikasi Sosial, </v>
      </c>
      <c r="CU35" s="7"/>
      <c r="CV35" s="7"/>
      <c r="CW35" s="59"/>
      <c r="CX35" s="7"/>
      <c r="CY35" s="7"/>
      <c r="CZ35" s="7"/>
      <c r="DA35" s="7"/>
    </row>
    <row r="36" spans="1:110" x14ac:dyDescent="0.25">
      <c r="A36" s="8">
        <v>26</v>
      </c>
      <c r="B36" s="8">
        <v>134053</v>
      </c>
      <c r="C36" s="8" t="s">
        <v>80</v>
      </c>
      <c r="D36" s="8">
        <f t="shared" si="0"/>
        <v>78</v>
      </c>
      <c r="E36" s="13" t="str">
        <f t="shared" si="1"/>
        <v>C</v>
      </c>
      <c r="F36" s="17">
        <f t="shared" si="2"/>
        <v>78</v>
      </c>
      <c r="G36" s="13" t="str">
        <f t="shared" si="3"/>
        <v>C</v>
      </c>
      <c r="H3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6" s="8">
        <f t="shared" si="5"/>
        <v>79</v>
      </c>
      <c r="J36" s="13" t="str">
        <f t="shared" si="6"/>
        <v>C</v>
      </c>
      <c r="K36" s="20">
        <f t="shared" si="7"/>
        <v>80</v>
      </c>
      <c r="L36" s="13" t="str">
        <f t="shared" si="8"/>
        <v>B</v>
      </c>
      <c r="M36" s="8" t="str">
        <f t="shared" si="9"/>
        <v xml:space="preserve">Memiliki keterampilan Menganalisis film sosial , Membuat Video Sosiologi, Membuat Proposal Penelitian, Membuat Kliping Stratfikasi Sosial, </v>
      </c>
      <c r="N36" s="7"/>
      <c r="O36" s="58">
        <v>75</v>
      </c>
      <c r="P36" s="58"/>
      <c r="Q36" s="2">
        <v>78</v>
      </c>
      <c r="R36" s="58">
        <v>77</v>
      </c>
      <c r="S36" s="58"/>
      <c r="T36" s="2">
        <v>77</v>
      </c>
      <c r="U36" s="58">
        <v>81</v>
      </c>
      <c r="V36" s="58"/>
      <c r="W36" s="58">
        <v>77</v>
      </c>
      <c r="X36" s="58"/>
      <c r="Y36" s="58">
        <v>78</v>
      </c>
      <c r="Z36" s="2"/>
      <c r="AA36" s="2">
        <v>77</v>
      </c>
      <c r="AB36" s="58"/>
      <c r="AC36" s="2"/>
      <c r="AD36" s="29">
        <f t="shared" si="10"/>
        <v>78</v>
      </c>
      <c r="AE36" s="58"/>
      <c r="AF36" s="58"/>
      <c r="AG36" s="58">
        <v>78</v>
      </c>
      <c r="AH36" s="58"/>
      <c r="AI36" s="58"/>
      <c r="AJ36" s="58">
        <v>77</v>
      </c>
      <c r="AK36" s="58"/>
      <c r="AL36" s="58">
        <v>76</v>
      </c>
      <c r="AM36" s="2"/>
      <c r="AN36" s="58">
        <v>78</v>
      </c>
      <c r="AO36" s="58"/>
      <c r="AP36" s="2"/>
      <c r="AQ36" s="2">
        <v>79</v>
      </c>
      <c r="AR36" s="58"/>
      <c r="AS36" s="2"/>
      <c r="AT36" s="58">
        <v>79</v>
      </c>
      <c r="AU36" s="31">
        <f t="shared" si="11"/>
        <v>77.642857142857139</v>
      </c>
      <c r="AV36" s="32">
        <f t="shared" si="12"/>
        <v>78</v>
      </c>
      <c r="AW36" s="35"/>
      <c r="AX36" s="58"/>
      <c r="AY36" s="58"/>
      <c r="AZ36" s="2">
        <v>79</v>
      </c>
      <c r="BA36" s="58"/>
      <c r="BB36" s="58"/>
      <c r="BC36" s="2">
        <v>79</v>
      </c>
      <c r="BD36" s="58"/>
      <c r="BE36" s="58"/>
      <c r="BF36" s="58">
        <v>80</v>
      </c>
      <c r="BG36" s="58"/>
      <c r="BH36" s="58"/>
      <c r="BI36" s="2"/>
      <c r="BJ36" s="58"/>
      <c r="BK36" s="58"/>
      <c r="BL36" s="2"/>
      <c r="BM36" s="29">
        <f t="shared" si="13"/>
        <v>79</v>
      </c>
      <c r="BN36" s="29">
        <f t="shared" si="14"/>
        <v>79</v>
      </c>
      <c r="BO36" s="29">
        <f t="shared" si="15"/>
        <v>80</v>
      </c>
      <c r="BP36" s="29" t="str">
        <f t="shared" si="16"/>
        <v/>
      </c>
      <c r="BQ36" s="29" t="str">
        <f t="shared" si="17"/>
        <v/>
      </c>
      <c r="BR36" s="29">
        <f t="shared" si="18"/>
        <v>79</v>
      </c>
      <c r="BS36" s="58"/>
      <c r="BT36" s="58"/>
      <c r="BU36" s="2">
        <v>80</v>
      </c>
      <c r="BV36" s="58"/>
      <c r="BW36" s="58"/>
      <c r="BX36" s="2"/>
      <c r="BY36" s="58"/>
      <c r="BZ36" s="58"/>
      <c r="CA36" s="2"/>
      <c r="CB36" s="58"/>
      <c r="CC36" s="58"/>
      <c r="CD36" s="2"/>
      <c r="CE36" s="58"/>
      <c r="CF36" s="58"/>
      <c r="CG36" s="2"/>
      <c r="CH36" s="29">
        <f t="shared" si="19"/>
        <v>80</v>
      </c>
      <c r="CI36" s="29" t="str">
        <f t="shared" si="20"/>
        <v/>
      </c>
      <c r="CJ36" s="29" t="str">
        <f t="shared" si="21"/>
        <v/>
      </c>
      <c r="CK36" s="29" t="str">
        <f t="shared" si="22"/>
        <v/>
      </c>
      <c r="CL36" s="29" t="str">
        <f t="shared" si="23"/>
        <v/>
      </c>
      <c r="CM36" s="31">
        <f t="shared" si="24"/>
        <v>79.5</v>
      </c>
      <c r="CN36" s="32">
        <f t="shared" si="25"/>
        <v>80</v>
      </c>
      <c r="CO36" s="35"/>
      <c r="CP36" s="58">
        <v>11</v>
      </c>
      <c r="CQ3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6" s="35"/>
      <c r="CS36" s="58">
        <v>5</v>
      </c>
      <c r="CT36" s="45" t="str">
        <f t="shared" si="27"/>
        <v xml:space="preserve">Memiliki keterampilan Menganalisis film sosial , Membuat Video Sosiologi, Membuat Proposal Penelitian, Membuat Kliping Stratfikasi Sosial, </v>
      </c>
      <c r="CU36" s="7"/>
      <c r="CV36" s="7"/>
      <c r="CW36" s="59"/>
      <c r="CX36" s="7"/>
      <c r="CY36" s="7"/>
      <c r="CZ36" s="7"/>
      <c r="DA36" s="7"/>
    </row>
    <row r="37" spans="1:110" x14ac:dyDescent="0.25">
      <c r="A37" s="8">
        <v>27</v>
      </c>
      <c r="B37" s="8">
        <v>134070</v>
      </c>
      <c r="C37" s="8" t="s">
        <v>81</v>
      </c>
      <c r="D37" s="8">
        <f t="shared" si="0"/>
        <v>77</v>
      </c>
      <c r="E37" s="13" t="str">
        <f t="shared" si="1"/>
        <v>C</v>
      </c>
      <c r="F37" s="17">
        <f t="shared" si="2"/>
        <v>77</v>
      </c>
      <c r="G37" s="13" t="str">
        <f t="shared" si="3"/>
        <v>C</v>
      </c>
      <c r="H3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7" s="8">
        <f t="shared" si="5"/>
        <v>79</v>
      </c>
      <c r="J37" s="13" t="str">
        <f t="shared" si="6"/>
        <v>C</v>
      </c>
      <c r="K37" s="20">
        <f t="shared" si="7"/>
        <v>80</v>
      </c>
      <c r="L37" s="13" t="str">
        <f t="shared" si="8"/>
        <v>B</v>
      </c>
      <c r="M37" s="8" t="str">
        <f t="shared" si="9"/>
        <v xml:space="preserve">Memiliki keterampilan Menganalisis film sosial , Membuat Video Sosiologi, Membuat Proposal Penelitian, Membuat Kliping Stratfikasi Sosial, </v>
      </c>
      <c r="N37" s="7"/>
      <c r="O37" s="58">
        <v>75</v>
      </c>
      <c r="P37" s="58"/>
      <c r="Q37" s="2">
        <v>75</v>
      </c>
      <c r="R37" s="58">
        <v>81</v>
      </c>
      <c r="S37" s="58"/>
      <c r="T37" s="2">
        <v>77</v>
      </c>
      <c r="U37" s="58">
        <v>76</v>
      </c>
      <c r="V37" s="58"/>
      <c r="W37" s="58">
        <v>76</v>
      </c>
      <c r="X37" s="58"/>
      <c r="Y37" s="58">
        <v>78</v>
      </c>
      <c r="Z37" s="2"/>
      <c r="AA37" s="2">
        <v>77</v>
      </c>
      <c r="AB37" s="58"/>
      <c r="AC37" s="2"/>
      <c r="AD37" s="29">
        <f t="shared" si="10"/>
        <v>77</v>
      </c>
      <c r="AE37" s="58"/>
      <c r="AF37" s="58"/>
      <c r="AG37" s="58">
        <v>78</v>
      </c>
      <c r="AH37" s="58"/>
      <c r="AI37" s="58"/>
      <c r="AJ37" s="58">
        <v>77</v>
      </c>
      <c r="AK37" s="58"/>
      <c r="AL37" s="58">
        <v>77</v>
      </c>
      <c r="AM37" s="2"/>
      <c r="AN37" s="58">
        <v>79</v>
      </c>
      <c r="AO37" s="58"/>
      <c r="AP37" s="2"/>
      <c r="AQ37" s="2">
        <v>79</v>
      </c>
      <c r="AR37" s="58"/>
      <c r="AS37" s="2"/>
      <c r="AT37" s="58">
        <v>78</v>
      </c>
      <c r="AU37" s="31">
        <f t="shared" si="11"/>
        <v>77.357142857142861</v>
      </c>
      <c r="AV37" s="32">
        <f t="shared" si="12"/>
        <v>77</v>
      </c>
      <c r="AW37" s="35"/>
      <c r="AX37" s="58"/>
      <c r="AY37" s="58"/>
      <c r="AZ37" s="2">
        <v>80</v>
      </c>
      <c r="BA37" s="58"/>
      <c r="BB37" s="58"/>
      <c r="BC37" s="2">
        <v>79</v>
      </c>
      <c r="BD37" s="58"/>
      <c r="BE37" s="58"/>
      <c r="BF37" s="58">
        <v>78</v>
      </c>
      <c r="BG37" s="58"/>
      <c r="BH37" s="58"/>
      <c r="BI37" s="2"/>
      <c r="BJ37" s="58"/>
      <c r="BK37" s="58"/>
      <c r="BL37" s="2"/>
      <c r="BM37" s="29">
        <f t="shared" si="13"/>
        <v>80</v>
      </c>
      <c r="BN37" s="29">
        <f t="shared" si="14"/>
        <v>79</v>
      </c>
      <c r="BO37" s="29">
        <f t="shared" si="15"/>
        <v>78</v>
      </c>
      <c r="BP37" s="29" t="str">
        <f t="shared" si="16"/>
        <v/>
      </c>
      <c r="BQ37" s="29" t="str">
        <f t="shared" si="17"/>
        <v/>
      </c>
      <c r="BR37" s="29">
        <f t="shared" si="18"/>
        <v>79</v>
      </c>
      <c r="BS37" s="58"/>
      <c r="BT37" s="58"/>
      <c r="BU37" s="2">
        <v>80</v>
      </c>
      <c r="BV37" s="58"/>
      <c r="BW37" s="58"/>
      <c r="BX37" s="2"/>
      <c r="BY37" s="58"/>
      <c r="BZ37" s="58"/>
      <c r="CA37" s="2"/>
      <c r="CB37" s="58"/>
      <c r="CC37" s="58"/>
      <c r="CD37" s="2"/>
      <c r="CE37" s="58"/>
      <c r="CF37" s="58"/>
      <c r="CG37" s="2"/>
      <c r="CH37" s="29">
        <f t="shared" si="19"/>
        <v>80</v>
      </c>
      <c r="CI37" s="29" t="str">
        <f t="shared" si="20"/>
        <v/>
      </c>
      <c r="CJ37" s="29" t="str">
        <f t="shared" si="21"/>
        <v/>
      </c>
      <c r="CK37" s="29" t="str">
        <f t="shared" si="22"/>
        <v/>
      </c>
      <c r="CL37" s="29" t="str">
        <f t="shared" si="23"/>
        <v/>
      </c>
      <c r="CM37" s="31">
        <f t="shared" si="24"/>
        <v>79.5</v>
      </c>
      <c r="CN37" s="32">
        <f t="shared" si="25"/>
        <v>80</v>
      </c>
      <c r="CO37" s="35"/>
      <c r="CP37" s="58">
        <v>11</v>
      </c>
      <c r="CQ3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7" s="35"/>
      <c r="CS37" s="58">
        <v>5</v>
      </c>
      <c r="CT37" s="45" t="str">
        <f t="shared" si="27"/>
        <v xml:space="preserve">Memiliki keterampilan Menganalisis film sosial , Membuat Video Sosiologi, Membuat Proposal Penelitian, Membuat Kliping Stratfikasi Sosial, </v>
      </c>
      <c r="CU37" s="7"/>
      <c r="CV37" s="7"/>
      <c r="CW37" s="59"/>
      <c r="CX37" s="7"/>
      <c r="CY37" s="7"/>
      <c r="CZ37" s="7"/>
      <c r="DA37" s="7"/>
    </row>
    <row r="38" spans="1:110" x14ac:dyDescent="0.25">
      <c r="A38" s="8">
        <v>28</v>
      </c>
      <c r="B38" s="8">
        <v>134087</v>
      </c>
      <c r="C38" s="8" t="s">
        <v>82</v>
      </c>
      <c r="D38" s="8">
        <f t="shared" si="0"/>
        <v>79</v>
      </c>
      <c r="E38" s="13" t="str">
        <f t="shared" si="1"/>
        <v>C</v>
      </c>
      <c r="F38" s="17">
        <f t="shared" si="2"/>
        <v>79</v>
      </c>
      <c r="G38" s="13" t="str">
        <f t="shared" si="3"/>
        <v>C</v>
      </c>
      <c r="H3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8" s="8">
        <f t="shared" si="5"/>
        <v>79</v>
      </c>
      <c r="J38" s="13" t="str">
        <f t="shared" si="6"/>
        <v>C</v>
      </c>
      <c r="K38" s="20">
        <f t="shared" si="7"/>
        <v>80</v>
      </c>
      <c r="L38" s="13" t="str">
        <f t="shared" si="8"/>
        <v>B</v>
      </c>
      <c r="M38" s="8" t="str">
        <f t="shared" si="9"/>
        <v xml:space="preserve">Memiliki keterampilan Menganalisis film sosial , Membuat Video Sosiologi, Membuat Proposal Penelitian, Membuat Kliping Stratfikasi Sosial, </v>
      </c>
      <c r="N38" s="7"/>
      <c r="O38" s="58">
        <v>78</v>
      </c>
      <c r="P38" s="58"/>
      <c r="Q38" s="2">
        <v>79</v>
      </c>
      <c r="R38" s="58">
        <v>79</v>
      </c>
      <c r="S38" s="58"/>
      <c r="T38" s="2">
        <v>78</v>
      </c>
      <c r="U38" s="58">
        <v>80</v>
      </c>
      <c r="V38" s="58"/>
      <c r="W38" s="58">
        <v>79</v>
      </c>
      <c r="X38" s="58"/>
      <c r="Y38" s="58">
        <v>79</v>
      </c>
      <c r="Z38" s="2"/>
      <c r="AA38" s="2">
        <v>77</v>
      </c>
      <c r="AB38" s="58"/>
      <c r="AC38" s="2"/>
      <c r="AD38" s="29">
        <f t="shared" si="10"/>
        <v>79</v>
      </c>
      <c r="AE38" s="58"/>
      <c r="AF38" s="58"/>
      <c r="AG38" s="58">
        <v>78</v>
      </c>
      <c r="AH38" s="58"/>
      <c r="AI38" s="58"/>
      <c r="AJ38" s="58">
        <v>78</v>
      </c>
      <c r="AK38" s="58"/>
      <c r="AL38" s="58">
        <v>79</v>
      </c>
      <c r="AM38" s="2"/>
      <c r="AN38" s="58">
        <v>79</v>
      </c>
      <c r="AO38" s="58"/>
      <c r="AP38" s="2"/>
      <c r="AQ38" s="2">
        <v>78</v>
      </c>
      <c r="AR38" s="58"/>
      <c r="AS38" s="2"/>
      <c r="AT38" s="58">
        <v>78</v>
      </c>
      <c r="AU38" s="31">
        <f t="shared" si="11"/>
        <v>78.5</v>
      </c>
      <c r="AV38" s="32">
        <f t="shared" si="12"/>
        <v>79</v>
      </c>
      <c r="AW38" s="35"/>
      <c r="AX38" s="58"/>
      <c r="AY38" s="58"/>
      <c r="AZ38" s="2">
        <v>78</v>
      </c>
      <c r="BA38" s="58"/>
      <c r="BB38" s="58"/>
      <c r="BC38" s="2">
        <v>79</v>
      </c>
      <c r="BD38" s="58"/>
      <c r="BE38" s="58"/>
      <c r="BF38" s="58">
        <v>79</v>
      </c>
      <c r="BG38" s="58"/>
      <c r="BH38" s="58"/>
      <c r="BI38" s="2"/>
      <c r="BJ38" s="58"/>
      <c r="BK38" s="58"/>
      <c r="BL38" s="2"/>
      <c r="BM38" s="29">
        <f t="shared" si="13"/>
        <v>78</v>
      </c>
      <c r="BN38" s="29">
        <f t="shared" si="14"/>
        <v>79</v>
      </c>
      <c r="BO38" s="29">
        <f t="shared" si="15"/>
        <v>79</v>
      </c>
      <c r="BP38" s="29" t="str">
        <f t="shared" si="16"/>
        <v/>
      </c>
      <c r="BQ38" s="29" t="str">
        <f t="shared" si="17"/>
        <v/>
      </c>
      <c r="BR38" s="29">
        <f t="shared" si="18"/>
        <v>79</v>
      </c>
      <c r="BS38" s="58"/>
      <c r="BT38" s="58"/>
      <c r="BU38" s="2">
        <v>80</v>
      </c>
      <c r="BV38" s="58"/>
      <c r="BW38" s="58"/>
      <c r="BX38" s="2"/>
      <c r="BY38" s="58"/>
      <c r="BZ38" s="58"/>
      <c r="CA38" s="2"/>
      <c r="CB38" s="58"/>
      <c r="CC38" s="58"/>
      <c r="CD38" s="2"/>
      <c r="CE38" s="58"/>
      <c r="CF38" s="58"/>
      <c r="CG38" s="2"/>
      <c r="CH38" s="29">
        <f t="shared" si="19"/>
        <v>80</v>
      </c>
      <c r="CI38" s="29" t="str">
        <f t="shared" si="20"/>
        <v/>
      </c>
      <c r="CJ38" s="29" t="str">
        <f t="shared" si="21"/>
        <v/>
      </c>
      <c r="CK38" s="29" t="str">
        <f t="shared" si="22"/>
        <v/>
      </c>
      <c r="CL38" s="29" t="str">
        <f t="shared" si="23"/>
        <v/>
      </c>
      <c r="CM38" s="31">
        <f t="shared" si="24"/>
        <v>79.5</v>
      </c>
      <c r="CN38" s="32">
        <f t="shared" si="25"/>
        <v>80</v>
      </c>
      <c r="CO38" s="35"/>
      <c r="CP38" s="58">
        <v>11</v>
      </c>
      <c r="CQ3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8" s="35"/>
      <c r="CS38" s="58">
        <v>5</v>
      </c>
      <c r="CT38" s="45" t="str">
        <f t="shared" si="27"/>
        <v xml:space="preserve">Memiliki keterampilan Menganalisis film sosial , Membuat Video Sosiologi, Membuat Proposal Penelitian, Membuat Kliping Stratfikasi Sosial, </v>
      </c>
      <c r="CU38" s="7"/>
      <c r="CV38" s="7"/>
      <c r="CW38" s="59"/>
      <c r="CX38" s="7"/>
      <c r="CY38" s="7"/>
      <c r="CZ38" s="7"/>
      <c r="DA38" s="7"/>
    </row>
    <row r="39" spans="1:110" x14ac:dyDescent="0.25">
      <c r="A39" s="8">
        <v>29</v>
      </c>
      <c r="B39" s="8">
        <v>134104</v>
      </c>
      <c r="C39" s="8" t="s">
        <v>83</v>
      </c>
      <c r="D39" s="8">
        <f t="shared" si="0"/>
        <v>78</v>
      </c>
      <c r="E39" s="13" t="str">
        <f t="shared" si="1"/>
        <v>C</v>
      </c>
      <c r="F39" s="17">
        <f t="shared" si="2"/>
        <v>78</v>
      </c>
      <c r="G39" s="13" t="str">
        <f t="shared" si="3"/>
        <v>C</v>
      </c>
      <c r="H3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9" s="8">
        <f t="shared" si="5"/>
        <v>80</v>
      </c>
      <c r="J39" s="13" t="str">
        <f t="shared" si="6"/>
        <v>B</v>
      </c>
      <c r="K39" s="20">
        <f t="shared" si="7"/>
        <v>80</v>
      </c>
      <c r="L39" s="13" t="str">
        <f t="shared" si="8"/>
        <v>B</v>
      </c>
      <c r="M39" s="8" t="str">
        <f t="shared" si="9"/>
        <v xml:space="preserve">Memiliki keterampilan Menganalisis film sosial , Membuat Video Sosiologi, Membuat Proposal Penelitian, Membuat Kliping Stratfikasi Sosial, </v>
      </c>
      <c r="N39" s="7"/>
      <c r="O39" s="58">
        <v>79</v>
      </c>
      <c r="P39" s="58"/>
      <c r="Q39" s="2">
        <v>75</v>
      </c>
      <c r="R39" s="58">
        <v>79</v>
      </c>
      <c r="S39" s="58"/>
      <c r="T39" s="2">
        <v>77</v>
      </c>
      <c r="U39" s="58">
        <v>78</v>
      </c>
      <c r="V39" s="58"/>
      <c r="W39" s="58">
        <v>77</v>
      </c>
      <c r="X39" s="58"/>
      <c r="Y39" s="58">
        <v>78</v>
      </c>
      <c r="Z39" s="2"/>
      <c r="AA39" s="2">
        <v>77</v>
      </c>
      <c r="AB39" s="58"/>
      <c r="AC39" s="2"/>
      <c r="AD39" s="29">
        <f t="shared" si="10"/>
        <v>78</v>
      </c>
      <c r="AE39" s="58"/>
      <c r="AF39" s="58"/>
      <c r="AG39" s="58">
        <v>78</v>
      </c>
      <c r="AH39" s="58"/>
      <c r="AI39" s="58"/>
      <c r="AJ39" s="58">
        <v>77</v>
      </c>
      <c r="AK39" s="58"/>
      <c r="AL39" s="58">
        <v>77</v>
      </c>
      <c r="AM39" s="2"/>
      <c r="AN39" s="58">
        <v>78</v>
      </c>
      <c r="AO39" s="58"/>
      <c r="AP39" s="2"/>
      <c r="AQ39" s="2">
        <v>78</v>
      </c>
      <c r="AR39" s="58"/>
      <c r="AS39" s="2"/>
      <c r="AT39" s="58">
        <v>78</v>
      </c>
      <c r="AU39" s="31">
        <f t="shared" si="11"/>
        <v>77.571428571428569</v>
      </c>
      <c r="AV39" s="32">
        <f t="shared" si="12"/>
        <v>78</v>
      </c>
      <c r="AW39" s="35"/>
      <c r="AX39" s="58"/>
      <c r="AY39" s="58"/>
      <c r="AZ39" s="2">
        <v>80</v>
      </c>
      <c r="BA39" s="58"/>
      <c r="BB39" s="58"/>
      <c r="BC39" s="2">
        <v>80</v>
      </c>
      <c r="BD39" s="58"/>
      <c r="BE39" s="58"/>
      <c r="BF39" s="58">
        <v>79</v>
      </c>
      <c r="BG39" s="58"/>
      <c r="BH39" s="58"/>
      <c r="BI39" s="2"/>
      <c r="BJ39" s="58"/>
      <c r="BK39" s="58"/>
      <c r="BL39" s="2"/>
      <c r="BM39" s="29">
        <f t="shared" si="13"/>
        <v>80</v>
      </c>
      <c r="BN39" s="29">
        <f t="shared" si="14"/>
        <v>80</v>
      </c>
      <c r="BO39" s="29">
        <f t="shared" si="15"/>
        <v>79</v>
      </c>
      <c r="BP39" s="29" t="str">
        <f t="shared" si="16"/>
        <v/>
      </c>
      <c r="BQ39" s="29" t="str">
        <f t="shared" si="17"/>
        <v/>
      </c>
      <c r="BR39" s="29">
        <f t="shared" si="18"/>
        <v>80</v>
      </c>
      <c r="BS39" s="58"/>
      <c r="BT39" s="58"/>
      <c r="BU39" s="2">
        <v>79</v>
      </c>
      <c r="BV39" s="58"/>
      <c r="BW39" s="58"/>
      <c r="BX39" s="2"/>
      <c r="BY39" s="58"/>
      <c r="BZ39" s="58"/>
      <c r="CA39" s="2"/>
      <c r="CB39" s="58"/>
      <c r="CC39" s="58"/>
      <c r="CD39" s="2"/>
      <c r="CE39" s="58"/>
      <c r="CF39" s="58"/>
      <c r="CG39" s="2"/>
      <c r="CH39" s="29">
        <f t="shared" si="19"/>
        <v>79</v>
      </c>
      <c r="CI39" s="29" t="str">
        <f t="shared" si="20"/>
        <v/>
      </c>
      <c r="CJ39" s="29" t="str">
        <f t="shared" si="21"/>
        <v/>
      </c>
      <c r="CK39" s="29" t="str">
        <f t="shared" si="22"/>
        <v/>
      </c>
      <c r="CL39" s="29" t="str">
        <f t="shared" si="23"/>
        <v/>
      </c>
      <c r="CM39" s="31">
        <f t="shared" si="24"/>
        <v>79.5</v>
      </c>
      <c r="CN39" s="32">
        <f t="shared" si="25"/>
        <v>80</v>
      </c>
      <c r="CO39" s="35"/>
      <c r="CP39" s="58">
        <v>11</v>
      </c>
      <c r="CQ3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9" s="35"/>
      <c r="CS39" s="58">
        <v>5</v>
      </c>
      <c r="CT39" s="45" t="str">
        <f t="shared" si="27"/>
        <v xml:space="preserve">Memiliki keterampilan Menganalisis film sosial , Membuat Video Sosiologi, Membuat Proposal Penelitian, Membuat Kliping Stratfikasi Sosial, </v>
      </c>
      <c r="CU39" s="7"/>
      <c r="CV39" s="7"/>
      <c r="CW39" s="59"/>
      <c r="CX39" s="7"/>
      <c r="CY39" s="7"/>
      <c r="CZ39" s="7"/>
      <c r="DA39" s="7"/>
    </row>
    <row r="40" spans="1:110" x14ac:dyDescent="0.25">
      <c r="A40" s="8">
        <v>30</v>
      </c>
      <c r="B40" s="8">
        <v>134121</v>
      </c>
      <c r="C40" s="8" t="s">
        <v>84</v>
      </c>
      <c r="D40" s="8">
        <f t="shared" si="0"/>
        <v>79</v>
      </c>
      <c r="E40" s="13" t="str">
        <f t="shared" si="1"/>
        <v>C</v>
      </c>
      <c r="F40" s="17">
        <f t="shared" si="2"/>
        <v>78</v>
      </c>
      <c r="G40" s="13" t="str">
        <f t="shared" si="3"/>
        <v>C</v>
      </c>
      <c r="H4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0" s="8">
        <f t="shared" si="5"/>
        <v>80</v>
      </c>
      <c r="J40" s="13" t="str">
        <f t="shared" si="6"/>
        <v>B</v>
      </c>
      <c r="K40" s="20">
        <f t="shared" si="7"/>
        <v>80</v>
      </c>
      <c r="L40" s="13" t="str">
        <f t="shared" si="8"/>
        <v>B</v>
      </c>
      <c r="M40" s="8" t="str">
        <f t="shared" si="9"/>
        <v xml:space="preserve">Memiliki keterampilan Menganalisis film sosial , Membuat Video Sosiologi, Membuat Proposal Penelitian, Membuat Kliping Stratfikasi Sosial, </v>
      </c>
      <c r="N40" s="7"/>
      <c r="O40" s="58">
        <v>78</v>
      </c>
      <c r="P40" s="58"/>
      <c r="Q40" s="2">
        <v>78</v>
      </c>
      <c r="R40" s="58">
        <v>82</v>
      </c>
      <c r="S40" s="58"/>
      <c r="T40" s="2">
        <v>77</v>
      </c>
      <c r="U40" s="58">
        <v>81</v>
      </c>
      <c r="V40" s="58"/>
      <c r="W40" s="58">
        <v>78</v>
      </c>
      <c r="X40" s="58"/>
      <c r="Y40" s="58">
        <v>78</v>
      </c>
      <c r="Z40" s="2"/>
      <c r="AA40" s="2">
        <v>77</v>
      </c>
      <c r="AB40" s="58"/>
      <c r="AC40" s="2"/>
      <c r="AD40" s="29">
        <f t="shared" si="10"/>
        <v>79</v>
      </c>
      <c r="AE40" s="58"/>
      <c r="AF40" s="58"/>
      <c r="AG40" s="58">
        <v>77</v>
      </c>
      <c r="AH40" s="58"/>
      <c r="AI40" s="58"/>
      <c r="AJ40" s="58">
        <v>79</v>
      </c>
      <c r="AK40" s="58"/>
      <c r="AL40" s="58">
        <v>78</v>
      </c>
      <c r="AM40" s="2"/>
      <c r="AN40" s="58">
        <v>78</v>
      </c>
      <c r="AO40" s="58"/>
      <c r="AP40" s="2"/>
      <c r="AQ40" s="2">
        <v>79</v>
      </c>
      <c r="AR40" s="58"/>
      <c r="AS40" s="2"/>
      <c r="AT40" s="58">
        <v>78</v>
      </c>
      <c r="AU40" s="31">
        <f t="shared" si="11"/>
        <v>78.428571428571431</v>
      </c>
      <c r="AV40" s="32">
        <f t="shared" si="12"/>
        <v>78</v>
      </c>
      <c r="AW40" s="35"/>
      <c r="AX40" s="58"/>
      <c r="AY40" s="58"/>
      <c r="AZ40" s="2">
        <v>79</v>
      </c>
      <c r="BA40" s="58"/>
      <c r="BB40" s="58"/>
      <c r="BC40" s="2">
        <v>80</v>
      </c>
      <c r="BD40" s="58"/>
      <c r="BE40" s="58"/>
      <c r="BF40" s="58">
        <v>80</v>
      </c>
      <c r="BG40" s="58"/>
      <c r="BH40" s="58"/>
      <c r="BI40" s="2"/>
      <c r="BJ40" s="58"/>
      <c r="BK40" s="58"/>
      <c r="BL40" s="2"/>
      <c r="BM40" s="29">
        <f t="shared" si="13"/>
        <v>79</v>
      </c>
      <c r="BN40" s="29">
        <f t="shared" si="14"/>
        <v>80</v>
      </c>
      <c r="BO40" s="29">
        <f t="shared" si="15"/>
        <v>80</v>
      </c>
      <c r="BP40" s="29" t="str">
        <f t="shared" si="16"/>
        <v/>
      </c>
      <c r="BQ40" s="29" t="str">
        <f t="shared" si="17"/>
        <v/>
      </c>
      <c r="BR40" s="29">
        <f t="shared" si="18"/>
        <v>80</v>
      </c>
      <c r="BS40" s="58"/>
      <c r="BT40" s="58"/>
      <c r="BU40" s="2">
        <v>79</v>
      </c>
      <c r="BV40" s="58"/>
      <c r="BW40" s="58"/>
      <c r="BX40" s="2"/>
      <c r="BY40" s="58"/>
      <c r="BZ40" s="58"/>
      <c r="CA40" s="2"/>
      <c r="CB40" s="58"/>
      <c r="CC40" s="58"/>
      <c r="CD40" s="2"/>
      <c r="CE40" s="58"/>
      <c r="CF40" s="58"/>
      <c r="CG40" s="2"/>
      <c r="CH40" s="29">
        <f t="shared" si="19"/>
        <v>79</v>
      </c>
      <c r="CI40" s="29" t="str">
        <f t="shared" si="20"/>
        <v/>
      </c>
      <c r="CJ40" s="29" t="str">
        <f t="shared" si="21"/>
        <v/>
      </c>
      <c r="CK40" s="29" t="str">
        <f t="shared" si="22"/>
        <v/>
      </c>
      <c r="CL40" s="29" t="str">
        <f t="shared" si="23"/>
        <v/>
      </c>
      <c r="CM40" s="31">
        <f t="shared" si="24"/>
        <v>79.5</v>
      </c>
      <c r="CN40" s="32">
        <f t="shared" si="25"/>
        <v>80</v>
      </c>
      <c r="CO40" s="35"/>
      <c r="CP40" s="58">
        <v>11</v>
      </c>
      <c r="CQ4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0" s="35"/>
      <c r="CS40" s="58">
        <v>5</v>
      </c>
      <c r="CT40" s="45" t="str">
        <f t="shared" si="27"/>
        <v xml:space="preserve">Memiliki keterampilan Menganalisis film sosial , Membuat Video Sosiologi, Membuat Proposal Penelitian, Membuat Kliping Stratfikasi Sosial, </v>
      </c>
      <c r="CU40" s="7"/>
      <c r="CV40" s="7"/>
      <c r="CW40" s="59"/>
      <c r="CX40" s="7"/>
      <c r="CY40" s="7"/>
      <c r="CZ40" s="7"/>
      <c r="DA40" s="7"/>
    </row>
    <row r="41" spans="1:110" x14ac:dyDescent="0.25">
      <c r="A41" s="8">
        <v>31</v>
      </c>
      <c r="B41" s="8">
        <v>134138</v>
      </c>
      <c r="C41" s="8" t="s">
        <v>85</v>
      </c>
      <c r="D41" s="8">
        <f t="shared" si="0"/>
        <v>81</v>
      </c>
      <c r="E41" s="13" t="str">
        <f t="shared" si="1"/>
        <v>B</v>
      </c>
      <c r="F41" s="17">
        <f t="shared" si="2"/>
        <v>80</v>
      </c>
      <c r="G41" s="13" t="str">
        <f t="shared" si="3"/>
        <v>B</v>
      </c>
      <c r="H4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1" s="8">
        <f t="shared" si="5"/>
        <v>79</v>
      </c>
      <c r="J41" s="13" t="str">
        <f t="shared" si="6"/>
        <v>C</v>
      </c>
      <c r="K41" s="20">
        <f t="shared" si="7"/>
        <v>80</v>
      </c>
      <c r="L41" s="13" t="str">
        <f t="shared" si="8"/>
        <v>B</v>
      </c>
      <c r="M41" s="8" t="str">
        <f t="shared" si="9"/>
        <v xml:space="preserve">Memiliki keterampilan Menganalisis film sosial , Membuat Video Sosiologi, Membuat Proposal Penelitian, Membuat Kliping Stratfikasi Sosial, </v>
      </c>
      <c r="N41" s="7"/>
      <c r="O41" s="58">
        <v>86</v>
      </c>
      <c r="P41" s="58"/>
      <c r="Q41" s="2">
        <v>81</v>
      </c>
      <c r="R41" s="58">
        <v>84</v>
      </c>
      <c r="S41" s="58"/>
      <c r="T41" s="2">
        <v>79</v>
      </c>
      <c r="U41" s="58">
        <v>82</v>
      </c>
      <c r="V41" s="58"/>
      <c r="W41" s="58">
        <v>79</v>
      </c>
      <c r="X41" s="58"/>
      <c r="Y41" s="58">
        <v>77</v>
      </c>
      <c r="Z41" s="2"/>
      <c r="AA41" s="2">
        <v>78</v>
      </c>
      <c r="AB41" s="58"/>
      <c r="AC41" s="2"/>
      <c r="AD41" s="29">
        <f t="shared" si="10"/>
        <v>81</v>
      </c>
      <c r="AE41" s="58"/>
      <c r="AF41" s="58"/>
      <c r="AG41" s="58">
        <v>78</v>
      </c>
      <c r="AH41" s="58"/>
      <c r="AI41" s="58"/>
      <c r="AJ41" s="58">
        <v>78</v>
      </c>
      <c r="AK41" s="58"/>
      <c r="AL41" s="58">
        <v>78</v>
      </c>
      <c r="AM41" s="2"/>
      <c r="AN41" s="58">
        <v>78</v>
      </c>
      <c r="AO41" s="58"/>
      <c r="AP41" s="2"/>
      <c r="AQ41" s="2">
        <v>80</v>
      </c>
      <c r="AR41" s="58"/>
      <c r="AS41" s="2"/>
      <c r="AT41" s="58">
        <v>79</v>
      </c>
      <c r="AU41" s="31">
        <f t="shared" si="11"/>
        <v>79.785714285714292</v>
      </c>
      <c r="AV41" s="32">
        <f t="shared" si="12"/>
        <v>80</v>
      </c>
      <c r="AW41" s="35"/>
      <c r="AX41" s="58"/>
      <c r="AY41" s="58"/>
      <c r="AZ41" s="2">
        <v>79</v>
      </c>
      <c r="BA41" s="58"/>
      <c r="BB41" s="58"/>
      <c r="BC41" s="2">
        <v>78</v>
      </c>
      <c r="BD41" s="58"/>
      <c r="BE41" s="58"/>
      <c r="BF41" s="58">
        <v>80</v>
      </c>
      <c r="BG41" s="58"/>
      <c r="BH41" s="58"/>
      <c r="BI41" s="2"/>
      <c r="BJ41" s="58"/>
      <c r="BK41" s="58"/>
      <c r="BL41" s="2"/>
      <c r="BM41" s="29">
        <f t="shared" si="13"/>
        <v>79</v>
      </c>
      <c r="BN41" s="29">
        <f t="shared" si="14"/>
        <v>78</v>
      </c>
      <c r="BO41" s="29">
        <f t="shared" si="15"/>
        <v>80</v>
      </c>
      <c r="BP41" s="29" t="str">
        <f t="shared" si="16"/>
        <v/>
      </c>
      <c r="BQ41" s="29" t="str">
        <f t="shared" si="17"/>
        <v/>
      </c>
      <c r="BR41" s="29">
        <f t="shared" si="18"/>
        <v>79</v>
      </c>
      <c r="BS41" s="58"/>
      <c r="BT41" s="58"/>
      <c r="BU41" s="2">
        <v>80</v>
      </c>
      <c r="BV41" s="58"/>
      <c r="BW41" s="58"/>
      <c r="BX41" s="2"/>
      <c r="BY41" s="58"/>
      <c r="BZ41" s="58"/>
      <c r="CA41" s="2"/>
      <c r="CB41" s="58"/>
      <c r="CC41" s="58"/>
      <c r="CD41" s="2"/>
      <c r="CE41" s="58"/>
      <c r="CF41" s="58"/>
      <c r="CG41" s="2"/>
      <c r="CH41" s="29">
        <f t="shared" si="19"/>
        <v>80</v>
      </c>
      <c r="CI41" s="29" t="str">
        <f t="shared" si="20"/>
        <v/>
      </c>
      <c r="CJ41" s="29" t="str">
        <f t="shared" si="21"/>
        <v/>
      </c>
      <c r="CK41" s="29" t="str">
        <f t="shared" si="22"/>
        <v/>
      </c>
      <c r="CL41" s="29" t="str">
        <f t="shared" si="23"/>
        <v/>
      </c>
      <c r="CM41" s="31">
        <f t="shared" si="24"/>
        <v>79.5</v>
      </c>
      <c r="CN41" s="32">
        <f t="shared" si="25"/>
        <v>80</v>
      </c>
      <c r="CO41" s="35"/>
      <c r="CP41" s="58">
        <v>11</v>
      </c>
      <c r="CQ4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1" s="35"/>
      <c r="CS41" s="58">
        <v>5</v>
      </c>
      <c r="CT41" s="45" t="str">
        <f t="shared" si="27"/>
        <v xml:space="preserve">Memiliki keterampilan Menganalisis film sosial , Membuat Video Sosiologi, Membuat Proposal Penelitian, Membuat Kliping Stratfikasi Sosial, </v>
      </c>
      <c r="CU41" s="7"/>
      <c r="CV41" s="7"/>
      <c r="CW41" s="59"/>
      <c r="CX41" s="7"/>
      <c r="CY41" s="7"/>
      <c r="CZ41" s="7"/>
      <c r="DA41" s="7"/>
    </row>
    <row r="42" spans="1:110" x14ac:dyDescent="0.25">
      <c r="A42" s="8">
        <v>32</v>
      </c>
      <c r="B42" s="8">
        <v>134155</v>
      </c>
      <c r="C42" s="8" t="s">
        <v>86</v>
      </c>
      <c r="D42" s="8">
        <f t="shared" si="0"/>
        <v>80</v>
      </c>
      <c r="E42" s="13" t="str">
        <f t="shared" si="1"/>
        <v>B</v>
      </c>
      <c r="F42" s="17">
        <f t="shared" si="2"/>
        <v>79</v>
      </c>
      <c r="G42" s="13" t="str">
        <f t="shared" si="3"/>
        <v>C</v>
      </c>
      <c r="H4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2" s="8">
        <f t="shared" si="5"/>
        <v>80</v>
      </c>
      <c r="J42" s="13" t="str">
        <f t="shared" si="6"/>
        <v>B</v>
      </c>
      <c r="K42" s="20">
        <f t="shared" si="7"/>
        <v>80</v>
      </c>
      <c r="L42" s="13" t="str">
        <f t="shared" si="8"/>
        <v>B</v>
      </c>
      <c r="M42" s="8" t="str">
        <f t="shared" si="9"/>
        <v xml:space="preserve">Memiliki keterampilan Menganalisis film sosial , Membuat Video Sosiologi, Membuat Proposal Penelitian, Membuat Kliping Stratfikasi Sosial, </v>
      </c>
      <c r="N42" s="7"/>
      <c r="O42" s="58">
        <v>81</v>
      </c>
      <c r="P42" s="58"/>
      <c r="Q42" s="2">
        <v>80</v>
      </c>
      <c r="R42" s="58">
        <v>83</v>
      </c>
      <c r="S42" s="58"/>
      <c r="T42" s="2">
        <v>78</v>
      </c>
      <c r="U42" s="58">
        <v>85</v>
      </c>
      <c r="V42" s="58"/>
      <c r="W42" s="58">
        <v>78</v>
      </c>
      <c r="X42" s="58"/>
      <c r="Y42" s="58">
        <v>79</v>
      </c>
      <c r="Z42" s="2"/>
      <c r="AA42" s="2">
        <v>78</v>
      </c>
      <c r="AB42" s="58"/>
      <c r="AC42" s="2"/>
      <c r="AD42" s="29">
        <f t="shared" si="10"/>
        <v>80</v>
      </c>
      <c r="AE42" s="58"/>
      <c r="AF42" s="58"/>
      <c r="AG42" s="58">
        <v>77</v>
      </c>
      <c r="AH42" s="58"/>
      <c r="AI42" s="58"/>
      <c r="AJ42" s="58">
        <v>79</v>
      </c>
      <c r="AK42" s="58"/>
      <c r="AL42" s="58">
        <v>78</v>
      </c>
      <c r="AM42" s="2"/>
      <c r="AN42" s="58">
        <v>78</v>
      </c>
      <c r="AO42" s="58"/>
      <c r="AP42" s="2"/>
      <c r="AQ42" s="2">
        <v>80</v>
      </c>
      <c r="AR42" s="58"/>
      <c r="AS42" s="2"/>
      <c r="AT42" s="58">
        <v>78</v>
      </c>
      <c r="AU42" s="31">
        <f t="shared" si="11"/>
        <v>79.428571428571431</v>
      </c>
      <c r="AV42" s="32">
        <f t="shared" si="12"/>
        <v>79</v>
      </c>
      <c r="AW42" s="35"/>
      <c r="AX42" s="58"/>
      <c r="AY42" s="58"/>
      <c r="AZ42" s="2">
        <v>80</v>
      </c>
      <c r="BA42" s="58"/>
      <c r="BB42" s="58"/>
      <c r="BC42" s="2">
        <v>80</v>
      </c>
      <c r="BD42" s="58"/>
      <c r="BE42" s="58"/>
      <c r="BF42" s="58">
        <v>79</v>
      </c>
      <c r="BG42" s="58"/>
      <c r="BH42" s="58"/>
      <c r="BI42" s="2"/>
      <c r="BJ42" s="58"/>
      <c r="BK42" s="58"/>
      <c r="BL42" s="2"/>
      <c r="BM42" s="29">
        <f t="shared" si="13"/>
        <v>80</v>
      </c>
      <c r="BN42" s="29">
        <f t="shared" si="14"/>
        <v>80</v>
      </c>
      <c r="BO42" s="29">
        <f t="shared" si="15"/>
        <v>79</v>
      </c>
      <c r="BP42" s="29" t="str">
        <f t="shared" si="16"/>
        <v/>
      </c>
      <c r="BQ42" s="29" t="str">
        <f t="shared" si="17"/>
        <v/>
      </c>
      <c r="BR42" s="29">
        <f t="shared" si="18"/>
        <v>80</v>
      </c>
      <c r="BS42" s="58"/>
      <c r="BT42" s="58"/>
      <c r="BU42" s="2">
        <v>79</v>
      </c>
      <c r="BV42" s="58"/>
      <c r="BW42" s="58"/>
      <c r="BX42" s="2"/>
      <c r="BY42" s="58"/>
      <c r="BZ42" s="58"/>
      <c r="CA42" s="2"/>
      <c r="CB42" s="58"/>
      <c r="CC42" s="58"/>
      <c r="CD42" s="2"/>
      <c r="CE42" s="58"/>
      <c r="CF42" s="58"/>
      <c r="CG42" s="2"/>
      <c r="CH42" s="29">
        <f t="shared" si="19"/>
        <v>79</v>
      </c>
      <c r="CI42" s="29" t="str">
        <f t="shared" si="20"/>
        <v/>
      </c>
      <c r="CJ42" s="29" t="str">
        <f t="shared" si="21"/>
        <v/>
      </c>
      <c r="CK42" s="29" t="str">
        <f t="shared" si="22"/>
        <v/>
      </c>
      <c r="CL42" s="29" t="str">
        <f t="shared" si="23"/>
        <v/>
      </c>
      <c r="CM42" s="31">
        <f t="shared" si="24"/>
        <v>79.5</v>
      </c>
      <c r="CN42" s="32">
        <f t="shared" si="25"/>
        <v>80</v>
      </c>
      <c r="CO42" s="35"/>
      <c r="CP42" s="58">
        <v>11</v>
      </c>
      <c r="CQ4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2" s="35"/>
      <c r="CS42" s="58">
        <v>5</v>
      </c>
      <c r="CT42" s="45" t="str">
        <f t="shared" si="27"/>
        <v xml:space="preserve">Memiliki keterampilan Menganalisis film sosial , Membuat Video Sosiologi, Membuat Proposal Penelitian, Membuat Kliping Stratfikasi Sosial, </v>
      </c>
      <c r="CU42" s="7"/>
      <c r="CV42" s="7"/>
      <c r="CW42" s="59"/>
      <c r="CX42" s="7"/>
      <c r="CY42" s="7"/>
      <c r="CZ42" s="7"/>
      <c r="DA42" s="7"/>
    </row>
    <row r="43" spans="1:110" x14ac:dyDescent="0.25">
      <c r="A43" s="8">
        <v>33</v>
      </c>
      <c r="B43" s="8">
        <v>134172</v>
      </c>
      <c r="C43" s="8" t="s">
        <v>87</v>
      </c>
      <c r="D43" s="8">
        <f t="shared" ref="D43:D60" si="28">AD43</f>
        <v>81</v>
      </c>
      <c r="E43" s="13" t="str">
        <f t="shared" ref="E43:E60" si="29">IF(D43="","",IF(D43&lt;=$CZ$13,"D",IF(D43&lt;=$CZ$14,"C",IF(D43&lt;=$CZ$15,"B",IF(D43&lt;=$CZ$16,"A","E")))))</f>
        <v>B</v>
      </c>
      <c r="F43" s="17">
        <f t="shared" ref="F43:F60" si="30">AV43</f>
        <v>80</v>
      </c>
      <c r="G43" s="13" t="str">
        <f t="shared" ref="G43:G60" si="31">IF(F43="","",IF(F43&lt;=$CZ$13,"D",IF(F43&lt;=$CZ$14,"C",IF(F43&lt;=$CZ$15,"B",IF(F43&lt;=$CZ$16,"A","E")))))</f>
        <v>B</v>
      </c>
      <c r="H43" s="13" t="str">
        <f t="shared" ref="H43:H60" si="32">CQ43</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3" s="8">
        <f t="shared" ref="I43:I60" si="33">BR43</f>
        <v>80</v>
      </c>
      <c r="J43" s="13" t="str">
        <f t="shared" ref="J43:J60" si="34">IF(I43="","",IF(I43&lt;=$CZ$27,"D",IF(I43&lt;=$CZ$28,"C",IF(I43&lt;=$CZ$29,"B",IF(I43&lt;=$CZ$30,"A","E")))))</f>
        <v>B</v>
      </c>
      <c r="K43" s="20">
        <f t="shared" ref="K43:K60" si="35">CN43</f>
        <v>80</v>
      </c>
      <c r="L43" s="13" t="str">
        <f t="shared" ref="L43:L60" si="36">IF(K43="","",IF(K43&lt;=$CZ$27,"D",IF(K43&lt;=$CZ$28,"C",IF(K43&lt;=$CZ$29,"B",IF(K43&lt;=$CZ$30,"A","E")))))</f>
        <v>B</v>
      </c>
      <c r="M43" s="8" t="str">
        <f t="shared" ref="M43:M60" si="37">CT43</f>
        <v xml:space="preserve">Memiliki keterampilan Menganalisis film sosial , Membuat Video Sosiologi, Membuat Proposal Penelitian, Membuat Kliping Stratfikasi Sosial, </v>
      </c>
      <c r="N43" s="7"/>
      <c r="O43" s="58">
        <v>83</v>
      </c>
      <c r="P43" s="58"/>
      <c r="Q43" s="2">
        <v>82</v>
      </c>
      <c r="R43" s="58">
        <v>82</v>
      </c>
      <c r="S43" s="58"/>
      <c r="T43" s="2">
        <v>79</v>
      </c>
      <c r="U43" s="58">
        <v>85</v>
      </c>
      <c r="V43" s="58"/>
      <c r="W43" s="58">
        <v>78</v>
      </c>
      <c r="X43" s="58"/>
      <c r="Y43" s="58">
        <v>78</v>
      </c>
      <c r="Z43" s="2"/>
      <c r="AA43" s="2">
        <v>80</v>
      </c>
      <c r="AB43" s="58"/>
      <c r="AC43" s="2"/>
      <c r="AD43" s="29">
        <f t="shared" ref="AD43:AD60" si="38">IF(AND(O43="",P43="",Q43=""),"",ROUND(AVERAGE(O43:AC43),0))</f>
        <v>81</v>
      </c>
      <c r="AE43" s="58"/>
      <c r="AF43" s="58"/>
      <c r="AG43" s="58">
        <v>78</v>
      </c>
      <c r="AH43" s="58"/>
      <c r="AI43" s="58"/>
      <c r="AJ43" s="58">
        <v>78</v>
      </c>
      <c r="AK43" s="58"/>
      <c r="AL43" s="58">
        <v>78</v>
      </c>
      <c r="AM43" s="2"/>
      <c r="AN43" s="58">
        <v>79</v>
      </c>
      <c r="AO43" s="58"/>
      <c r="AP43" s="2"/>
      <c r="AQ43" s="2">
        <v>79</v>
      </c>
      <c r="AR43" s="58"/>
      <c r="AS43" s="2"/>
      <c r="AT43" s="58">
        <v>78</v>
      </c>
      <c r="AU43" s="31">
        <f t="shared" ref="AU43:AU60" si="39">IF(AT43="","",AVERAGE(O43:AC43,AE43:AT43))</f>
        <v>79.785714285714292</v>
      </c>
      <c r="AV43" s="32">
        <f t="shared" ref="AV43:AV60" si="40">IF(AU43="","",ROUND(AU43,0))</f>
        <v>80</v>
      </c>
      <c r="AW43" s="35"/>
      <c r="AX43" s="58"/>
      <c r="AY43" s="58"/>
      <c r="AZ43" s="2">
        <v>80</v>
      </c>
      <c r="BA43" s="58"/>
      <c r="BB43" s="58"/>
      <c r="BC43" s="2">
        <v>79</v>
      </c>
      <c r="BD43" s="58"/>
      <c r="BE43" s="58"/>
      <c r="BF43" s="58">
        <v>80</v>
      </c>
      <c r="BG43" s="58"/>
      <c r="BH43" s="58"/>
      <c r="BI43" s="2"/>
      <c r="BJ43" s="58"/>
      <c r="BK43" s="58"/>
      <c r="BL43" s="2"/>
      <c r="BM43" s="29">
        <f t="shared" ref="BM43:BM60" si="41">IF(AND(AZ43="",AY43="",AX43=""),"",MAX(AX43:AZ43))</f>
        <v>80</v>
      </c>
      <c r="BN43" s="29">
        <f t="shared" ref="BN43:BN60" si="42">IF(AND(BB43="",BC43="",BA43=""),"",MAX(BA43:BC43))</f>
        <v>79</v>
      </c>
      <c r="BO43" s="29">
        <f t="shared" ref="BO43:BO60" si="43">IF(AND(BD43="",BE43="",BF43=""),"",MAX(BD43:BF43))</f>
        <v>80</v>
      </c>
      <c r="BP43" s="29" t="str">
        <f t="shared" ref="BP43:BP60" si="44">IF(AND(BG43="",BH43="",BI43=""),"",MAX(BG43:BI43))</f>
        <v/>
      </c>
      <c r="BQ43" s="29" t="str">
        <f t="shared" ref="BQ43:BQ60" si="45">IF(AND(BJ43="",BK43="",BL43=""),"",MAX(BJ43:BL43))</f>
        <v/>
      </c>
      <c r="BR43" s="29">
        <f t="shared" ref="BR43:BR60" si="46">IF(AND(BM43=""),"",ROUND(AVERAGE(BM43:BQ43),0))</f>
        <v>80</v>
      </c>
      <c r="BS43" s="58"/>
      <c r="BT43" s="58"/>
      <c r="BU43" s="2">
        <v>79</v>
      </c>
      <c r="BV43" s="58"/>
      <c r="BW43" s="58"/>
      <c r="BX43" s="2"/>
      <c r="BY43" s="58"/>
      <c r="BZ43" s="58"/>
      <c r="CA43" s="2"/>
      <c r="CB43" s="58"/>
      <c r="CC43" s="58"/>
      <c r="CD43" s="2"/>
      <c r="CE43" s="58"/>
      <c r="CF43" s="58"/>
      <c r="CG43" s="2"/>
      <c r="CH43" s="29">
        <f t="shared" ref="CH43:CH60" si="47">IF(AND(BU43="",BT43="",BS43=""),"",MAX(BS43:BU43))</f>
        <v>79</v>
      </c>
      <c r="CI43" s="29" t="str">
        <f t="shared" ref="CI43:CI60" si="48">IF(AND(BW43="",BX43="",BV43=""),"",MAX(BV43:BX43))</f>
        <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79.5</v>
      </c>
      <c r="CN43" s="32">
        <f t="shared" ref="CN43:CN60" si="53">IF(CM43="","",ROUND(CM43,0))</f>
        <v>80</v>
      </c>
      <c r="CO43" s="35"/>
      <c r="CP43" s="58">
        <v>11</v>
      </c>
      <c r="CQ43" s="45" t="str">
        <f t="shared" ref="CQ43:CQ60" si="54">IF(CP43="","",VLOOKUP(CP43,$DE$9:$DF$20,2,0))</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3" s="35"/>
      <c r="CS43" s="58">
        <v>5</v>
      </c>
      <c r="CT43" s="45" t="str">
        <f t="shared" ref="CT43:CT60" si="55">IF(CS43="","",VLOOKUP(CS43,$DE$22:$DF$33,2,0))</f>
        <v xml:space="preserve">Memiliki keterampilan Menganalisis film sosial , Membuat Video Sosiologi, Membuat Proposal Penelitian, Membuat Kliping Stratfikasi Sosial, </v>
      </c>
      <c r="CU43" s="7"/>
      <c r="CV43" s="7"/>
      <c r="CW43" s="59"/>
      <c r="CX43" s="7"/>
      <c r="CY43" s="7"/>
      <c r="CZ43" s="7"/>
      <c r="DA43" s="7"/>
    </row>
    <row r="44" spans="1:110" x14ac:dyDescent="0.25">
      <c r="A44" s="8">
        <v>34</v>
      </c>
      <c r="B44" s="8">
        <v>134189</v>
      </c>
      <c r="C44" s="8" t="s">
        <v>88</v>
      </c>
      <c r="D44" s="8">
        <f t="shared" si="28"/>
        <v>80</v>
      </c>
      <c r="E44" s="13" t="str">
        <f t="shared" si="29"/>
        <v>B</v>
      </c>
      <c r="F44" s="17">
        <f t="shared" si="30"/>
        <v>80</v>
      </c>
      <c r="G44" s="13" t="str">
        <f t="shared" si="31"/>
        <v>B</v>
      </c>
      <c r="H44"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4" s="8">
        <f t="shared" si="33"/>
        <v>79</v>
      </c>
      <c r="J44" s="13" t="str">
        <f t="shared" si="34"/>
        <v>C</v>
      </c>
      <c r="K44" s="20">
        <f t="shared" si="35"/>
        <v>80</v>
      </c>
      <c r="L44" s="13" t="str">
        <f t="shared" si="36"/>
        <v>B</v>
      </c>
      <c r="M44" s="8" t="str">
        <f t="shared" si="37"/>
        <v xml:space="preserve">Memiliki keterampilan Menganalisis film sosial , Membuat Video Sosiologi, Membuat Proposal Penelitian, Membuat Kliping Stratfikasi Sosial, </v>
      </c>
      <c r="N44" s="7"/>
      <c r="O44" s="58">
        <v>79</v>
      </c>
      <c r="P44" s="58"/>
      <c r="Q44" s="2">
        <v>82</v>
      </c>
      <c r="R44" s="58">
        <v>81</v>
      </c>
      <c r="S44" s="58"/>
      <c r="T44" s="2">
        <v>79</v>
      </c>
      <c r="U44" s="58">
        <v>81</v>
      </c>
      <c r="V44" s="58"/>
      <c r="W44" s="58">
        <v>79</v>
      </c>
      <c r="X44" s="58"/>
      <c r="Y44" s="58">
        <v>78</v>
      </c>
      <c r="Z44" s="2"/>
      <c r="AA44" s="2">
        <v>79</v>
      </c>
      <c r="AB44" s="58"/>
      <c r="AC44" s="2"/>
      <c r="AD44" s="29">
        <f t="shared" si="38"/>
        <v>80</v>
      </c>
      <c r="AE44" s="58"/>
      <c r="AF44" s="58"/>
      <c r="AG44" s="58">
        <v>79</v>
      </c>
      <c r="AH44" s="58"/>
      <c r="AI44" s="58"/>
      <c r="AJ44" s="58">
        <v>80</v>
      </c>
      <c r="AK44" s="58"/>
      <c r="AL44" s="58">
        <v>79</v>
      </c>
      <c r="AM44" s="2"/>
      <c r="AN44" s="58">
        <v>79</v>
      </c>
      <c r="AO44" s="58"/>
      <c r="AP44" s="2"/>
      <c r="AQ44" s="2">
        <v>79</v>
      </c>
      <c r="AR44" s="58"/>
      <c r="AS44" s="2"/>
      <c r="AT44" s="58">
        <v>79</v>
      </c>
      <c r="AU44" s="31">
        <f t="shared" si="39"/>
        <v>79.5</v>
      </c>
      <c r="AV44" s="32">
        <f t="shared" si="40"/>
        <v>80</v>
      </c>
      <c r="AW44" s="35"/>
      <c r="AX44" s="58"/>
      <c r="AY44" s="58"/>
      <c r="AZ44" s="2">
        <v>80</v>
      </c>
      <c r="BA44" s="58"/>
      <c r="BB44" s="58"/>
      <c r="BC44" s="2">
        <v>78</v>
      </c>
      <c r="BD44" s="58"/>
      <c r="BE44" s="58"/>
      <c r="BF44" s="58">
        <v>80</v>
      </c>
      <c r="BG44" s="58"/>
      <c r="BH44" s="58"/>
      <c r="BI44" s="2"/>
      <c r="BJ44" s="58"/>
      <c r="BK44" s="58"/>
      <c r="BL44" s="2"/>
      <c r="BM44" s="29">
        <f t="shared" si="41"/>
        <v>80</v>
      </c>
      <c r="BN44" s="29">
        <f t="shared" si="42"/>
        <v>78</v>
      </c>
      <c r="BO44" s="29">
        <f t="shared" si="43"/>
        <v>80</v>
      </c>
      <c r="BP44" s="29" t="str">
        <f t="shared" si="44"/>
        <v/>
      </c>
      <c r="BQ44" s="29" t="str">
        <f t="shared" si="45"/>
        <v/>
      </c>
      <c r="BR44" s="29">
        <f t="shared" si="46"/>
        <v>79</v>
      </c>
      <c r="BS44" s="58"/>
      <c r="BT44" s="58"/>
      <c r="BU44" s="2">
        <v>80</v>
      </c>
      <c r="BV44" s="58"/>
      <c r="BW44" s="58"/>
      <c r="BX44" s="2"/>
      <c r="BY44" s="58"/>
      <c r="BZ44" s="58"/>
      <c r="CA44" s="2"/>
      <c r="CB44" s="58"/>
      <c r="CC44" s="58"/>
      <c r="CD44" s="2"/>
      <c r="CE44" s="58"/>
      <c r="CF44" s="58"/>
      <c r="CG44" s="2"/>
      <c r="CH44" s="29">
        <f t="shared" si="47"/>
        <v>80</v>
      </c>
      <c r="CI44" s="29" t="str">
        <f t="shared" si="48"/>
        <v/>
      </c>
      <c r="CJ44" s="29" t="str">
        <f t="shared" si="49"/>
        <v/>
      </c>
      <c r="CK44" s="29" t="str">
        <f t="shared" si="50"/>
        <v/>
      </c>
      <c r="CL44" s="29" t="str">
        <f t="shared" si="51"/>
        <v/>
      </c>
      <c r="CM44" s="31">
        <f t="shared" si="52"/>
        <v>79.5</v>
      </c>
      <c r="CN44" s="32">
        <f t="shared" si="53"/>
        <v>80</v>
      </c>
      <c r="CO44" s="35"/>
      <c r="CP44" s="58">
        <v>11</v>
      </c>
      <c r="CQ44" s="45" t="str">
        <f t="shared" si="5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4" s="35"/>
      <c r="CS44" s="58">
        <v>5</v>
      </c>
      <c r="CT44" s="45" t="str">
        <f t="shared" si="55"/>
        <v xml:space="preserve">Memiliki keterampilan Menganalisis film sosial , Membuat Video Sosiologi, Membuat Proposal Penelitian, Membuat Kliping Stratfikasi Sosial, </v>
      </c>
      <c r="CU44" s="7"/>
      <c r="CV44" s="7"/>
      <c r="CW44" s="59"/>
      <c r="CX44" s="7"/>
      <c r="CY44" s="7"/>
      <c r="CZ44" s="7"/>
      <c r="DA44" s="7"/>
    </row>
    <row r="45" spans="1:110" x14ac:dyDescent="0.25">
      <c r="A45" s="8">
        <v>35</v>
      </c>
      <c r="B45" s="8">
        <v>134206</v>
      </c>
      <c r="C45" s="8" t="s">
        <v>89</v>
      </c>
      <c r="D45" s="8">
        <f t="shared" si="28"/>
        <v>80</v>
      </c>
      <c r="E45" s="13" t="str">
        <f t="shared" si="29"/>
        <v>B</v>
      </c>
      <c r="F45" s="17">
        <f t="shared" si="30"/>
        <v>80</v>
      </c>
      <c r="G45" s="13" t="str">
        <f t="shared" si="31"/>
        <v>B</v>
      </c>
      <c r="H45"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5" s="8">
        <f t="shared" si="33"/>
        <v>79</v>
      </c>
      <c r="J45" s="13" t="str">
        <f t="shared" si="34"/>
        <v>C</v>
      </c>
      <c r="K45" s="20">
        <f t="shared" si="35"/>
        <v>80</v>
      </c>
      <c r="L45" s="13" t="str">
        <f t="shared" si="36"/>
        <v>B</v>
      </c>
      <c r="M45" s="8" t="str">
        <f t="shared" si="37"/>
        <v xml:space="preserve">Memiliki keterampilan Menganalisis film sosial , Membuat Video Sosiologi, Membuat Proposal Penelitian, Membuat Kliping Stratfikasi Sosial, </v>
      </c>
      <c r="N45" s="7"/>
      <c r="O45" s="58">
        <v>80</v>
      </c>
      <c r="P45" s="58"/>
      <c r="Q45" s="2">
        <v>81</v>
      </c>
      <c r="R45" s="58">
        <v>80</v>
      </c>
      <c r="S45" s="58"/>
      <c r="T45" s="2">
        <v>79</v>
      </c>
      <c r="U45" s="58">
        <v>80</v>
      </c>
      <c r="V45" s="58"/>
      <c r="W45" s="58">
        <v>80</v>
      </c>
      <c r="X45" s="58"/>
      <c r="Y45" s="58">
        <v>79</v>
      </c>
      <c r="Z45" s="2"/>
      <c r="AA45" s="2">
        <v>79</v>
      </c>
      <c r="AB45" s="58"/>
      <c r="AC45" s="2"/>
      <c r="AD45" s="29">
        <f t="shared" si="38"/>
        <v>80</v>
      </c>
      <c r="AE45" s="58"/>
      <c r="AF45" s="58"/>
      <c r="AG45" s="58">
        <v>80</v>
      </c>
      <c r="AH45" s="58"/>
      <c r="AI45" s="58"/>
      <c r="AJ45" s="58">
        <v>80</v>
      </c>
      <c r="AK45" s="58"/>
      <c r="AL45" s="58">
        <v>79</v>
      </c>
      <c r="AM45" s="2"/>
      <c r="AN45" s="58">
        <v>79</v>
      </c>
      <c r="AO45" s="58"/>
      <c r="AP45" s="2"/>
      <c r="AQ45" s="2">
        <v>79</v>
      </c>
      <c r="AR45" s="58"/>
      <c r="AS45" s="2"/>
      <c r="AT45" s="58">
        <v>78</v>
      </c>
      <c r="AU45" s="31">
        <f t="shared" si="39"/>
        <v>79.5</v>
      </c>
      <c r="AV45" s="32">
        <f t="shared" si="40"/>
        <v>80</v>
      </c>
      <c r="AW45" s="35"/>
      <c r="AX45" s="58"/>
      <c r="AY45" s="58"/>
      <c r="AZ45" s="2">
        <v>78</v>
      </c>
      <c r="BA45" s="58"/>
      <c r="BB45" s="58"/>
      <c r="BC45" s="2">
        <v>80</v>
      </c>
      <c r="BD45" s="58"/>
      <c r="BE45" s="58"/>
      <c r="BF45" s="58">
        <v>79</v>
      </c>
      <c r="BG45" s="58"/>
      <c r="BH45" s="58"/>
      <c r="BI45" s="2"/>
      <c r="BJ45" s="58"/>
      <c r="BK45" s="58"/>
      <c r="BL45" s="2"/>
      <c r="BM45" s="29">
        <f t="shared" si="41"/>
        <v>78</v>
      </c>
      <c r="BN45" s="29">
        <f t="shared" si="42"/>
        <v>80</v>
      </c>
      <c r="BO45" s="29">
        <f t="shared" si="43"/>
        <v>79</v>
      </c>
      <c r="BP45" s="29" t="str">
        <f t="shared" si="44"/>
        <v/>
      </c>
      <c r="BQ45" s="29" t="str">
        <f t="shared" si="45"/>
        <v/>
      </c>
      <c r="BR45" s="29">
        <f t="shared" si="46"/>
        <v>79</v>
      </c>
      <c r="BS45" s="58"/>
      <c r="BT45" s="58"/>
      <c r="BU45" s="2">
        <v>80</v>
      </c>
      <c r="BV45" s="58"/>
      <c r="BW45" s="58"/>
      <c r="BX45" s="2"/>
      <c r="BY45" s="58"/>
      <c r="BZ45" s="58"/>
      <c r="CA45" s="2"/>
      <c r="CB45" s="58"/>
      <c r="CC45" s="58"/>
      <c r="CD45" s="2"/>
      <c r="CE45" s="58"/>
      <c r="CF45" s="58"/>
      <c r="CG45" s="2"/>
      <c r="CH45" s="29">
        <f t="shared" si="47"/>
        <v>80</v>
      </c>
      <c r="CI45" s="29" t="str">
        <f t="shared" si="48"/>
        <v/>
      </c>
      <c r="CJ45" s="29" t="str">
        <f t="shared" si="49"/>
        <v/>
      </c>
      <c r="CK45" s="29" t="str">
        <f t="shared" si="50"/>
        <v/>
      </c>
      <c r="CL45" s="29" t="str">
        <f t="shared" si="51"/>
        <v/>
      </c>
      <c r="CM45" s="31">
        <f t="shared" si="52"/>
        <v>79.5</v>
      </c>
      <c r="CN45" s="32">
        <f t="shared" si="53"/>
        <v>80</v>
      </c>
      <c r="CO45" s="35"/>
      <c r="CP45" s="58">
        <v>11</v>
      </c>
      <c r="CQ45" s="45" t="str">
        <f t="shared" si="5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5" s="35"/>
      <c r="CS45" s="58">
        <v>5</v>
      </c>
      <c r="CT45" s="45" t="str">
        <f t="shared" si="55"/>
        <v xml:space="preserve">Memiliki keterampilan Menganalisis film sosial , Membuat Video Sosiologi, Membuat Proposal Penelitian, Membuat Kliping Stratfikasi Sosial, </v>
      </c>
      <c r="CU45" s="7"/>
      <c r="CV45" s="7"/>
      <c r="CW45" s="59"/>
      <c r="CX45" s="7"/>
      <c r="CY45" s="7"/>
      <c r="CZ45" s="7"/>
      <c r="DA45" s="7"/>
    </row>
    <row r="46" spans="1:110" x14ac:dyDescent="0.25">
      <c r="A46" s="8">
        <v>36</v>
      </c>
      <c r="B46" s="8">
        <v>134223</v>
      </c>
      <c r="C46" s="8" t="s">
        <v>90</v>
      </c>
      <c r="D46" s="8">
        <f t="shared" si="28"/>
        <v>80</v>
      </c>
      <c r="E46" s="13" t="str">
        <f t="shared" si="29"/>
        <v>B</v>
      </c>
      <c r="F46" s="17">
        <f t="shared" si="30"/>
        <v>79</v>
      </c>
      <c r="G46" s="13" t="str">
        <f t="shared" si="31"/>
        <v>C</v>
      </c>
      <c r="H46"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6" s="8">
        <f t="shared" si="33"/>
        <v>79</v>
      </c>
      <c r="J46" s="13" t="str">
        <f t="shared" si="34"/>
        <v>C</v>
      </c>
      <c r="K46" s="20">
        <f t="shared" si="35"/>
        <v>80</v>
      </c>
      <c r="L46" s="13" t="str">
        <f t="shared" si="36"/>
        <v>B</v>
      </c>
      <c r="M46" s="8" t="str">
        <f t="shared" si="37"/>
        <v xml:space="preserve">Memiliki keterampilan Menganalisis film sosial , Membuat Video Sosiologi, Membuat Proposal Penelitian, Membuat Kliping Stratfikasi Sosial, </v>
      </c>
      <c r="N46" s="7"/>
      <c r="O46" s="58">
        <v>81</v>
      </c>
      <c r="P46" s="58"/>
      <c r="Q46" s="2">
        <v>82</v>
      </c>
      <c r="R46" s="58">
        <v>83</v>
      </c>
      <c r="S46" s="58"/>
      <c r="T46" s="2">
        <v>79</v>
      </c>
      <c r="U46" s="58">
        <v>82</v>
      </c>
      <c r="V46" s="58"/>
      <c r="W46" s="58">
        <v>78</v>
      </c>
      <c r="X46" s="58"/>
      <c r="Y46" s="58">
        <v>77</v>
      </c>
      <c r="Z46" s="2"/>
      <c r="AA46" s="2">
        <v>79</v>
      </c>
      <c r="AB46" s="58"/>
      <c r="AC46" s="2"/>
      <c r="AD46" s="29">
        <f t="shared" si="38"/>
        <v>80</v>
      </c>
      <c r="AE46" s="58"/>
      <c r="AF46" s="58"/>
      <c r="AG46" s="58">
        <v>78</v>
      </c>
      <c r="AH46" s="58"/>
      <c r="AI46" s="58"/>
      <c r="AJ46" s="58">
        <v>78</v>
      </c>
      <c r="AK46" s="58"/>
      <c r="AL46" s="58">
        <v>77</v>
      </c>
      <c r="AM46" s="2"/>
      <c r="AN46" s="58">
        <v>77</v>
      </c>
      <c r="AO46" s="58"/>
      <c r="AP46" s="2"/>
      <c r="AQ46" s="2">
        <v>79</v>
      </c>
      <c r="AR46" s="58"/>
      <c r="AS46" s="2"/>
      <c r="AT46" s="58">
        <v>78</v>
      </c>
      <c r="AU46" s="31">
        <f t="shared" si="39"/>
        <v>79.142857142857139</v>
      </c>
      <c r="AV46" s="32">
        <f t="shared" si="40"/>
        <v>79</v>
      </c>
      <c r="AW46" s="35"/>
      <c r="AX46" s="58"/>
      <c r="AY46" s="58"/>
      <c r="AZ46" s="2">
        <v>80</v>
      </c>
      <c r="BA46" s="58"/>
      <c r="BB46" s="58"/>
      <c r="BC46" s="2">
        <v>79</v>
      </c>
      <c r="BD46" s="58"/>
      <c r="BE46" s="58"/>
      <c r="BF46" s="58">
        <v>79</v>
      </c>
      <c r="BG46" s="58"/>
      <c r="BH46" s="58"/>
      <c r="BI46" s="2"/>
      <c r="BJ46" s="58"/>
      <c r="BK46" s="58"/>
      <c r="BL46" s="2"/>
      <c r="BM46" s="29">
        <f t="shared" si="41"/>
        <v>80</v>
      </c>
      <c r="BN46" s="29">
        <f t="shared" si="42"/>
        <v>79</v>
      </c>
      <c r="BO46" s="29">
        <f t="shared" si="43"/>
        <v>79</v>
      </c>
      <c r="BP46" s="29" t="str">
        <f t="shared" si="44"/>
        <v/>
      </c>
      <c r="BQ46" s="29" t="str">
        <f t="shared" si="45"/>
        <v/>
      </c>
      <c r="BR46" s="29">
        <f t="shared" si="46"/>
        <v>79</v>
      </c>
      <c r="BS46" s="58"/>
      <c r="BT46" s="58"/>
      <c r="BU46" s="2">
        <v>80</v>
      </c>
      <c r="BV46" s="58"/>
      <c r="BW46" s="58"/>
      <c r="BX46" s="2"/>
      <c r="BY46" s="58"/>
      <c r="BZ46" s="58"/>
      <c r="CA46" s="2"/>
      <c r="CB46" s="58"/>
      <c r="CC46" s="58"/>
      <c r="CD46" s="2"/>
      <c r="CE46" s="58"/>
      <c r="CF46" s="58"/>
      <c r="CG46" s="2"/>
      <c r="CH46" s="29">
        <f t="shared" si="47"/>
        <v>80</v>
      </c>
      <c r="CI46" s="29" t="str">
        <f t="shared" si="48"/>
        <v/>
      </c>
      <c r="CJ46" s="29" t="str">
        <f t="shared" si="49"/>
        <v/>
      </c>
      <c r="CK46" s="29" t="str">
        <f t="shared" si="50"/>
        <v/>
      </c>
      <c r="CL46" s="29" t="str">
        <f t="shared" si="51"/>
        <v/>
      </c>
      <c r="CM46" s="31">
        <f t="shared" si="52"/>
        <v>79.5</v>
      </c>
      <c r="CN46" s="32">
        <f t="shared" si="53"/>
        <v>80</v>
      </c>
      <c r="CO46" s="35"/>
      <c r="CP46" s="58">
        <v>11</v>
      </c>
      <c r="CQ46" s="45" t="str">
        <f t="shared" si="5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6" s="35"/>
      <c r="CS46" s="58">
        <v>5</v>
      </c>
      <c r="CT46" s="45" t="str">
        <f t="shared" si="55"/>
        <v xml:space="preserve">Memiliki keterampilan Menganalisis film sosial , Membuat Video Sosiologi, Membuat Proposal Penelitian, Membuat Kliping Stratfikasi Sosial,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27379" priority="447" operator="lessThan">
      <formula>$C$4</formula>
    </cfRule>
  </conditionalFormatting>
  <conditionalFormatting sqref="O12">
    <cfRule type="cellIs" dxfId="27378" priority="448" operator="lessThan">
      <formula>$C$4</formula>
    </cfRule>
  </conditionalFormatting>
  <conditionalFormatting sqref="O13">
    <cfRule type="cellIs" dxfId="27377" priority="449" operator="lessThan">
      <formula>$C$4</formula>
    </cfRule>
  </conditionalFormatting>
  <conditionalFormatting sqref="O14">
    <cfRule type="cellIs" dxfId="27376" priority="450" operator="lessThan">
      <formula>$C$4</formula>
    </cfRule>
  </conditionalFormatting>
  <conditionalFormatting sqref="O15">
    <cfRule type="cellIs" dxfId="27375" priority="451" operator="lessThan">
      <formula>$C$4</formula>
    </cfRule>
  </conditionalFormatting>
  <conditionalFormatting sqref="O16">
    <cfRule type="cellIs" dxfId="27374" priority="452" operator="lessThan">
      <formula>$C$4</formula>
    </cfRule>
  </conditionalFormatting>
  <conditionalFormatting sqref="O17">
    <cfRule type="cellIs" dxfId="27373" priority="453" operator="lessThan">
      <formula>$C$4</formula>
    </cfRule>
  </conditionalFormatting>
  <conditionalFormatting sqref="O18">
    <cfRule type="cellIs" dxfId="27372" priority="454" operator="lessThan">
      <formula>$C$4</formula>
    </cfRule>
  </conditionalFormatting>
  <conditionalFormatting sqref="O19">
    <cfRule type="cellIs" dxfId="27371" priority="455" operator="lessThan">
      <formula>$C$4</formula>
    </cfRule>
  </conditionalFormatting>
  <conditionalFormatting sqref="O20">
    <cfRule type="cellIs" dxfId="27370" priority="456" operator="lessThan">
      <formula>$C$4</formula>
    </cfRule>
  </conditionalFormatting>
  <conditionalFormatting sqref="O21">
    <cfRule type="cellIs" dxfId="27369" priority="457" operator="lessThan">
      <formula>$C$4</formula>
    </cfRule>
  </conditionalFormatting>
  <conditionalFormatting sqref="O22">
    <cfRule type="cellIs" dxfId="27368" priority="458" operator="lessThan">
      <formula>$C$4</formula>
    </cfRule>
  </conditionalFormatting>
  <conditionalFormatting sqref="O23">
    <cfRule type="cellIs" dxfId="27367" priority="459" operator="lessThan">
      <formula>$C$4</formula>
    </cfRule>
  </conditionalFormatting>
  <conditionalFormatting sqref="O24">
    <cfRule type="cellIs" dxfId="27366" priority="460" operator="lessThan">
      <formula>$C$4</formula>
    </cfRule>
  </conditionalFormatting>
  <conditionalFormatting sqref="O25">
    <cfRule type="cellIs" dxfId="27365" priority="461" operator="lessThan">
      <formula>$C$4</formula>
    </cfRule>
  </conditionalFormatting>
  <conditionalFormatting sqref="O26">
    <cfRule type="cellIs" dxfId="27364" priority="462" operator="lessThan">
      <formula>$C$4</formula>
    </cfRule>
  </conditionalFormatting>
  <conditionalFormatting sqref="O27">
    <cfRule type="cellIs" dxfId="27363" priority="463" operator="lessThan">
      <formula>$C$4</formula>
    </cfRule>
  </conditionalFormatting>
  <conditionalFormatting sqref="O28">
    <cfRule type="cellIs" dxfId="27362" priority="464" operator="lessThan">
      <formula>$C$4</formula>
    </cfRule>
  </conditionalFormatting>
  <conditionalFormatting sqref="O29">
    <cfRule type="cellIs" dxfId="27361" priority="465" operator="lessThan">
      <formula>$C$4</formula>
    </cfRule>
  </conditionalFormatting>
  <conditionalFormatting sqref="O30">
    <cfRule type="cellIs" dxfId="27360" priority="466" operator="lessThan">
      <formula>$C$4</formula>
    </cfRule>
  </conditionalFormatting>
  <conditionalFormatting sqref="O31">
    <cfRule type="cellIs" dxfId="27359" priority="467" operator="lessThan">
      <formula>$C$4</formula>
    </cfRule>
  </conditionalFormatting>
  <conditionalFormatting sqref="O32">
    <cfRule type="cellIs" dxfId="27358" priority="468" operator="lessThan">
      <formula>$C$4</formula>
    </cfRule>
  </conditionalFormatting>
  <conditionalFormatting sqref="O33">
    <cfRule type="cellIs" dxfId="27357" priority="469" operator="lessThan">
      <formula>$C$4</formula>
    </cfRule>
  </conditionalFormatting>
  <conditionalFormatting sqref="O34">
    <cfRule type="cellIs" dxfId="27356" priority="470" operator="lessThan">
      <formula>$C$4</formula>
    </cfRule>
  </conditionalFormatting>
  <conditionalFormatting sqref="O35">
    <cfRule type="cellIs" dxfId="27355" priority="471" operator="lessThan">
      <formula>$C$4</formula>
    </cfRule>
  </conditionalFormatting>
  <conditionalFormatting sqref="O36">
    <cfRule type="cellIs" dxfId="27354" priority="472" operator="lessThan">
      <formula>$C$4</formula>
    </cfRule>
  </conditionalFormatting>
  <conditionalFormatting sqref="O37">
    <cfRule type="cellIs" dxfId="27353" priority="473" operator="lessThan">
      <formula>$C$4</formula>
    </cfRule>
  </conditionalFormatting>
  <conditionalFormatting sqref="O38">
    <cfRule type="cellIs" dxfId="27352" priority="474" operator="lessThan">
      <formula>$C$4</formula>
    </cfRule>
  </conditionalFormatting>
  <conditionalFormatting sqref="O39">
    <cfRule type="cellIs" dxfId="27351" priority="475" operator="lessThan">
      <formula>$C$4</formula>
    </cfRule>
  </conditionalFormatting>
  <conditionalFormatting sqref="O40">
    <cfRule type="cellIs" dxfId="27350" priority="476" operator="lessThan">
      <formula>$C$4</formula>
    </cfRule>
  </conditionalFormatting>
  <conditionalFormatting sqref="O41">
    <cfRule type="cellIs" dxfId="27349" priority="477" operator="lessThan">
      <formula>$C$4</formula>
    </cfRule>
  </conditionalFormatting>
  <conditionalFormatting sqref="O42">
    <cfRule type="cellIs" dxfId="27348" priority="478" operator="lessThan">
      <formula>$C$4</formula>
    </cfRule>
  </conditionalFormatting>
  <conditionalFormatting sqref="O43">
    <cfRule type="cellIs" dxfId="27347" priority="479" operator="lessThan">
      <formula>$C$4</formula>
    </cfRule>
  </conditionalFormatting>
  <conditionalFormatting sqref="O44">
    <cfRule type="cellIs" dxfId="27346" priority="480" operator="lessThan">
      <formula>$C$4</formula>
    </cfRule>
  </conditionalFormatting>
  <conditionalFormatting sqref="O45">
    <cfRule type="cellIs" dxfId="27345" priority="481" operator="lessThan">
      <formula>$C$4</formula>
    </cfRule>
  </conditionalFormatting>
  <conditionalFormatting sqref="O46">
    <cfRule type="cellIs" dxfId="27344" priority="482" operator="lessThan">
      <formula>$C$4</formula>
    </cfRule>
  </conditionalFormatting>
  <conditionalFormatting sqref="O47">
    <cfRule type="cellIs" dxfId="27343" priority="483" operator="lessThan">
      <formula>$C$4</formula>
    </cfRule>
  </conditionalFormatting>
  <conditionalFormatting sqref="O48">
    <cfRule type="cellIs" dxfId="27342" priority="484" operator="lessThan">
      <formula>$C$4</formula>
    </cfRule>
  </conditionalFormatting>
  <conditionalFormatting sqref="O49">
    <cfRule type="cellIs" dxfId="27341" priority="485" operator="lessThan">
      <formula>$C$4</formula>
    </cfRule>
  </conditionalFormatting>
  <conditionalFormatting sqref="O50">
    <cfRule type="cellIs" dxfId="27340" priority="486" operator="lessThan">
      <formula>$C$4</formula>
    </cfRule>
  </conditionalFormatting>
  <conditionalFormatting sqref="O51">
    <cfRule type="cellIs" dxfId="27339" priority="487" operator="lessThan">
      <formula>$C$4</formula>
    </cfRule>
  </conditionalFormatting>
  <conditionalFormatting sqref="O52">
    <cfRule type="cellIs" dxfId="27338" priority="488" operator="lessThan">
      <formula>$C$4</formula>
    </cfRule>
  </conditionalFormatting>
  <conditionalFormatting sqref="O53">
    <cfRule type="cellIs" dxfId="27337" priority="489" operator="lessThan">
      <formula>$C$4</formula>
    </cfRule>
  </conditionalFormatting>
  <conditionalFormatting sqref="O54">
    <cfRule type="cellIs" dxfId="27336" priority="490" operator="lessThan">
      <formula>$C$4</formula>
    </cfRule>
  </conditionalFormatting>
  <conditionalFormatting sqref="O55">
    <cfRule type="cellIs" dxfId="27335" priority="491" operator="lessThan">
      <formula>$C$4</formula>
    </cfRule>
  </conditionalFormatting>
  <conditionalFormatting sqref="O56">
    <cfRule type="cellIs" dxfId="27334" priority="492" operator="lessThan">
      <formula>$C$4</formula>
    </cfRule>
  </conditionalFormatting>
  <conditionalFormatting sqref="O57">
    <cfRule type="cellIs" dxfId="27333" priority="493" operator="lessThan">
      <formula>$C$4</formula>
    </cfRule>
  </conditionalFormatting>
  <conditionalFormatting sqref="O58">
    <cfRule type="cellIs" dxfId="27332" priority="494" operator="lessThan">
      <formula>$C$4</formula>
    </cfRule>
  </conditionalFormatting>
  <conditionalFormatting sqref="O59">
    <cfRule type="cellIs" dxfId="27331" priority="495" operator="lessThan">
      <formula>$C$4</formula>
    </cfRule>
  </conditionalFormatting>
  <conditionalFormatting sqref="O60">
    <cfRule type="cellIs" dxfId="27330" priority="496" operator="lessThan">
      <formula>$C$4</formula>
    </cfRule>
  </conditionalFormatting>
  <conditionalFormatting sqref="P11">
    <cfRule type="cellIs" dxfId="27329" priority="497" operator="lessThan">
      <formula>$C$4</formula>
    </cfRule>
  </conditionalFormatting>
  <conditionalFormatting sqref="P12">
    <cfRule type="cellIs" dxfId="27328" priority="498" operator="lessThan">
      <formula>$C$4</formula>
    </cfRule>
  </conditionalFormatting>
  <conditionalFormatting sqref="P13">
    <cfRule type="cellIs" dxfId="27327" priority="499" operator="lessThan">
      <formula>$C$4</formula>
    </cfRule>
  </conditionalFormatting>
  <conditionalFormatting sqref="P14">
    <cfRule type="cellIs" dxfId="27326" priority="500" operator="lessThan">
      <formula>$C$4</formula>
    </cfRule>
  </conditionalFormatting>
  <conditionalFormatting sqref="P15">
    <cfRule type="cellIs" dxfId="27325" priority="501" operator="lessThan">
      <formula>$C$4</formula>
    </cfRule>
  </conditionalFormatting>
  <conditionalFormatting sqref="P16">
    <cfRule type="cellIs" dxfId="27324" priority="502" operator="lessThan">
      <formula>$C$4</formula>
    </cfRule>
  </conditionalFormatting>
  <conditionalFormatting sqref="P17">
    <cfRule type="cellIs" dxfId="27323" priority="503" operator="lessThan">
      <formula>$C$4</formula>
    </cfRule>
  </conditionalFormatting>
  <conditionalFormatting sqref="P18">
    <cfRule type="cellIs" dxfId="27322" priority="504" operator="lessThan">
      <formula>$C$4</formula>
    </cfRule>
  </conditionalFormatting>
  <conditionalFormatting sqref="P19">
    <cfRule type="cellIs" dxfId="27321" priority="505" operator="lessThan">
      <formula>$C$4</formula>
    </cfRule>
  </conditionalFormatting>
  <conditionalFormatting sqref="P20">
    <cfRule type="cellIs" dxfId="27320" priority="506" operator="lessThan">
      <formula>$C$4</formula>
    </cfRule>
  </conditionalFormatting>
  <conditionalFormatting sqref="P21">
    <cfRule type="cellIs" dxfId="27319" priority="507" operator="lessThan">
      <formula>$C$4</formula>
    </cfRule>
  </conditionalFormatting>
  <conditionalFormatting sqref="P22">
    <cfRule type="cellIs" dxfId="27318" priority="508" operator="lessThan">
      <formula>$C$4</formula>
    </cfRule>
  </conditionalFormatting>
  <conditionalFormatting sqref="P23">
    <cfRule type="cellIs" dxfId="27317" priority="509" operator="lessThan">
      <formula>$C$4</formula>
    </cfRule>
  </conditionalFormatting>
  <conditionalFormatting sqref="P24">
    <cfRule type="cellIs" dxfId="27316" priority="510" operator="lessThan">
      <formula>$C$4</formula>
    </cfRule>
  </conditionalFormatting>
  <conditionalFormatting sqref="P25">
    <cfRule type="cellIs" dxfId="27315" priority="511" operator="lessThan">
      <formula>$C$4</formula>
    </cfRule>
  </conditionalFormatting>
  <conditionalFormatting sqref="P26">
    <cfRule type="cellIs" dxfId="27314" priority="512" operator="lessThan">
      <formula>$C$4</formula>
    </cfRule>
  </conditionalFormatting>
  <conditionalFormatting sqref="P27">
    <cfRule type="cellIs" dxfId="27313" priority="513" operator="lessThan">
      <formula>$C$4</formula>
    </cfRule>
  </conditionalFormatting>
  <conditionalFormatting sqref="P28">
    <cfRule type="cellIs" dxfId="27312" priority="514" operator="lessThan">
      <formula>$C$4</formula>
    </cfRule>
  </conditionalFormatting>
  <conditionalFormatting sqref="P29">
    <cfRule type="cellIs" dxfId="27311" priority="515" operator="lessThan">
      <formula>$C$4</formula>
    </cfRule>
  </conditionalFormatting>
  <conditionalFormatting sqref="P30">
    <cfRule type="cellIs" dxfId="27310" priority="516" operator="lessThan">
      <formula>$C$4</formula>
    </cfRule>
  </conditionalFormatting>
  <conditionalFormatting sqref="P31">
    <cfRule type="cellIs" dxfId="27309" priority="517" operator="lessThan">
      <formula>$C$4</formula>
    </cfRule>
  </conditionalFormatting>
  <conditionalFormatting sqref="P32">
    <cfRule type="cellIs" dxfId="27308" priority="518" operator="lessThan">
      <formula>$C$4</formula>
    </cfRule>
  </conditionalFormatting>
  <conditionalFormatting sqref="P33">
    <cfRule type="cellIs" dxfId="27307" priority="519" operator="lessThan">
      <formula>$C$4</formula>
    </cfRule>
  </conditionalFormatting>
  <conditionalFormatting sqref="P34">
    <cfRule type="cellIs" dxfId="27306" priority="520" operator="lessThan">
      <formula>$C$4</formula>
    </cfRule>
  </conditionalFormatting>
  <conditionalFormatting sqref="P35">
    <cfRule type="cellIs" dxfId="27305" priority="521" operator="lessThan">
      <formula>$C$4</formula>
    </cfRule>
  </conditionalFormatting>
  <conditionalFormatting sqref="P36">
    <cfRule type="cellIs" dxfId="27304" priority="522" operator="lessThan">
      <formula>$C$4</formula>
    </cfRule>
  </conditionalFormatting>
  <conditionalFormatting sqref="P37">
    <cfRule type="cellIs" dxfId="27303" priority="523" operator="lessThan">
      <formula>$C$4</formula>
    </cfRule>
  </conditionalFormatting>
  <conditionalFormatting sqref="P38">
    <cfRule type="cellIs" dxfId="27302" priority="524" operator="lessThan">
      <formula>$C$4</formula>
    </cfRule>
  </conditionalFormatting>
  <conditionalFormatting sqref="P39">
    <cfRule type="cellIs" dxfId="27301" priority="525" operator="lessThan">
      <formula>$C$4</formula>
    </cfRule>
  </conditionalFormatting>
  <conditionalFormatting sqref="P40">
    <cfRule type="cellIs" dxfId="27300" priority="526" operator="lessThan">
      <formula>$C$4</formula>
    </cfRule>
  </conditionalFormatting>
  <conditionalFormatting sqref="P41">
    <cfRule type="cellIs" dxfId="27299" priority="527" operator="lessThan">
      <formula>$C$4</formula>
    </cfRule>
  </conditionalFormatting>
  <conditionalFormatting sqref="P42">
    <cfRule type="cellIs" dxfId="27298" priority="528" operator="lessThan">
      <formula>$C$4</formula>
    </cfRule>
  </conditionalFormatting>
  <conditionalFormatting sqref="P43">
    <cfRule type="cellIs" dxfId="27297" priority="529" operator="lessThan">
      <formula>$C$4</formula>
    </cfRule>
  </conditionalFormatting>
  <conditionalFormatting sqref="P44">
    <cfRule type="cellIs" dxfId="27296" priority="530" operator="lessThan">
      <formula>$C$4</formula>
    </cfRule>
  </conditionalFormatting>
  <conditionalFormatting sqref="P45">
    <cfRule type="cellIs" dxfId="27295" priority="531" operator="lessThan">
      <formula>$C$4</formula>
    </cfRule>
  </conditionalFormatting>
  <conditionalFormatting sqref="P46">
    <cfRule type="cellIs" dxfId="27294" priority="532" operator="lessThan">
      <formula>$C$4</formula>
    </cfRule>
  </conditionalFormatting>
  <conditionalFormatting sqref="P47">
    <cfRule type="cellIs" dxfId="27293" priority="533" operator="lessThan">
      <formula>$C$4</formula>
    </cfRule>
  </conditionalFormatting>
  <conditionalFormatting sqref="P48">
    <cfRule type="cellIs" dxfId="27292" priority="534" operator="lessThan">
      <formula>$C$4</formula>
    </cfRule>
  </conditionalFormatting>
  <conditionalFormatting sqref="P49">
    <cfRule type="cellIs" dxfId="27291" priority="535" operator="lessThan">
      <formula>$C$4</formula>
    </cfRule>
  </conditionalFormatting>
  <conditionalFormatting sqref="P50">
    <cfRule type="cellIs" dxfId="27290" priority="536" operator="lessThan">
      <formula>$C$4</formula>
    </cfRule>
  </conditionalFormatting>
  <conditionalFormatting sqref="P51">
    <cfRule type="cellIs" dxfId="27289" priority="537" operator="lessThan">
      <formula>$C$4</formula>
    </cfRule>
  </conditionalFormatting>
  <conditionalFormatting sqref="P52">
    <cfRule type="cellIs" dxfId="27288" priority="538" operator="lessThan">
      <formula>$C$4</formula>
    </cfRule>
  </conditionalFormatting>
  <conditionalFormatting sqref="P53">
    <cfRule type="cellIs" dxfId="27287" priority="539" operator="lessThan">
      <formula>$C$4</formula>
    </cfRule>
  </conditionalFormatting>
  <conditionalFormatting sqref="P54">
    <cfRule type="cellIs" dxfId="27286" priority="540" operator="lessThan">
      <formula>$C$4</formula>
    </cfRule>
  </conditionalFormatting>
  <conditionalFormatting sqref="P55">
    <cfRule type="cellIs" dxfId="27285" priority="541" operator="lessThan">
      <formula>$C$4</formula>
    </cfRule>
  </conditionalFormatting>
  <conditionalFormatting sqref="P56">
    <cfRule type="cellIs" dxfId="27284" priority="542" operator="lessThan">
      <formula>$C$4</formula>
    </cfRule>
  </conditionalFormatting>
  <conditionalFormatting sqref="P57">
    <cfRule type="cellIs" dxfId="27283" priority="543" operator="lessThan">
      <formula>$C$4</formula>
    </cfRule>
  </conditionalFormatting>
  <conditionalFormatting sqref="P58">
    <cfRule type="cellIs" dxfId="27282" priority="544" operator="lessThan">
      <formula>$C$4</formula>
    </cfRule>
  </conditionalFormatting>
  <conditionalFormatting sqref="P59">
    <cfRule type="cellIs" dxfId="27281" priority="545" operator="lessThan">
      <formula>$C$4</formula>
    </cfRule>
  </conditionalFormatting>
  <conditionalFormatting sqref="P60">
    <cfRule type="cellIs" dxfId="27280" priority="546" operator="lessThan">
      <formula>$C$4</formula>
    </cfRule>
  </conditionalFormatting>
  <conditionalFormatting sqref="Q11">
    <cfRule type="cellIs" dxfId="27279" priority="547" operator="lessThan">
      <formula>$C$4</formula>
    </cfRule>
  </conditionalFormatting>
  <conditionalFormatting sqref="Q12">
    <cfRule type="cellIs" dxfId="27278" priority="548" operator="lessThan">
      <formula>$C$4</formula>
    </cfRule>
  </conditionalFormatting>
  <conditionalFormatting sqref="Q13">
    <cfRule type="cellIs" dxfId="27277" priority="549" operator="lessThan">
      <formula>$C$4</formula>
    </cfRule>
  </conditionalFormatting>
  <conditionalFormatting sqref="Q14">
    <cfRule type="cellIs" dxfId="27276" priority="550" operator="lessThan">
      <formula>$C$4</formula>
    </cfRule>
  </conditionalFormatting>
  <conditionalFormatting sqref="Q15">
    <cfRule type="cellIs" dxfId="27275" priority="551" operator="lessThan">
      <formula>$C$4</formula>
    </cfRule>
  </conditionalFormatting>
  <conditionalFormatting sqref="Q16">
    <cfRule type="cellIs" dxfId="27274" priority="552" operator="lessThan">
      <formula>$C$4</formula>
    </cfRule>
  </conditionalFormatting>
  <conditionalFormatting sqref="Q17">
    <cfRule type="cellIs" dxfId="27273" priority="553" operator="lessThan">
      <formula>$C$4</formula>
    </cfRule>
  </conditionalFormatting>
  <conditionalFormatting sqref="Q18">
    <cfRule type="cellIs" dxfId="27272" priority="554" operator="lessThan">
      <formula>$C$4</formula>
    </cfRule>
  </conditionalFormatting>
  <conditionalFormatting sqref="Q19">
    <cfRule type="cellIs" dxfId="27271" priority="555" operator="lessThan">
      <formula>$C$4</formula>
    </cfRule>
  </conditionalFormatting>
  <conditionalFormatting sqref="Q20">
    <cfRule type="cellIs" dxfId="27270" priority="556" operator="lessThan">
      <formula>$C$4</formula>
    </cfRule>
  </conditionalFormatting>
  <conditionalFormatting sqref="Q21">
    <cfRule type="cellIs" dxfId="27269" priority="557" operator="lessThan">
      <formula>$C$4</formula>
    </cfRule>
  </conditionalFormatting>
  <conditionalFormatting sqref="Q22">
    <cfRule type="cellIs" dxfId="27268" priority="558" operator="lessThan">
      <formula>$C$4</formula>
    </cfRule>
  </conditionalFormatting>
  <conditionalFormatting sqref="Q23">
    <cfRule type="cellIs" dxfId="27267" priority="559" operator="lessThan">
      <formula>$C$4</formula>
    </cfRule>
  </conditionalFormatting>
  <conditionalFormatting sqref="Q24">
    <cfRule type="cellIs" dxfId="27266" priority="560" operator="lessThan">
      <formula>$C$4</formula>
    </cfRule>
  </conditionalFormatting>
  <conditionalFormatting sqref="Q25">
    <cfRule type="cellIs" dxfId="27265" priority="561" operator="lessThan">
      <formula>$C$4</formula>
    </cfRule>
  </conditionalFormatting>
  <conditionalFormatting sqref="Q26">
    <cfRule type="cellIs" dxfId="27264" priority="562" operator="lessThan">
      <formula>$C$4</formula>
    </cfRule>
  </conditionalFormatting>
  <conditionalFormatting sqref="Q27">
    <cfRule type="cellIs" dxfId="27263" priority="563" operator="lessThan">
      <formula>$C$4</formula>
    </cfRule>
  </conditionalFormatting>
  <conditionalFormatting sqref="Q28">
    <cfRule type="cellIs" dxfId="27262" priority="564" operator="lessThan">
      <formula>$C$4</formula>
    </cfRule>
  </conditionalFormatting>
  <conditionalFormatting sqref="Q29">
    <cfRule type="cellIs" dxfId="27261" priority="565" operator="lessThan">
      <formula>$C$4</formula>
    </cfRule>
  </conditionalFormatting>
  <conditionalFormatting sqref="Q30">
    <cfRule type="cellIs" dxfId="27260" priority="566" operator="lessThan">
      <formula>$C$4</formula>
    </cfRule>
  </conditionalFormatting>
  <conditionalFormatting sqref="Q31">
    <cfRule type="cellIs" dxfId="27259" priority="567" operator="lessThan">
      <formula>$C$4</formula>
    </cfRule>
  </conditionalFormatting>
  <conditionalFormatting sqref="Q32">
    <cfRule type="cellIs" dxfId="27258" priority="568" operator="lessThan">
      <formula>$C$4</formula>
    </cfRule>
  </conditionalFormatting>
  <conditionalFormatting sqref="Q33">
    <cfRule type="cellIs" dxfId="27257" priority="569" operator="lessThan">
      <formula>$C$4</formula>
    </cfRule>
  </conditionalFormatting>
  <conditionalFormatting sqref="Q34">
    <cfRule type="cellIs" dxfId="27256" priority="570" operator="lessThan">
      <formula>$C$4</formula>
    </cfRule>
  </conditionalFormatting>
  <conditionalFormatting sqref="Q35">
    <cfRule type="cellIs" dxfId="27255" priority="571" operator="lessThan">
      <formula>$C$4</formula>
    </cfRule>
  </conditionalFormatting>
  <conditionalFormatting sqref="Q36">
    <cfRule type="cellIs" dxfId="27254" priority="572" operator="lessThan">
      <formula>$C$4</formula>
    </cfRule>
  </conditionalFormatting>
  <conditionalFormatting sqref="Q37">
    <cfRule type="cellIs" dxfId="27253" priority="573" operator="lessThan">
      <formula>$C$4</formula>
    </cfRule>
  </conditionalFormatting>
  <conditionalFormatting sqref="Q38">
    <cfRule type="cellIs" dxfId="27252" priority="574" operator="lessThan">
      <formula>$C$4</formula>
    </cfRule>
  </conditionalFormatting>
  <conditionalFormatting sqref="Q39">
    <cfRule type="cellIs" dxfId="27251" priority="575" operator="lessThan">
      <formula>$C$4</formula>
    </cfRule>
  </conditionalFormatting>
  <conditionalFormatting sqref="Q40">
    <cfRule type="cellIs" dxfId="27250" priority="576" operator="lessThan">
      <formula>$C$4</formula>
    </cfRule>
  </conditionalFormatting>
  <conditionalFormatting sqref="Q41">
    <cfRule type="cellIs" dxfId="27249" priority="577" operator="lessThan">
      <formula>$C$4</formula>
    </cfRule>
  </conditionalFormatting>
  <conditionalFormatting sqref="Q42">
    <cfRule type="cellIs" dxfId="27248" priority="578" operator="lessThan">
      <formula>$C$4</formula>
    </cfRule>
  </conditionalFormatting>
  <conditionalFormatting sqref="Q43">
    <cfRule type="cellIs" dxfId="27247" priority="579" operator="lessThan">
      <formula>$C$4</formula>
    </cfRule>
  </conditionalFormatting>
  <conditionalFormatting sqref="Q44">
    <cfRule type="cellIs" dxfId="27246" priority="580" operator="lessThan">
      <formula>$C$4</formula>
    </cfRule>
  </conditionalFormatting>
  <conditionalFormatting sqref="Q45">
    <cfRule type="cellIs" dxfId="27245" priority="581" operator="lessThan">
      <formula>$C$4</formula>
    </cfRule>
  </conditionalFormatting>
  <conditionalFormatting sqref="Q46">
    <cfRule type="cellIs" dxfId="27244" priority="582" operator="lessThan">
      <formula>$C$4</formula>
    </cfRule>
  </conditionalFormatting>
  <conditionalFormatting sqref="Q47">
    <cfRule type="cellIs" dxfId="27243" priority="583" operator="lessThan">
      <formula>$C$4</formula>
    </cfRule>
  </conditionalFormatting>
  <conditionalFormatting sqref="Q48">
    <cfRule type="cellIs" dxfId="27242" priority="584" operator="lessThan">
      <formula>$C$4</formula>
    </cfRule>
  </conditionalFormatting>
  <conditionalFormatting sqref="Q49">
    <cfRule type="cellIs" dxfId="27241" priority="585" operator="lessThan">
      <formula>$C$4</formula>
    </cfRule>
  </conditionalFormatting>
  <conditionalFormatting sqref="Q50">
    <cfRule type="cellIs" dxfId="27240" priority="586" operator="lessThan">
      <formula>$C$4</formula>
    </cfRule>
  </conditionalFormatting>
  <conditionalFormatting sqref="Q51">
    <cfRule type="cellIs" dxfId="27239" priority="587" operator="lessThan">
      <formula>$C$4</formula>
    </cfRule>
  </conditionalFormatting>
  <conditionalFormatting sqref="Q52">
    <cfRule type="cellIs" dxfId="27238" priority="588" operator="lessThan">
      <formula>$C$4</formula>
    </cfRule>
  </conditionalFormatting>
  <conditionalFormatting sqref="Q53">
    <cfRule type="cellIs" dxfId="27237" priority="589" operator="lessThan">
      <formula>$C$4</formula>
    </cfRule>
  </conditionalFormatting>
  <conditionalFormatting sqref="Q54">
    <cfRule type="cellIs" dxfId="27236" priority="590" operator="lessThan">
      <formula>$C$4</formula>
    </cfRule>
  </conditionalFormatting>
  <conditionalFormatting sqref="Q55">
    <cfRule type="cellIs" dxfId="27235" priority="591" operator="lessThan">
      <formula>$C$4</formula>
    </cfRule>
  </conditionalFormatting>
  <conditionalFormatting sqref="Q56">
    <cfRule type="cellIs" dxfId="27234" priority="592" operator="lessThan">
      <formula>$C$4</formula>
    </cfRule>
  </conditionalFormatting>
  <conditionalFormatting sqref="Q57">
    <cfRule type="cellIs" dxfId="27233" priority="593" operator="lessThan">
      <formula>$C$4</formula>
    </cfRule>
  </conditionalFormatting>
  <conditionalFormatting sqref="Q58">
    <cfRule type="cellIs" dxfId="27232" priority="594" operator="lessThan">
      <formula>$C$4</formula>
    </cfRule>
  </conditionalFormatting>
  <conditionalFormatting sqref="Q59">
    <cfRule type="cellIs" dxfId="27231" priority="595" operator="lessThan">
      <formula>$C$4</formula>
    </cfRule>
  </conditionalFormatting>
  <conditionalFormatting sqref="Q60">
    <cfRule type="cellIs" dxfId="27230" priority="596" operator="lessThan">
      <formula>$C$4</formula>
    </cfRule>
  </conditionalFormatting>
  <conditionalFormatting sqref="T47">
    <cfRule type="cellIs" dxfId="27229" priority="633" operator="lessThan">
      <formula>$C$4</formula>
    </cfRule>
  </conditionalFormatting>
  <conditionalFormatting sqref="T48">
    <cfRule type="cellIs" dxfId="27228" priority="634" operator="lessThan">
      <formula>$C$4</formula>
    </cfRule>
  </conditionalFormatting>
  <conditionalFormatting sqref="T49">
    <cfRule type="cellIs" dxfId="27227" priority="635" operator="lessThan">
      <formula>$C$4</formula>
    </cfRule>
  </conditionalFormatting>
  <conditionalFormatting sqref="T50">
    <cfRule type="cellIs" dxfId="27226" priority="636" operator="lessThan">
      <formula>$C$4</formula>
    </cfRule>
  </conditionalFormatting>
  <conditionalFormatting sqref="T51">
    <cfRule type="cellIs" dxfId="27225" priority="637" operator="lessThan">
      <formula>$C$4</formula>
    </cfRule>
  </conditionalFormatting>
  <conditionalFormatting sqref="T52">
    <cfRule type="cellIs" dxfId="27224" priority="638" operator="lessThan">
      <formula>$C$4</formula>
    </cfRule>
  </conditionalFormatting>
  <conditionalFormatting sqref="T53">
    <cfRule type="cellIs" dxfId="27223" priority="639" operator="lessThan">
      <formula>$C$4</formula>
    </cfRule>
  </conditionalFormatting>
  <conditionalFormatting sqref="T54">
    <cfRule type="cellIs" dxfId="27222" priority="640" operator="lessThan">
      <formula>$C$4</formula>
    </cfRule>
  </conditionalFormatting>
  <conditionalFormatting sqref="T55">
    <cfRule type="cellIs" dxfId="27221" priority="641" operator="lessThan">
      <formula>$C$4</formula>
    </cfRule>
  </conditionalFormatting>
  <conditionalFormatting sqref="T56">
    <cfRule type="cellIs" dxfId="27220" priority="642" operator="lessThan">
      <formula>$C$4</formula>
    </cfRule>
  </conditionalFormatting>
  <conditionalFormatting sqref="T57">
    <cfRule type="cellIs" dxfId="27219" priority="643" operator="lessThan">
      <formula>$C$4</formula>
    </cfRule>
  </conditionalFormatting>
  <conditionalFormatting sqref="T58">
    <cfRule type="cellIs" dxfId="27218" priority="644" operator="lessThan">
      <formula>$C$4</formula>
    </cfRule>
  </conditionalFormatting>
  <conditionalFormatting sqref="T59">
    <cfRule type="cellIs" dxfId="27217" priority="645" operator="lessThan">
      <formula>$C$4</formula>
    </cfRule>
  </conditionalFormatting>
  <conditionalFormatting sqref="T60">
    <cfRule type="cellIs" dxfId="27216" priority="646" operator="lessThan">
      <formula>$C$4</formula>
    </cfRule>
  </conditionalFormatting>
  <conditionalFormatting sqref="W47">
    <cfRule type="cellIs" dxfId="27215" priority="683" operator="lessThan">
      <formula>$C$4</formula>
    </cfRule>
  </conditionalFormatting>
  <conditionalFormatting sqref="W48">
    <cfRule type="cellIs" dxfId="27214" priority="684" operator="lessThan">
      <formula>$C$4</formula>
    </cfRule>
  </conditionalFormatting>
  <conditionalFormatting sqref="W49">
    <cfRule type="cellIs" dxfId="27213" priority="685" operator="lessThan">
      <formula>$C$4</formula>
    </cfRule>
  </conditionalFormatting>
  <conditionalFormatting sqref="W50">
    <cfRule type="cellIs" dxfId="27212" priority="686" operator="lessThan">
      <formula>$C$4</formula>
    </cfRule>
  </conditionalFormatting>
  <conditionalFormatting sqref="W51">
    <cfRule type="cellIs" dxfId="27211" priority="687" operator="lessThan">
      <formula>$C$4</formula>
    </cfRule>
  </conditionalFormatting>
  <conditionalFormatting sqref="W52">
    <cfRule type="cellIs" dxfId="27210" priority="688" operator="lessThan">
      <formula>$C$4</formula>
    </cfRule>
  </conditionalFormatting>
  <conditionalFormatting sqref="W53">
    <cfRule type="cellIs" dxfId="27209" priority="689" operator="lessThan">
      <formula>$C$4</formula>
    </cfRule>
  </conditionalFormatting>
  <conditionalFormatting sqref="W54">
    <cfRule type="cellIs" dxfId="27208" priority="690" operator="lessThan">
      <formula>$C$4</formula>
    </cfRule>
  </conditionalFormatting>
  <conditionalFormatting sqref="W55">
    <cfRule type="cellIs" dxfId="27207" priority="691" operator="lessThan">
      <formula>$C$4</formula>
    </cfRule>
  </conditionalFormatting>
  <conditionalFormatting sqref="W56">
    <cfRule type="cellIs" dxfId="27206" priority="692" operator="lessThan">
      <formula>$C$4</formula>
    </cfRule>
  </conditionalFormatting>
  <conditionalFormatting sqref="W57">
    <cfRule type="cellIs" dxfId="27205" priority="693" operator="lessThan">
      <formula>$C$4</formula>
    </cfRule>
  </conditionalFormatting>
  <conditionalFormatting sqref="W58">
    <cfRule type="cellIs" dxfId="27204" priority="694" operator="lessThan">
      <formula>$C$4</formula>
    </cfRule>
  </conditionalFormatting>
  <conditionalFormatting sqref="W59">
    <cfRule type="cellIs" dxfId="27203" priority="695" operator="lessThan">
      <formula>$C$4</formula>
    </cfRule>
  </conditionalFormatting>
  <conditionalFormatting sqref="W60">
    <cfRule type="cellIs" dxfId="27202" priority="696" operator="lessThan">
      <formula>$C$4</formula>
    </cfRule>
  </conditionalFormatting>
  <conditionalFormatting sqref="X11">
    <cfRule type="cellIs" dxfId="27201" priority="697" operator="lessThan">
      <formula>$C$4</formula>
    </cfRule>
  </conditionalFormatting>
  <conditionalFormatting sqref="X12">
    <cfRule type="cellIs" dxfId="27200" priority="698" operator="lessThan">
      <formula>$C$4</formula>
    </cfRule>
  </conditionalFormatting>
  <conditionalFormatting sqref="X13">
    <cfRule type="cellIs" dxfId="27199" priority="699" operator="lessThan">
      <formula>$C$4</formula>
    </cfRule>
  </conditionalFormatting>
  <conditionalFormatting sqref="X14">
    <cfRule type="cellIs" dxfId="27198" priority="700" operator="lessThan">
      <formula>$C$4</formula>
    </cfRule>
  </conditionalFormatting>
  <conditionalFormatting sqref="X15">
    <cfRule type="cellIs" dxfId="27197" priority="701" operator="lessThan">
      <formula>$C$4</formula>
    </cfRule>
  </conditionalFormatting>
  <conditionalFormatting sqref="X16">
    <cfRule type="cellIs" dxfId="27196" priority="702" operator="lessThan">
      <formula>$C$4</formula>
    </cfRule>
  </conditionalFormatting>
  <conditionalFormatting sqref="X17">
    <cfRule type="cellIs" dxfId="27195" priority="703" operator="lessThan">
      <formula>$C$4</formula>
    </cfRule>
  </conditionalFormatting>
  <conditionalFormatting sqref="X18">
    <cfRule type="cellIs" dxfId="27194" priority="704" operator="lessThan">
      <formula>$C$4</formula>
    </cfRule>
  </conditionalFormatting>
  <conditionalFormatting sqref="X19">
    <cfRule type="cellIs" dxfId="27193" priority="705" operator="lessThan">
      <formula>$C$4</formula>
    </cfRule>
  </conditionalFormatting>
  <conditionalFormatting sqref="X20">
    <cfRule type="cellIs" dxfId="27192" priority="706" operator="lessThan">
      <formula>$C$4</formula>
    </cfRule>
  </conditionalFormatting>
  <conditionalFormatting sqref="X21">
    <cfRule type="cellIs" dxfId="27191" priority="707" operator="lessThan">
      <formula>$C$4</formula>
    </cfRule>
  </conditionalFormatting>
  <conditionalFormatting sqref="X22">
    <cfRule type="cellIs" dxfId="27190" priority="708" operator="lessThan">
      <formula>$C$4</formula>
    </cfRule>
  </conditionalFormatting>
  <conditionalFormatting sqref="X23">
    <cfRule type="cellIs" dxfId="27189" priority="709" operator="lessThan">
      <formula>$C$4</formula>
    </cfRule>
  </conditionalFormatting>
  <conditionalFormatting sqref="X24">
    <cfRule type="cellIs" dxfId="27188" priority="710" operator="lessThan">
      <formula>$C$4</formula>
    </cfRule>
  </conditionalFormatting>
  <conditionalFormatting sqref="X25">
    <cfRule type="cellIs" dxfId="27187" priority="711" operator="lessThan">
      <formula>$C$4</formula>
    </cfRule>
  </conditionalFormatting>
  <conditionalFormatting sqref="X26">
    <cfRule type="cellIs" dxfId="27186" priority="712" operator="lessThan">
      <formula>$C$4</formula>
    </cfRule>
  </conditionalFormatting>
  <conditionalFormatting sqref="X27">
    <cfRule type="cellIs" dxfId="27185" priority="713" operator="lessThan">
      <formula>$C$4</formula>
    </cfRule>
  </conditionalFormatting>
  <conditionalFormatting sqref="X28">
    <cfRule type="cellIs" dxfId="27184" priority="714" operator="lessThan">
      <formula>$C$4</formula>
    </cfRule>
  </conditionalFormatting>
  <conditionalFormatting sqref="X29">
    <cfRule type="cellIs" dxfId="27183" priority="715" operator="lessThan">
      <formula>$C$4</formula>
    </cfRule>
  </conditionalFormatting>
  <conditionalFormatting sqref="X30">
    <cfRule type="cellIs" dxfId="27182" priority="716" operator="lessThan">
      <formula>$C$4</formula>
    </cfRule>
  </conditionalFormatting>
  <conditionalFormatting sqref="X31">
    <cfRule type="cellIs" dxfId="27181" priority="717" operator="lessThan">
      <formula>$C$4</formula>
    </cfRule>
  </conditionalFormatting>
  <conditionalFormatting sqref="X32">
    <cfRule type="cellIs" dxfId="27180" priority="718" operator="lessThan">
      <formula>$C$4</formula>
    </cfRule>
  </conditionalFormatting>
  <conditionalFormatting sqref="X33">
    <cfRule type="cellIs" dxfId="27179" priority="719" operator="lessThan">
      <formula>$C$4</formula>
    </cfRule>
  </conditionalFormatting>
  <conditionalFormatting sqref="X34">
    <cfRule type="cellIs" dxfId="27178" priority="720" operator="lessThan">
      <formula>$C$4</formula>
    </cfRule>
  </conditionalFormatting>
  <conditionalFormatting sqref="X35">
    <cfRule type="cellIs" dxfId="27177" priority="721" operator="lessThan">
      <formula>$C$4</formula>
    </cfRule>
  </conditionalFormatting>
  <conditionalFormatting sqref="X36">
    <cfRule type="cellIs" dxfId="27176" priority="722" operator="lessThan">
      <formula>$C$4</formula>
    </cfRule>
  </conditionalFormatting>
  <conditionalFormatting sqref="X37">
    <cfRule type="cellIs" dxfId="27175" priority="723" operator="lessThan">
      <formula>$C$4</formula>
    </cfRule>
  </conditionalFormatting>
  <conditionalFormatting sqref="X38">
    <cfRule type="cellIs" dxfId="27174" priority="724" operator="lessThan">
      <formula>$C$4</formula>
    </cfRule>
  </conditionalFormatting>
  <conditionalFormatting sqref="X39">
    <cfRule type="cellIs" dxfId="27173" priority="725" operator="lessThan">
      <formula>$C$4</formula>
    </cfRule>
  </conditionalFormatting>
  <conditionalFormatting sqref="X40">
    <cfRule type="cellIs" dxfId="27172" priority="726" operator="lessThan">
      <formula>$C$4</formula>
    </cfRule>
  </conditionalFormatting>
  <conditionalFormatting sqref="X41">
    <cfRule type="cellIs" dxfId="27171" priority="727" operator="lessThan">
      <formula>$C$4</formula>
    </cfRule>
  </conditionalFormatting>
  <conditionalFormatting sqref="X42">
    <cfRule type="cellIs" dxfId="27170" priority="728" operator="lessThan">
      <formula>$C$4</formula>
    </cfRule>
  </conditionalFormatting>
  <conditionalFormatting sqref="X43">
    <cfRule type="cellIs" dxfId="27169" priority="729" operator="lessThan">
      <formula>$C$4</formula>
    </cfRule>
  </conditionalFormatting>
  <conditionalFormatting sqref="X44">
    <cfRule type="cellIs" dxfId="27168" priority="730" operator="lessThan">
      <formula>$C$4</formula>
    </cfRule>
  </conditionalFormatting>
  <conditionalFormatting sqref="X45">
    <cfRule type="cellIs" dxfId="27167" priority="731" operator="lessThan">
      <formula>$C$4</formula>
    </cfRule>
  </conditionalFormatting>
  <conditionalFormatting sqref="X46">
    <cfRule type="cellIs" dxfId="27166" priority="732" operator="lessThan">
      <formula>$C$4</formula>
    </cfRule>
  </conditionalFormatting>
  <conditionalFormatting sqref="X47">
    <cfRule type="cellIs" dxfId="27165" priority="733" operator="lessThan">
      <formula>$C$4</formula>
    </cfRule>
  </conditionalFormatting>
  <conditionalFormatting sqref="X48">
    <cfRule type="cellIs" dxfId="27164" priority="734" operator="lessThan">
      <formula>$C$4</formula>
    </cfRule>
  </conditionalFormatting>
  <conditionalFormatting sqref="X49">
    <cfRule type="cellIs" dxfId="27163" priority="735" operator="lessThan">
      <formula>$C$4</formula>
    </cfRule>
  </conditionalFormatting>
  <conditionalFormatting sqref="X50">
    <cfRule type="cellIs" dxfId="27162" priority="736" operator="lessThan">
      <formula>$C$4</formula>
    </cfRule>
  </conditionalFormatting>
  <conditionalFormatting sqref="X51">
    <cfRule type="cellIs" dxfId="27161" priority="737" operator="lessThan">
      <formula>$C$4</formula>
    </cfRule>
  </conditionalFormatting>
  <conditionalFormatting sqref="X52">
    <cfRule type="cellIs" dxfId="27160" priority="738" operator="lessThan">
      <formula>$C$4</formula>
    </cfRule>
  </conditionalFormatting>
  <conditionalFormatting sqref="X53">
    <cfRule type="cellIs" dxfId="27159" priority="739" operator="lessThan">
      <formula>$C$4</formula>
    </cfRule>
  </conditionalFormatting>
  <conditionalFormatting sqref="X54">
    <cfRule type="cellIs" dxfId="27158" priority="740" operator="lessThan">
      <formula>$C$4</formula>
    </cfRule>
  </conditionalFormatting>
  <conditionalFormatting sqref="X55">
    <cfRule type="cellIs" dxfId="27157" priority="741" operator="lessThan">
      <formula>$C$4</formula>
    </cfRule>
  </conditionalFormatting>
  <conditionalFormatting sqref="X56">
    <cfRule type="cellIs" dxfId="27156" priority="742" operator="lessThan">
      <formula>$C$4</formula>
    </cfRule>
  </conditionalFormatting>
  <conditionalFormatting sqref="X57">
    <cfRule type="cellIs" dxfId="27155" priority="743" operator="lessThan">
      <formula>$C$4</formula>
    </cfRule>
  </conditionalFormatting>
  <conditionalFormatting sqref="X58">
    <cfRule type="cellIs" dxfId="27154" priority="744" operator="lessThan">
      <formula>$C$4</formula>
    </cfRule>
  </conditionalFormatting>
  <conditionalFormatting sqref="X59">
    <cfRule type="cellIs" dxfId="27153" priority="745" operator="lessThan">
      <formula>$C$4</formula>
    </cfRule>
  </conditionalFormatting>
  <conditionalFormatting sqref="X60">
    <cfRule type="cellIs" dxfId="27152" priority="746" operator="lessThan">
      <formula>$C$4</formula>
    </cfRule>
  </conditionalFormatting>
  <conditionalFormatting sqref="Y47">
    <cfRule type="cellIs" dxfId="27151" priority="783" operator="lessThan">
      <formula>$C$4</formula>
    </cfRule>
  </conditionalFormatting>
  <conditionalFormatting sqref="Y48">
    <cfRule type="cellIs" dxfId="27150" priority="784" operator="lessThan">
      <formula>$C$4</formula>
    </cfRule>
  </conditionalFormatting>
  <conditionalFormatting sqref="Y49">
    <cfRule type="cellIs" dxfId="27149" priority="785" operator="lessThan">
      <formula>$C$4</formula>
    </cfRule>
  </conditionalFormatting>
  <conditionalFormatting sqref="Y50">
    <cfRule type="cellIs" dxfId="27148" priority="786" operator="lessThan">
      <formula>$C$4</formula>
    </cfRule>
  </conditionalFormatting>
  <conditionalFormatting sqref="Y51">
    <cfRule type="cellIs" dxfId="27147" priority="787" operator="lessThan">
      <formula>$C$4</formula>
    </cfRule>
  </conditionalFormatting>
  <conditionalFormatting sqref="Y52">
    <cfRule type="cellIs" dxfId="27146" priority="788" operator="lessThan">
      <formula>$C$4</formula>
    </cfRule>
  </conditionalFormatting>
  <conditionalFormatting sqref="Y53">
    <cfRule type="cellIs" dxfId="27145" priority="789" operator="lessThan">
      <formula>$C$4</formula>
    </cfRule>
  </conditionalFormatting>
  <conditionalFormatting sqref="Y54">
    <cfRule type="cellIs" dxfId="27144" priority="790" operator="lessThan">
      <formula>$C$4</formula>
    </cfRule>
  </conditionalFormatting>
  <conditionalFormatting sqref="Y55">
    <cfRule type="cellIs" dxfId="27143" priority="791" operator="lessThan">
      <formula>$C$4</formula>
    </cfRule>
  </conditionalFormatting>
  <conditionalFormatting sqref="Y56">
    <cfRule type="cellIs" dxfId="27142" priority="792" operator="lessThan">
      <formula>$C$4</formula>
    </cfRule>
  </conditionalFormatting>
  <conditionalFormatting sqref="Y57">
    <cfRule type="cellIs" dxfId="27141" priority="793" operator="lessThan">
      <formula>$C$4</formula>
    </cfRule>
  </conditionalFormatting>
  <conditionalFormatting sqref="Y58">
    <cfRule type="cellIs" dxfId="27140" priority="794" operator="lessThan">
      <formula>$C$4</formula>
    </cfRule>
  </conditionalFormatting>
  <conditionalFormatting sqref="Y59">
    <cfRule type="cellIs" dxfId="27139" priority="795" operator="lessThan">
      <formula>$C$4</formula>
    </cfRule>
  </conditionalFormatting>
  <conditionalFormatting sqref="Y60">
    <cfRule type="cellIs" dxfId="27138" priority="796" operator="lessThan">
      <formula>$C$4</formula>
    </cfRule>
  </conditionalFormatting>
  <conditionalFormatting sqref="Z11">
    <cfRule type="cellIs" dxfId="27137" priority="797" operator="lessThan">
      <formula>$C$4</formula>
    </cfRule>
  </conditionalFormatting>
  <conditionalFormatting sqref="Z12">
    <cfRule type="cellIs" dxfId="27136" priority="798" operator="lessThan">
      <formula>$C$4</formula>
    </cfRule>
  </conditionalFormatting>
  <conditionalFormatting sqref="Z13">
    <cfRule type="cellIs" dxfId="27135" priority="799" operator="lessThan">
      <formula>$C$4</formula>
    </cfRule>
  </conditionalFormatting>
  <conditionalFormatting sqref="Z14">
    <cfRule type="cellIs" dxfId="27134" priority="800" operator="lessThan">
      <formula>$C$4</formula>
    </cfRule>
  </conditionalFormatting>
  <conditionalFormatting sqref="Z15">
    <cfRule type="cellIs" dxfId="27133" priority="801" operator="lessThan">
      <formula>$C$4</formula>
    </cfRule>
  </conditionalFormatting>
  <conditionalFormatting sqref="Z16">
    <cfRule type="cellIs" dxfId="27132" priority="802" operator="lessThan">
      <formula>$C$4</formula>
    </cfRule>
  </conditionalFormatting>
  <conditionalFormatting sqref="Z17">
    <cfRule type="cellIs" dxfId="27131" priority="803" operator="lessThan">
      <formula>$C$4</formula>
    </cfRule>
  </conditionalFormatting>
  <conditionalFormatting sqref="Z18">
    <cfRule type="cellIs" dxfId="27130" priority="804" operator="lessThan">
      <formula>$C$4</formula>
    </cfRule>
  </conditionalFormatting>
  <conditionalFormatting sqref="Z19">
    <cfRule type="cellIs" dxfId="27129" priority="805" operator="lessThan">
      <formula>$C$4</formula>
    </cfRule>
  </conditionalFormatting>
  <conditionalFormatting sqref="Z20">
    <cfRule type="cellIs" dxfId="27128" priority="806" operator="lessThan">
      <formula>$C$4</formula>
    </cfRule>
  </conditionalFormatting>
  <conditionalFormatting sqref="Z21">
    <cfRule type="cellIs" dxfId="27127" priority="807" operator="lessThan">
      <formula>$C$4</formula>
    </cfRule>
  </conditionalFormatting>
  <conditionalFormatting sqref="Z22">
    <cfRule type="cellIs" dxfId="27126" priority="808" operator="lessThan">
      <formula>$C$4</formula>
    </cfRule>
  </conditionalFormatting>
  <conditionalFormatting sqref="Z23">
    <cfRule type="cellIs" dxfId="27125" priority="809" operator="lessThan">
      <formula>$C$4</formula>
    </cfRule>
  </conditionalFormatting>
  <conditionalFormatting sqref="Z24">
    <cfRule type="cellIs" dxfId="27124" priority="810" operator="lessThan">
      <formula>$C$4</formula>
    </cfRule>
  </conditionalFormatting>
  <conditionalFormatting sqref="Z25">
    <cfRule type="cellIs" dxfId="27123" priority="811" operator="lessThan">
      <formula>$C$4</formula>
    </cfRule>
  </conditionalFormatting>
  <conditionalFormatting sqref="Z26">
    <cfRule type="cellIs" dxfId="27122" priority="812" operator="lessThan">
      <formula>$C$4</formula>
    </cfRule>
  </conditionalFormatting>
  <conditionalFormatting sqref="Z27">
    <cfRule type="cellIs" dxfId="27121" priority="813" operator="lessThan">
      <formula>$C$4</formula>
    </cfRule>
  </conditionalFormatting>
  <conditionalFormatting sqref="Z28">
    <cfRule type="cellIs" dxfId="27120" priority="814" operator="lessThan">
      <formula>$C$4</formula>
    </cfRule>
  </conditionalFormatting>
  <conditionalFormatting sqref="Z29">
    <cfRule type="cellIs" dxfId="27119" priority="815" operator="lessThan">
      <formula>$C$4</formula>
    </cfRule>
  </conditionalFormatting>
  <conditionalFormatting sqref="Z30">
    <cfRule type="cellIs" dxfId="27118" priority="816" operator="lessThan">
      <formula>$C$4</formula>
    </cfRule>
  </conditionalFormatting>
  <conditionalFormatting sqref="Z31">
    <cfRule type="cellIs" dxfId="27117" priority="817" operator="lessThan">
      <formula>$C$4</formula>
    </cfRule>
  </conditionalFormatting>
  <conditionalFormatting sqref="Z32">
    <cfRule type="cellIs" dxfId="27116" priority="818" operator="lessThan">
      <formula>$C$4</formula>
    </cfRule>
  </conditionalFormatting>
  <conditionalFormatting sqref="Z33">
    <cfRule type="cellIs" dxfId="27115" priority="819" operator="lessThan">
      <formula>$C$4</formula>
    </cfRule>
  </conditionalFormatting>
  <conditionalFormatting sqref="Z34">
    <cfRule type="cellIs" dxfId="27114" priority="820" operator="lessThan">
      <formula>$C$4</formula>
    </cfRule>
  </conditionalFormatting>
  <conditionalFormatting sqref="Z35">
    <cfRule type="cellIs" dxfId="27113" priority="821" operator="lessThan">
      <formula>$C$4</formula>
    </cfRule>
  </conditionalFormatting>
  <conditionalFormatting sqref="Z36">
    <cfRule type="cellIs" dxfId="27112" priority="822" operator="lessThan">
      <formula>$C$4</formula>
    </cfRule>
  </conditionalFormatting>
  <conditionalFormatting sqref="Z37">
    <cfRule type="cellIs" dxfId="27111" priority="823" operator="lessThan">
      <formula>$C$4</formula>
    </cfRule>
  </conditionalFormatting>
  <conditionalFormatting sqref="Z38">
    <cfRule type="cellIs" dxfId="27110" priority="824" operator="lessThan">
      <formula>$C$4</formula>
    </cfRule>
  </conditionalFormatting>
  <conditionalFormatting sqref="Z39">
    <cfRule type="cellIs" dxfId="27109" priority="825" operator="lessThan">
      <formula>$C$4</formula>
    </cfRule>
  </conditionalFormatting>
  <conditionalFormatting sqref="Z40">
    <cfRule type="cellIs" dxfId="27108" priority="826" operator="lessThan">
      <formula>$C$4</formula>
    </cfRule>
  </conditionalFormatting>
  <conditionalFormatting sqref="Z41">
    <cfRule type="cellIs" dxfId="27107" priority="827" operator="lessThan">
      <formula>$C$4</formula>
    </cfRule>
  </conditionalFormatting>
  <conditionalFormatting sqref="Z42">
    <cfRule type="cellIs" dxfId="27106" priority="828" operator="lessThan">
      <formula>$C$4</formula>
    </cfRule>
  </conditionalFormatting>
  <conditionalFormatting sqref="Z43">
    <cfRule type="cellIs" dxfId="27105" priority="829" operator="lessThan">
      <formula>$C$4</formula>
    </cfRule>
  </conditionalFormatting>
  <conditionalFormatting sqref="Z44">
    <cfRule type="cellIs" dxfId="27104" priority="830" operator="lessThan">
      <formula>$C$4</formula>
    </cfRule>
  </conditionalFormatting>
  <conditionalFormatting sqref="Z45">
    <cfRule type="cellIs" dxfId="27103" priority="831" operator="lessThan">
      <formula>$C$4</formula>
    </cfRule>
  </conditionalFormatting>
  <conditionalFormatting sqref="Z46">
    <cfRule type="cellIs" dxfId="27102" priority="832" operator="lessThan">
      <formula>$C$4</formula>
    </cfRule>
  </conditionalFormatting>
  <conditionalFormatting sqref="Z47">
    <cfRule type="cellIs" dxfId="27101" priority="833" operator="lessThan">
      <formula>$C$4</formula>
    </cfRule>
  </conditionalFormatting>
  <conditionalFormatting sqref="Z48">
    <cfRule type="cellIs" dxfId="27100" priority="834" operator="lessThan">
      <formula>$C$4</formula>
    </cfRule>
  </conditionalFormatting>
  <conditionalFormatting sqref="Z49">
    <cfRule type="cellIs" dxfId="27099" priority="835" operator="lessThan">
      <formula>$C$4</formula>
    </cfRule>
  </conditionalFormatting>
  <conditionalFormatting sqref="Z50">
    <cfRule type="cellIs" dxfId="27098" priority="836" operator="lessThan">
      <formula>$C$4</formula>
    </cfRule>
  </conditionalFormatting>
  <conditionalFormatting sqref="Z51">
    <cfRule type="cellIs" dxfId="27097" priority="837" operator="lessThan">
      <formula>$C$4</formula>
    </cfRule>
  </conditionalFormatting>
  <conditionalFormatting sqref="Z52">
    <cfRule type="cellIs" dxfId="27096" priority="838" operator="lessThan">
      <formula>$C$4</formula>
    </cfRule>
  </conditionalFormatting>
  <conditionalFormatting sqref="Z53">
    <cfRule type="cellIs" dxfId="27095" priority="839" operator="lessThan">
      <formula>$C$4</formula>
    </cfRule>
  </conditionalFormatting>
  <conditionalFormatting sqref="Z54">
    <cfRule type="cellIs" dxfId="27094" priority="840" operator="lessThan">
      <formula>$C$4</formula>
    </cfRule>
  </conditionalFormatting>
  <conditionalFormatting sqref="Z55">
    <cfRule type="cellIs" dxfId="27093" priority="841" operator="lessThan">
      <formula>$C$4</formula>
    </cfRule>
  </conditionalFormatting>
  <conditionalFormatting sqref="Z56">
    <cfRule type="cellIs" dxfId="27092" priority="842" operator="lessThan">
      <formula>$C$4</formula>
    </cfRule>
  </conditionalFormatting>
  <conditionalFormatting sqref="Z57">
    <cfRule type="cellIs" dxfId="27091" priority="843" operator="lessThan">
      <formula>$C$4</formula>
    </cfRule>
  </conditionalFormatting>
  <conditionalFormatting sqref="Z58">
    <cfRule type="cellIs" dxfId="27090" priority="844" operator="lessThan">
      <formula>$C$4</formula>
    </cfRule>
  </conditionalFormatting>
  <conditionalFormatting sqref="Z59">
    <cfRule type="cellIs" dxfId="27089" priority="845" operator="lessThan">
      <formula>$C$4</formula>
    </cfRule>
  </conditionalFormatting>
  <conditionalFormatting sqref="Z60">
    <cfRule type="cellIs" dxfId="27088" priority="846" operator="lessThan">
      <formula>$C$4</formula>
    </cfRule>
  </conditionalFormatting>
  <conditionalFormatting sqref="AA47">
    <cfRule type="cellIs" dxfId="27087" priority="883" operator="lessThan">
      <formula>$C$4</formula>
    </cfRule>
  </conditionalFormatting>
  <conditionalFormatting sqref="AA48">
    <cfRule type="cellIs" dxfId="27086" priority="884" operator="lessThan">
      <formula>$C$4</formula>
    </cfRule>
  </conditionalFormatting>
  <conditionalFormatting sqref="AA49">
    <cfRule type="cellIs" dxfId="27085" priority="885" operator="lessThan">
      <formula>$C$4</formula>
    </cfRule>
  </conditionalFormatting>
  <conditionalFormatting sqref="AA50">
    <cfRule type="cellIs" dxfId="27084" priority="886" operator="lessThan">
      <formula>$C$4</formula>
    </cfRule>
  </conditionalFormatting>
  <conditionalFormatting sqref="AA51">
    <cfRule type="cellIs" dxfId="27083" priority="887" operator="lessThan">
      <formula>$C$4</formula>
    </cfRule>
  </conditionalFormatting>
  <conditionalFormatting sqref="AA52">
    <cfRule type="cellIs" dxfId="27082" priority="888" operator="lessThan">
      <formula>$C$4</formula>
    </cfRule>
  </conditionalFormatting>
  <conditionalFormatting sqref="AA53">
    <cfRule type="cellIs" dxfId="27081" priority="889" operator="lessThan">
      <formula>$C$4</formula>
    </cfRule>
  </conditionalFormatting>
  <conditionalFormatting sqref="AA54">
    <cfRule type="cellIs" dxfId="27080" priority="890" operator="lessThan">
      <formula>$C$4</formula>
    </cfRule>
  </conditionalFormatting>
  <conditionalFormatting sqref="AA55">
    <cfRule type="cellIs" dxfId="27079" priority="891" operator="lessThan">
      <formula>$C$4</formula>
    </cfRule>
  </conditionalFormatting>
  <conditionalFormatting sqref="AA56">
    <cfRule type="cellIs" dxfId="27078" priority="892" operator="lessThan">
      <formula>$C$4</formula>
    </cfRule>
  </conditionalFormatting>
  <conditionalFormatting sqref="AA57">
    <cfRule type="cellIs" dxfId="27077" priority="893" operator="lessThan">
      <formula>$C$4</formula>
    </cfRule>
  </conditionalFormatting>
  <conditionalFormatting sqref="AA58">
    <cfRule type="cellIs" dxfId="27076" priority="894" operator="lessThan">
      <formula>$C$4</formula>
    </cfRule>
  </conditionalFormatting>
  <conditionalFormatting sqref="AA59">
    <cfRule type="cellIs" dxfId="27075" priority="895" operator="lessThan">
      <formula>$C$4</formula>
    </cfRule>
  </conditionalFormatting>
  <conditionalFormatting sqref="AA60">
    <cfRule type="cellIs" dxfId="27074" priority="896" operator="lessThan">
      <formula>$C$4</formula>
    </cfRule>
  </conditionalFormatting>
  <conditionalFormatting sqref="AB11">
    <cfRule type="cellIs" dxfId="27073" priority="897" operator="lessThan">
      <formula>$C$4</formula>
    </cfRule>
  </conditionalFormatting>
  <conditionalFormatting sqref="AB12">
    <cfRule type="cellIs" dxfId="27072" priority="898" operator="lessThan">
      <formula>$C$4</formula>
    </cfRule>
  </conditionalFormatting>
  <conditionalFormatting sqref="AB13">
    <cfRule type="cellIs" dxfId="27071" priority="899" operator="lessThan">
      <formula>$C$4</formula>
    </cfRule>
  </conditionalFormatting>
  <conditionalFormatting sqref="AB14">
    <cfRule type="cellIs" dxfId="27070" priority="900" operator="lessThan">
      <formula>$C$4</formula>
    </cfRule>
  </conditionalFormatting>
  <conditionalFormatting sqref="AB15">
    <cfRule type="cellIs" dxfId="27069" priority="901" operator="lessThan">
      <formula>$C$4</formula>
    </cfRule>
  </conditionalFormatting>
  <conditionalFormatting sqref="AB16">
    <cfRule type="cellIs" dxfId="27068" priority="902" operator="lessThan">
      <formula>$C$4</formula>
    </cfRule>
  </conditionalFormatting>
  <conditionalFormatting sqref="AB17">
    <cfRule type="cellIs" dxfId="27067" priority="903" operator="lessThan">
      <formula>$C$4</formula>
    </cfRule>
  </conditionalFormatting>
  <conditionalFormatting sqref="AB18">
    <cfRule type="cellIs" dxfId="27066" priority="904" operator="lessThan">
      <formula>$C$4</formula>
    </cfRule>
  </conditionalFormatting>
  <conditionalFormatting sqref="AB19">
    <cfRule type="cellIs" dxfId="27065" priority="905" operator="lessThan">
      <formula>$C$4</formula>
    </cfRule>
  </conditionalFormatting>
  <conditionalFormatting sqref="AB20">
    <cfRule type="cellIs" dxfId="27064" priority="906" operator="lessThan">
      <formula>$C$4</formula>
    </cfRule>
  </conditionalFormatting>
  <conditionalFormatting sqref="AB21">
    <cfRule type="cellIs" dxfId="27063" priority="907" operator="lessThan">
      <formula>$C$4</formula>
    </cfRule>
  </conditionalFormatting>
  <conditionalFormatting sqref="AB22">
    <cfRule type="cellIs" dxfId="27062" priority="908" operator="lessThan">
      <formula>$C$4</formula>
    </cfRule>
  </conditionalFormatting>
  <conditionalFormatting sqref="AB23">
    <cfRule type="cellIs" dxfId="27061" priority="909" operator="lessThan">
      <formula>$C$4</formula>
    </cfRule>
  </conditionalFormatting>
  <conditionalFormatting sqref="AB24">
    <cfRule type="cellIs" dxfId="27060" priority="910" operator="lessThan">
      <formula>$C$4</formula>
    </cfRule>
  </conditionalFormatting>
  <conditionalFormatting sqref="AB25">
    <cfRule type="cellIs" dxfId="27059" priority="911" operator="lessThan">
      <formula>$C$4</formula>
    </cfRule>
  </conditionalFormatting>
  <conditionalFormatting sqref="AB26">
    <cfRule type="cellIs" dxfId="27058" priority="912" operator="lessThan">
      <formula>$C$4</formula>
    </cfRule>
  </conditionalFormatting>
  <conditionalFormatting sqref="AB27">
    <cfRule type="cellIs" dxfId="27057" priority="913" operator="lessThan">
      <formula>$C$4</formula>
    </cfRule>
  </conditionalFormatting>
  <conditionalFormatting sqref="AB28">
    <cfRule type="cellIs" dxfId="27056" priority="914" operator="lessThan">
      <formula>$C$4</formula>
    </cfRule>
  </conditionalFormatting>
  <conditionalFormatting sqref="AB29">
    <cfRule type="cellIs" dxfId="27055" priority="915" operator="lessThan">
      <formula>$C$4</formula>
    </cfRule>
  </conditionalFormatting>
  <conditionalFormatting sqref="AB30">
    <cfRule type="cellIs" dxfId="27054" priority="916" operator="lessThan">
      <formula>$C$4</formula>
    </cfRule>
  </conditionalFormatting>
  <conditionalFormatting sqref="AB31">
    <cfRule type="cellIs" dxfId="27053" priority="917" operator="lessThan">
      <formula>$C$4</formula>
    </cfRule>
  </conditionalFormatting>
  <conditionalFormatting sqref="AB32">
    <cfRule type="cellIs" dxfId="27052" priority="918" operator="lessThan">
      <formula>$C$4</formula>
    </cfRule>
  </conditionalFormatting>
  <conditionalFormatting sqref="AB33">
    <cfRule type="cellIs" dxfId="27051" priority="919" operator="lessThan">
      <formula>$C$4</formula>
    </cfRule>
  </conditionalFormatting>
  <conditionalFormatting sqref="AB34">
    <cfRule type="cellIs" dxfId="27050" priority="920" operator="lessThan">
      <formula>$C$4</formula>
    </cfRule>
  </conditionalFormatting>
  <conditionalFormatting sqref="AB35">
    <cfRule type="cellIs" dxfId="27049" priority="921" operator="lessThan">
      <formula>$C$4</formula>
    </cfRule>
  </conditionalFormatting>
  <conditionalFormatting sqref="AB36">
    <cfRule type="cellIs" dxfId="27048" priority="922" operator="lessThan">
      <formula>$C$4</formula>
    </cfRule>
  </conditionalFormatting>
  <conditionalFormatting sqref="AB37">
    <cfRule type="cellIs" dxfId="27047" priority="923" operator="lessThan">
      <formula>$C$4</formula>
    </cfRule>
  </conditionalFormatting>
  <conditionalFormatting sqref="AB38">
    <cfRule type="cellIs" dxfId="27046" priority="924" operator="lessThan">
      <formula>$C$4</formula>
    </cfRule>
  </conditionalFormatting>
  <conditionalFormatting sqref="AB39">
    <cfRule type="cellIs" dxfId="27045" priority="925" operator="lessThan">
      <formula>$C$4</formula>
    </cfRule>
  </conditionalFormatting>
  <conditionalFormatting sqref="AB40">
    <cfRule type="cellIs" dxfId="27044" priority="926" operator="lessThan">
      <formula>$C$4</formula>
    </cfRule>
  </conditionalFormatting>
  <conditionalFormatting sqref="AB41">
    <cfRule type="cellIs" dxfId="27043" priority="927" operator="lessThan">
      <formula>$C$4</formula>
    </cfRule>
  </conditionalFormatting>
  <conditionalFormatting sqref="AB42">
    <cfRule type="cellIs" dxfId="27042" priority="928" operator="lessThan">
      <formula>$C$4</formula>
    </cfRule>
  </conditionalFormatting>
  <conditionalFormatting sqref="AB43">
    <cfRule type="cellIs" dxfId="27041" priority="929" operator="lessThan">
      <formula>$C$4</formula>
    </cfRule>
  </conditionalFormatting>
  <conditionalFormatting sqref="AB44">
    <cfRule type="cellIs" dxfId="27040" priority="930" operator="lessThan">
      <formula>$C$4</formula>
    </cfRule>
  </conditionalFormatting>
  <conditionalFormatting sqref="AB45">
    <cfRule type="cellIs" dxfId="27039" priority="931" operator="lessThan">
      <formula>$C$4</formula>
    </cfRule>
  </conditionalFormatting>
  <conditionalFormatting sqref="AB46">
    <cfRule type="cellIs" dxfId="27038" priority="932" operator="lessThan">
      <formula>$C$4</formula>
    </cfRule>
  </conditionalFormatting>
  <conditionalFormatting sqref="AB47">
    <cfRule type="cellIs" dxfId="27037" priority="933" operator="lessThan">
      <formula>$C$4</formula>
    </cfRule>
  </conditionalFormatting>
  <conditionalFormatting sqref="AB48">
    <cfRule type="cellIs" dxfId="27036" priority="934" operator="lessThan">
      <formula>$C$4</formula>
    </cfRule>
  </conditionalFormatting>
  <conditionalFormatting sqref="AB49">
    <cfRule type="cellIs" dxfId="27035" priority="935" operator="lessThan">
      <formula>$C$4</formula>
    </cfRule>
  </conditionalFormatting>
  <conditionalFormatting sqref="AB50">
    <cfRule type="cellIs" dxfId="27034" priority="936" operator="lessThan">
      <formula>$C$4</formula>
    </cfRule>
  </conditionalFormatting>
  <conditionalFormatting sqref="AB51">
    <cfRule type="cellIs" dxfId="27033" priority="937" operator="lessThan">
      <formula>$C$4</formula>
    </cfRule>
  </conditionalFormatting>
  <conditionalFormatting sqref="AB52">
    <cfRule type="cellIs" dxfId="27032" priority="938" operator="lessThan">
      <formula>$C$4</formula>
    </cfRule>
  </conditionalFormatting>
  <conditionalFormatting sqref="AB53">
    <cfRule type="cellIs" dxfId="27031" priority="939" operator="lessThan">
      <formula>$C$4</formula>
    </cfRule>
  </conditionalFormatting>
  <conditionalFormatting sqref="AB54">
    <cfRule type="cellIs" dxfId="27030" priority="940" operator="lessThan">
      <formula>$C$4</formula>
    </cfRule>
  </conditionalFormatting>
  <conditionalFormatting sqref="AB55">
    <cfRule type="cellIs" dxfId="27029" priority="941" operator="lessThan">
      <formula>$C$4</formula>
    </cfRule>
  </conditionalFormatting>
  <conditionalFormatting sqref="AB56">
    <cfRule type="cellIs" dxfId="27028" priority="942" operator="lessThan">
      <formula>$C$4</formula>
    </cfRule>
  </conditionalFormatting>
  <conditionalFormatting sqref="AB57">
    <cfRule type="cellIs" dxfId="27027" priority="943" operator="lessThan">
      <formula>$C$4</formula>
    </cfRule>
  </conditionalFormatting>
  <conditionalFormatting sqref="AB58">
    <cfRule type="cellIs" dxfId="27026" priority="944" operator="lessThan">
      <formula>$C$4</formula>
    </cfRule>
  </conditionalFormatting>
  <conditionalFormatting sqref="AB59">
    <cfRule type="cellIs" dxfId="27025" priority="945" operator="lessThan">
      <formula>$C$4</formula>
    </cfRule>
  </conditionalFormatting>
  <conditionalFormatting sqref="AB60">
    <cfRule type="cellIs" dxfId="27024" priority="946" operator="lessThan">
      <formula>$C$4</formula>
    </cfRule>
  </conditionalFormatting>
  <conditionalFormatting sqref="AC11">
    <cfRule type="cellIs" dxfId="27023" priority="947" operator="lessThan">
      <formula>$C$4</formula>
    </cfRule>
  </conditionalFormatting>
  <conditionalFormatting sqref="AC12">
    <cfRule type="cellIs" dxfId="27022" priority="948" operator="lessThan">
      <formula>$C$4</formula>
    </cfRule>
  </conditionalFormatting>
  <conditionalFormatting sqref="AC13">
    <cfRule type="cellIs" dxfId="27021" priority="949" operator="lessThan">
      <formula>$C$4</formula>
    </cfRule>
  </conditionalFormatting>
  <conditionalFormatting sqref="AC14">
    <cfRule type="cellIs" dxfId="27020" priority="950" operator="lessThan">
      <formula>$C$4</formula>
    </cfRule>
  </conditionalFormatting>
  <conditionalFormatting sqref="AC15">
    <cfRule type="cellIs" dxfId="27019" priority="951" operator="lessThan">
      <formula>$C$4</formula>
    </cfRule>
  </conditionalFormatting>
  <conditionalFormatting sqref="AC16">
    <cfRule type="cellIs" dxfId="27018" priority="952" operator="lessThan">
      <formula>$C$4</formula>
    </cfRule>
  </conditionalFormatting>
  <conditionalFormatting sqref="AC17">
    <cfRule type="cellIs" dxfId="27017" priority="953" operator="lessThan">
      <formula>$C$4</formula>
    </cfRule>
  </conditionalFormatting>
  <conditionalFormatting sqref="AC18">
    <cfRule type="cellIs" dxfId="27016" priority="954" operator="lessThan">
      <formula>$C$4</formula>
    </cfRule>
  </conditionalFormatting>
  <conditionalFormatting sqref="AC19">
    <cfRule type="cellIs" dxfId="27015" priority="955" operator="lessThan">
      <formula>$C$4</formula>
    </cfRule>
  </conditionalFormatting>
  <conditionalFormatting sqref="AC20">
    <cfRule type="cellIs" dxfId="27014" priority="956" operator="lessThan">
      <formula>$C$4</formula>
    </cfRule>
  </conditionalFormatting>
  <conditionalFormatting sqref="AC21">
    <cfRule type="cellIs" dxfId="27013" priority="957" operator="lessThan">
      <formula>$C$4</formula>
    </cfRule>
  </conditionalFormatting>
  <conditionalFormatting sqref="AC22">
    <cfRule type="cellIs" dxfId="27012" priority="958" operator="lessThan">
      <formula>$C$4</formula>
    </cfRule>
  </conditionalFormatting>
  <conditionalFormatting sqref="AC23">
    <cfRule type="cellIs" dxfId="27011" priority="959" operator="lessThan">
      <formula>$C$4</formula>
    </cfRule>
  </conditionalFormatting>
  <conditionalFormatting sqref="AC24">
    <cfRule type="cellIs" dxfId="27010" priority="960" operator="lessThan">
      <formula>$C$4</formula>
    </cfRule>
  </conditionalFormatting>
  <conditionalFormatting sqref="AC25">
    <cfRule type="cellIs" dxfId="27009" priority="961" operator="lessThan">
      <formula>$C$4</formula>
    </cfRule>
  </conditionalFormatting>
  <conditionalFormatting sqref="AC26">
    <cfRule type="cellIs" dxfId="27008" priority="962" operator="lessThan">
      <formula>$C$4</formula>
    </cfRule>
  </conditionalFormatting>
  <conditionalFormatting sqref="AC27">
    <cfRule type="cellIs" dxfId="27007" priority="963" operator="lessThan">
      <formula>$C$4</formula>
    </cfRule>
  </conditionalFormatting>
  <conditionalFormatting sqref="AC28">
    <cfRule type="cellIs" dxfId="27006" priority="964" operator="lessThan">
      <formula>$C$4</formula>
    </cfRule>
  </conditionalFormatting>
  <conditionalFormatting sqref="AC29">
    <cfRule type="cellIs" dxfId="27005" priority="965" operator="lessThan">
      <formula>$C$4</formula>
    </cfRule>
  </conditionalFormatting>
  <conditionalFormatting sqref="AC30">
    <cfRule type="cellIs" dxfId="27004" priority="966" operator="lessThan">
      <formula>$C$4</formula>
    </cfRule>
  </conditionalFormatting>
  <conditionalFormatting sqref="AC31">
    <cfRule type="cellIs" dxfId="27003" priority="967" operator="lessThan">
      <formula>$C$4</formula>
    </cfRule>
  </conditionalFormatting>
  <conditionalFormatting sqref="AC32">
    <cfRule type="cellIs" dxfId="27002" priority="968" operator="lessThan">
      <formula>$C$4</formula>
    </cfRule>
  </conditionalFormatting>
  <conditionalFormatting sqref="AC33">
    <cfRule type="cellIs" dxfId="27001" priority="969" operator="lessThan">
      <formula>$C$4</formula>
    </cfRule>
  </conditionalFormatting>
  <conditionalFormatting sqref="AC34">
    <cfRule type="cellIs" dxfId="27000" priority="970" operator="lessThan">
      <formula>$C$4</formula>
    </cfRule>
  </conditionalFormatting>
  <conditionalFormatting sqref="AC35">
    <cfRule type="cellIs" dxfId="26999" priority="971" operator="lessThan">
      <formula>$C$4</formula>
    </cfRule>
  </conditionalFormatting>
  <conditionalFormatting sqref="AC36">
    <cfRule type="cellIs" dxfId="26998" priority="972" operator="lessThan">
      <formula>$C$4</formula>
    </cfRule>
  </conditionalFormatting>
  <conditionalFormatting sqref="AC37">
    <cfRule type="cellIs" dxfId="26997" priority="973" operator="lessThan">
      <formula>$C$4</formula>
    </cfRule>
  </conditionalFormatting>
  <conditionalFormatting sqref="AC38">
    <cfRule type="cellIs" dxfId="26996" priority="974" operator="lessThan">
      <formula>$C$4</formula>
    </cfRule>
  </conditionalFormatting>
  <conditionalFormatting sqref="AC39">
    <cfRule type="cellIs" dxfId="26995" priority="975" operator="lessThan">
      <formula>$C$4</formula>
    </cfRule>
  </conditionalFormatting>
  <conditionalFormatting sqref="AC40">
    <cfRule type="cellIs" dxfId="26994" priority="976" operator="lessThan">
      <formula>$C$4</formula>
    </cfRule>
  </conditionalFormatting>
  <conditionalFormatting sqref="AC41">
    <cfRule type="cellIs" dxfId="26993" priority="977" operator="lessThan">
      <formula>$C$4</formula>
    </cfRule>
  </conditionalFormatting>
  <conditionalFormatting sqref="AC42">
    <cfRule type="cellIs" dxfId="26992" priority="978" operator="lessThan">
      <formula>$C$4</formula>
    </cfRule>
  </conditionalFormatting>
  <conditionalFormatting sqref="AC43">
    <cfRule type="cellIs" dxfId="26991" priority="979" operator="lessThan">
      <formula>$C$4</formula>
    </cfRule>
  </conditionalFormatting>
  <conditionalFormatting sqref="AC44">
    <cfRule type="cellIs" dxfId="26990" priority="980" operator="lessThan">
      <formula>$C$4</formula>
    </cfRule>
  </conditionalFormatting>
  <conditionalFormatting sqref="AC45">
    <cfRule type="cellIs" dxfId="26989" priority="981" operator="lessThan">
      <formula>$C$4</formula>
    </cfRule>
  </conditionalFormatting>
  <conditionalFormatting sqref="AC46">
    <cfRule type="cellIs" dxfId="26988" priority="982" operator="lessThan">
      <formula>$C$4</formula>
    </cfRule>
  </conditionalFormatting>
  <conditionalFormatting sqref="AC47">
    <cfRule type="cellIs" dxfId="26987" priority="983" operator="lessThan">
      <formula>$C$4</formula>
    </cfRule>
  </conditionalFormatting>
  <conditionalFormatting sqref="AC48">
    <cfRule type="cellIs" dxfId="26986" priority="984" operator="lessThan">
      <formula>$C$4</formula>
    </cfRule>
  </conditionalFormatting>
  <conditionalFormatting sqref="AC49">
    <cfRule type="cellIs" dxfId="26985" priority="985" operator="lessThan">
      <formula>$C$4</formula>
    </cfRule>
  </conditionalFormatting>
  <conditionalFormatting sqref="AC50">
    <cfRule type="cellIs" dxfId="26984" priority="986" operator="lessThan">
      <formula>$C$4</formula>
    </cfRule>
  </conditionalFormatting>
  <conditionalFormatting sqref="AC51">
    <cfRule type="cellIs" dxfId="26983" priority="987" operator="lessThan">
      <formula>$C$4</formula>
    </cfRule>
  </conditionalFormatting>
  <conditionalFormatting sqref="AC52">
    <cfRule type="cellIs" dxfId="26982" priority="988" operator="lessThan">
      <formula>$C$4</formula>
    </cfRule>
  </conditionalFormatting>
  <conditionalFormatting sqref="AC53">
    <cfRule type="cellIs" dxfId="26981" priority="989" operator="lessThan">
      <formula>$C$4</formula>
    </cfRule>
  </conditionalFormatting>
  <conditionalFormatting sqref="AC54">
    <cfRule type="cellIs" dxfId="26980" priority="990" operator="lessThan">
      <formula>$C$4</formula>
    </cfRule>
  </conditionalFormatting>
  <conditionalFormatting sqref="AC55">
    <cfRule type="cellIs" dxfId="26979" priority="991" operator="lessThan">
      <formula>$C$4</formula>
    </cfRule>
  </conditionalFormatting>
  <conditionalFormatting sqref="AC56">
    <cfRule type="cellIs" dxfId="26978" priority="992" operator="lessThan">
      <formula>$C$4</formula>
    </cfRule>
  </conditionalFormatting>
  <conditionalFormatting sqref="AC57">
    <cfRule type="cellIs" dxfId="26977" priority="993" operator="lessThan">
      <formula>$C$4</formula>
    </cfRule>
  </conditionalFormatting>
  <conditionalFormatting sqref="AC58">
    <cfRule type="cellIs" dxfId="26976" priority="994" operator="lessThan">
      <formula>$C$4</formula>
    </cfRule>
  </conditionalFormatting>
  <conditionalFormatting sqref="AC59">
    <cfRule type="cellIs" dxfId="26975" priority="995" operator="lessThan">
      <formula>$C$4</formula>
    </cfRule>
  </conditionalFormatting>
  <conditionalFormatting sqref="AC60">
    <cfRule type="cellIs" dxfId="26974" priority="996" operator="lessThan">
      <formula>$C$4</formula>
    </cfRule>
  </conditionalFormatting>
  <conditionalFormatting sqref="AD11">
    <cfRule type="cellIs" dxfId="26973" priority="997" operator="lessThan">
      <formula>$C$4</formula>
    </cfRule>
  </conditionalFormatting>
  <conditionalFormatting sqref="AD12">
    <cfRule type="cellIs" dxfId="26972" priority="998" operator="lessThan">
      <formula>$C$4</formula>
    </cfRule>
  </conditionalFormatting>
  <conditionalFormatting sqref="AD13">
    <cfRule type="cellIs" dxfId="26971" priority="999" operator="lessThan">
      <formula>$C$4</formula>
    </cfRule>
  </conditionalFormatting>
  <conditionalFormatting sqref="AD14">
    <cfRule type="cellIs" dxfId="26970" priority="1000" operator="lessThan">
      <formula>$C$4</formula>
    </cfRule>
  </conditionalFormatting>
  <conditionalFormatting sqref="AD15">
    <cfRule type="cellIs" dxfId="26969" priority="1001" operator="lessThan">
      <formula>$C$4</formula>
    </cfRule>
  </conditionalFormatting>
  <conditionalFormatting sqref="AD16">
    <cfRule type="cellIs" dxfId="26968" priority="1002" operator="lessThan">
      <formula>$C$4</formula>
    </cfRule>
  </conditionalFormatting>
  <conditionalFormatting sqref="AD17">
    <cfRule type="cellIs" dxfId="26967" priority="1003" operator="lessThan">
      <formula>$C$4</formula>
    </cfRule>
  </conditionalFormatting>
  <conditionalFormatting sqref="AD18">
    <cfRule type="cellIs" dxfId="26966" priority="1004" operator="lessThan">
      <formula>$C$4</formula>
    </cfRule>
  </conditionalFormatting>
  <conditionalFormatting sqref="AD19">
    <cfRule type="cellIs" dxfId="26965" priority="1005" operator="lessThan">
      <formula>$C$4</formula>
    </cfRule>
  </conditionalFormatting>
  <conditionalFormatting sqref="AD20">
    <cfRule type="cellIs" dxfId="26964" priority="1006" operator="lessThan">
      <formula>$C$4</formula>
    </cfRule>
  </conditionalFormatting>
  <conditionalFormatting sqref="AD21">
    <cfRule type="cellIs" dxfId="26963" priority="1007" operator="lessThan">
      <formula>$C$4</formula>
    </cfRule>
  </conditionalFormatting>
  <conditionalFormatting sqref="AD22">
    <cfRule type="cellIs" dxfId="26962" priority="1008" operator="lessThan">
      <formula>$C$4</formula>
    </cfRule>
  </conditionalFormatting>
  <conditionalFormatting sqref="AD23">
    <cfRule type="cellIs" dxfId="26961" priority="1009" operator="lessThan">
      <formula>$C$4</formula>
    </cfRule>
  </conditionalFormatting>
  <conditionalFormatting sqref="AD24">
    <cfRule type="cellIs" dxfId="26960" priority="1010" operator="lessThan">
      <formula>$C$4</formula>
    </cfRule>
  </conditionalFormatting>
  <conditionalFormatting sqref="AD25">
    <cfRule type="cellIs" dxfId="26959" priority="1011" operator="lessThan">
      <formula>$C$4</formula>
    </cfRule>
  </conditionalFormatting>
  <conditionalFormatting sqref="AD26">
    <cfRule type="cellIs" dxfId="26958" priority="1012" operator="lessThan">
      <formula>$C$4</formula>
    </cfRule>
  </conditionalFormatting>
  <conditionalFormatting sqref="AD27">
    <cfRule type="cellIs" dxfId="26957" priority="1013" operator="lessThan">
      <formula>$C$4</formula>
    </cfRule>
  </conditionalFormatting>
  <conditionalFormatting sqref="AD28">
    <cfRule type="cellIs" dxfId="26956" priority="1014" operator="lessThan">
      <formula>$C$4</formula>
    </cfRule>
  </conditionalFormatting>
  <conditionalFormatting sqref="AD29">
    <cfRule type="cellIs" dxfId="26955" priority="1015" operator="lessThan">
      <formula>$C$4</formula>
    </cfRule>
  </conditionalFormatting>
  <conditionalFormatting sqref="AD30">
    <cfRule type="cellIs" dxfId="26954" priority="1016" operator="lessThan">
      <formula>$C$4</formula>
    </cfRule>
  </conditionalFormatting>
  <conditionalFormatting sqref="AD31">
    <cfRule type="cellIs" dxfId="26953" priority="1017" operator="lessThan">
      <formula>$C$4</formula>
    </cfRule>
  </conditionalFormatting>
  <conditionalFormatting sqref="AD32">
    <cfRule type="cellIs" dxfId="26952" priority="1018" operator="lessThan">
      <formula>$C$4</formula>
    </cfRule>
  </conditionalFormatting>
  <conditionalFormatting sqref="AD33">
    <cfRule type="cellIs" dxfId="26951" priority="1019" operator="lessThan">
      <formula>$C$4</formula>
    </cfRule>
  </conditionalFormatting>
  <conditionalFormatting sqref="AD34">
    <cfRule type="cellIs" dxfId="26950" priority="1020" operator="lessThan">
      <formula>$C$4</formula>
    </cfRule>
  </conditionalFormatting>
  <conditionalFormatting sqref="AD35">
    <cfRule type="cellIs" dxfId="26949" priority="1021" operator="lessThan">
      <formula>$C$4</formula>
    </cfRule>
  </conditionalFormatting>
  <conditionalFormatting sqref="AD36">
    <cfRule type="cellIs" dxfId="26948" priority="1022" operator="lessThan">
      <formula>$C$4</formula>
    </cfRule>
  </conditionalFormatting>
  <conditionalFormatting sqref="AD37">
    <cfRule type="cellIs" dxfId="26947" priority="1023" operator="lessThan">
      <formula>$C$4</formula>
    </cfRule>
  </conditionalFormatting>
  <conditionalFormatting sqref="AD38">
    <cfRule type="cellIs" dxfId="26946" priority="1024" operator="lessThan">
      <formula>$C$4</formula>
    </cfRule>
  </conditionalFormatting>
  <conditionalFormatting sqref="AD39">
    <cfRule type="cellIs" dxfId="26945" priority="1025" operator="lessThan">
      <formula>$C$4</formula>
    </cfRule>
  </conditionalFormatting>
  <conditionalFormatting sqref="AD40">
    <cfRule type="cellIs" dxfId="26944" priority="1026" operator="lessThan">
      <formula>$C$4</formula>
    </cfRule>
  </conditionalFormatting>
  <conditionalFormatting sqref="AD41">
    <cfRule type="cellIs" dxfId="26943" priority="1027" operator="lessThan">
      <formula>$C$4</formula>
    </cfRule>
  </conditionalFormatting>
  <conditionalFormatting sqref="AD42">
    <cfRule type="cellIs" dxfId="26942" priority="1028" operator="lessThan">
      <formula>$C$4</formula>
    </cfRule>
  </conditionalFormatting>
  <conditionalFormatting sqref="AD43">
    <cfRule type="cellIs" dxfId="26941" priority="1029" operator="lessThan">
      <formula>$C$4</formula>
    </cfRule>
  </conditionalFormatting>
  <conditionalFormatting sqref="AD44">
    <cfRule type="cellIs" dxfId="26940" priority="1030" operator="lessThan">
      <formula>$C$4</formula>
    </cfRule>
  </conditionalFormatting>
  <conditionalFormatting sqref="AD45">
    <cfRule type="cellIs" dxfId="26939" priority="1031" operator="lessThan">
      <formula>$C$4</formula>
    </cfRule>
  </conditionalFormatting>
  <conditionalFormatting sqref="AD46">
    <cfRule type="cellIs" dxfId="26938" priority="1032" operator="lessThan">
      <formula>$C$4</formula>
    </cfRule>
  </conditionalFormatting>
  <conditionalFormatting sqref="AD47">
    <cfRule type="cellIs" dxfId="26937" priority="1033" operator="lessThan">
      <formula>$C$4</formula>
    </cfRule>
  </conditionalFormatting>
  <conditionalFormatting sqref="AD48">
    <cfRule type="cellIs" dxfId="26936" priority="1034" operator="lessThan">
      <formula>$C$4</formula>
    </cfRule>
  </conditionalFormatting>
  <conditionalFormatting sqref="AD49">
    <cfRule type="cellIs" dxfId="26935" priority="1035" operator="lessThan">
      <formula>$C$4</formula>
    </cfRule>
  </conditionalFormatting>
  <conditionalFormatting sqref="AD50">
    <cfRule type="cellIs" dxfId="26934" priority="1036" operator="lessThan">
      <formula>$C$4</formula>
    </cfRule>
  </conditionalFormatting>
  <conditionalFormatting sqref="AD51">
    <cfRule type="cellIs" dxfId="26933" priority="1037" operator="lessThan">
      <formula>$C$4</formula>
    </cfRule>
  </conditionalFormatting>
  <conditionalFormatting sqref="AD52">
    <cfRule type="cellIs" dxfId="26932" priority="1038" operator="lessThan">
      <formula>$C$4</formula>
    </cfRule>
  </conditionalFormatting>
  <conditionalFormatting sqref="AD53">
    <cfRule type="cellIs" dxfId="26931" priority="1039" operator="lessThan">
      <formula>$C$4</formula>
    </cfRule>
  </conditionalFormatting>
  <conditionalFormatting sqref="AD54">
    <cfRule type="cellIs" dxfId="26930" priority="1040" operator="lessThan">
      <formula>$C$4</formula>
    </cfRule>
  </conditionalFormatting>
  <conditionalFormatting sqref="AD55">
    <cfRule type="cellIs" dxfId="26929" priority="1041" operator="lessThan">
      <formula>$C$4</formula>
    </cfRule>
  </conditionalFormatting>
  <conditionalFormatting sqref="AD56">
    <cfRule type="cellIs" dxfId="26928" priority="1042" operator="lessThan">
      <formula>$C$4</formula>
    </cfRule>
  </conditionalFormatting>
  <conditionalFormatting sqref="AD57">
    <cfRule type="cellIs" dxfId="26927" priority="1043" operator="lessThan">
      <formula>$C$4</formula>
    </cfRule>
  </conditionalFormatting>
  <conditionalFormatting sqref="AD58">
    <cfRule type="cellIs" dxfId="26926" priority="1044" operator="lessThan">
      <formula>$C$4</formula>
    </cfRule>
  </conditionalFormatting>
  <conditionalFormatting sqref="AD59">
    <cfRule type="cellIs" dxfId="26925" priority="1045" operator="lessThan">
      <formula>$C$4</formula>
    </cfRule>
  </conditionalFormatting>
  <conditionalFormatting sqref="AD60">
    <cfRule type="cellIs" dxfId="26924" priority="1046" operator="lessThan">
      <formula>$C$4</formula>
    </cfRule>
  </conditionalFormatting>
  <conditionalFormatting sqref="AE11">
    <cfRule type="cellIs" dxfId="26923" priority="1047" operator="lessThan">
      <formula>$C$4</formula>
    </cfRule>
  </conditionalFormatting>
  <conditionalFormatting sqref="AE12">
    <cfRule type="cellIs" dxfId="26922" priority="1048" operator="lessThan">
      <formula>$C$4</formula>
    </cfRule>
  </conditionalFormatting>
  <conditionalFormatting sqref="AE13">
    <cfRule type="cellIs" dxfId="26921" priority="1049" operator="lessThan">
      <formula>$C$4</formula>
    </cfRule>
  </conditionalFormatting>
  <conditionalFormatting sqref="AE14">
    <cfRule type="cellIs" dxfId="26920" priority="1050" operator="lessThan">
      <formula>$C$4</formula>
    </cfRule>
  </conditionalFormatting>
  <conditionalFormatting sqref="AE15">
    <cfRule type="cellIs" dxfId="26919" priority="1051" operator="lessThan">
      <formula>$C$4</formula>
    </cfRule>
  </conditionalFormatting>
  <conditionalFormatting sqref="AE16">
    <cfRule type="cellIs" dxfId="26918" priority="1052" operator="lessThan">
      <formula>$C$4</formula>
    </cfRule>
  </conditionalFormatting>
  <conditionalFormatting sqref="AE17">
    <cfRule type="cellIs" dxfId="26917" priority="1053" operator="lessThan">
      <formula>$C$4</formula>
    </cfRule>
  </conditionalFormatting>
  <conditionalFormatting sqref="AE18">
    <cfRule type="cellIs" dxfId="26916" priority="1054" operator="lessThan">
      <formula>$C$4</formula>
    </cfRule>
  </conditionalFormatting>
  <conditionalFormatting sqref="AE19">
    <cfRule type="cellIs" dxfId="26915" priority="1055" operator="lessThan">
      <formula>$C$4</formula>
    </cfRule>
  </conditionalFormatting>
  <conditionalFormatting sqref="AE20">
    <cfRule type="cellIs" dxfId="26914" priority="1056" operator="lessThan">
      <formula>$C$4</formula>
    </cfRule>
  </conditionalFormatting>
  <conditionalFormatting sqref="AE21">
    <cfRule type="cellIs" dxfId="26913" priority="1057" operator="lessThan">
      <formula>$C$4</formula>
    </cfRule>
  </conditionalFormatting>
  <conditionalFormatting sqref="AE22">
    <cfRule type="cellIs" dxfId="26912" priority="1058" operator="lessThan">
      <formula>$C$4</formula>
    </cfRule>
  </conditionalFormatting>
  <conditionalFormatting sqref="AE23">
    <cfRule type="cellIs" dxfId="26911" priority="1059" operator="lessThan">
      <formula>$C$4</formula>
    </cfRule>
  </conditionalFormatting>
  <conditionalFormatting sqref="AE24">
    <cfRule type="cellIs" dxfId="26910" priority="1060" operator="lessThan">
      <formula>$C$4</formula>
    </cfRule>
  </conditionalFormatting>
  <conditionalFormatting sqref="AE25">
    <cfRule type="cellIs" dxfId="26909" priority="1061" operator="lessThan">
      <formula>$C$4</formula>
    </cfRule>
  </conditionalFormatting>
  <conditionalFormatting sqref="AE26">
    <cfRule type="cellIs" dxfId="26908" priority="1062" operator="lessThan">
      <formula>$C$4</formula>
    </cfRule>
  </conditionalFormatting>
  <conditionalFormatting sqref="AE27">
    <cfRule type="cellIs" dxfId="26907" priority="1063" operator="lessThan">
      <formula>$C$4</formula>
    </cfRule>
  </conditionalFormatting>
  <conditionalFormatting sqref="AE28">
    <cfRule type="cellIs" dxfId="26906" priority="1064" operator="lessThan">
      <formula>$C$4</formula>
    </cfRule>
  </conditionalFormatting>
  <conditionalFormatting sqref="AE29">
    <cfRule type="cellIs" dxfId="26905" priority="1065" operator="lessThan">
      <formula>$C$4</formula>
    </cfRule>
  </conditionalFormatting>
  <conditionalFormatting sqref="AE30">
    <cfRule type="cellIs" dxfId="26904" priority="1066" operator="lessThan">
      <formula>$C$4</formula>
    </cfRule>
  </conditionalFormatting>
  <conditionalFormatting sqref="AE31">
    <cfRule type="cellIs" dxfId="26903" priority="1067" operator="lessThan">
      <formula>$C$4</formula>
    </cfRule>
  </conditionalFormatting>
  <conditionalFormatting sqref="AE32">
    <cfRule type="cellIs" dxfId="26902" priority="1068" operator="lessThan">
      <formula>$C$4</formula>
    </cfRule>
  </conditionalFormatting>
  <conditionalFormatting sqref="AE33">
    <cfRule type="cellIs" dxfId="26901" priority="1069" operator="lessThan">
      <formula>$C$4</formula>
    </cfRule>
  </conditionalFormatting>
  <conditionalFormatting sqref="AE34">
    <cfRule type="cellIs" dxfId="26900" priority="1070" operator="lessThan">
      <formula>$C$4</formula>
    </cfRule>
  </conditionalFormatting>
  <conditionalFormatting sqref="AE35">
    <cfRule type="cellIs" dxfId="26899" priority="1071" operator="lessThan">
      <formula>$C$4</formula>
    </cfRule>
  </conditionalFormatting>
  <conditionalFormatting sqref="AE36">
    <cfRule type="cellIs" dxfId="26898" priority="1072" operator="lessThan">
      <formula>$C$4</formula>
    </cfRule>
  </conditionalFormatting>
  <conditionalFormatting sqref="AE37">
    <cfRule type="cellIs" dxfId="26897" priority="1073" operator="lessThan">
      <formula>$C$4</formula>
    </cfRule>
  </conditionalFormatting>
  <conditionalFormatting sqref="AE38">
    <cfRule type="cellIs" dxfId="26896" priority="1074" operator="lessThan">
      <formula>$C$4</formula>
    </cfRule>
  </conditionalFormatting>
  <conditionalFormatting sqref="AE39">
    <cfRule type="cellIs" dxfId="26895" priority="1075" operator="lessThan">
      <formula>$C$4</formula>
    </cfRule>
  </conditionalFormatting>
  <conditionalFormatting sqref="AE40">
    <cfRule type="cellIs" dxfId="26894" priority="1076" operator="lessThan">
      <formula>$C$4</formula>
    </cfRule>
  </conditionalFormatting>
  <conditionalFormatting sqref="AE41">
    <cfRule type="cellIs" dxfId="26893" priority="1077" operator="lessThan">
      <formula>$C$4</formula>
    </cfRule>
  </conditionalFormatting>
  <conditionalFormatting sqref="AE42">
    <cfRule type="cellIs" dxfId="26892" priority="1078" operator="lessThan">
      <formula>$C$4</formula>
    </cfRule>
  </conditionalFormatting>
  <conditionalFormatting sqref="AE43">
    <cfRule type="cellIs" dxfId="26891" priority="1079" operator="lessThan">
      <formula>$C$4</formula>
    </cfRule>
  </conditionalFormatting>
  <conditionalFormatting sqref="AE44">
    <cfRule type="cellIs" dxfId="26890" priority="1080" operator="lessThan">
      <formula>$C$4</formula>
    </cfRule>
  </conditionalFormatting>
  <conditionalFormatting sqref="AE45">
    <cfRule type="cellIs" dxfId="26889" priority="1081" operator="lessThan">
      <formula>$C$4</formula>
    </cfRule>
  </conditionalFormatting>
  <conditionalFormatting sqref="AE46">
    <cfRule type="cellIs" dxfId="26888" priority="1082" operator="lessThan">
      <formula>$C$4</formula>
    </cfRule>
  </conditionalFormatting>
  <conditionalFormatting sqref="AE47">
    <cfRule type="cellIs" dxfId="26887" priority="1083" operator="lessThan">
      <formula>$C$4</formula>
    </cfRule>
  </conditionalFormatting>
  <conditionalFormatting sqref="AE48">
    <cfRule type="cellIs" dxfId="26886" priority="1084" operator="lessThan">
      <formula>$C$4</formula>
    </cfRule>
  </conditionalFormatting>
  <conditionalFormatting sqref="AE49">
    <cfRule type="cellIs" dxfId="26885" priority="1085" operator="lessThan">
      <formula>$C$4</formula>
    </cfRule>
  </conditionalFormatting>
  <conditionalFormatting sqref="AE50">
    <cfRule type="cellIs" dxfId="26884" priority="1086" operator="lessThan">
      <formula>$C$4</formula>
    </cfRule>
  </conditionalFormatting>
  <conditionalFormatting sqref="AE51">
    <cfRule type="cellIs" dxfId="26883" priority="1087" operator="lessThan">
      <formula>$C$4</formula>
    </cfRule>
  </conditionalFormatting>
  <conditionalFormatting sqref="AE52">
    <cfRule type="cellIs" dxfId="26882" priority="1088" operator="lessThan">
      <formula>$C$4</formula>
    </cfRule>
  </conditionalFormatting>
  <conditionalFormatting sqref="AE53">
    <cfRule type="cellIs" dxfId="26881" priority="1089" operator="lessThan">
      <formula>$C$4</formula>
    </cfRule>
  </conditionalFormatting>
  <conditionalFormatting sqref="AE54">
    <cfRule type="cellIs" dxfId="26880" priority="1090" operator="lessThan">
      <formula>$C$4</formula>
    </cfRule>
  </conditionalFormatting>
  <conditionalFormatting sqref="AE55">
    <cfRule type="cellIs" dxfId="26879" priority="1091" operator="lessThan">
      <formula>$C$4</formula>
    </cfRule>
  </conditionalFormatting>
  <conditionalFormatting sqref="AE56">
    <cfRule type="cellIs" dxfId="26878" priority="1092" operator="lessThan">
      <formula>$C$4</formula>
    </cfRule>
  </conditionalFormatting>
  <conditionalFormatting sqref="AE57">
    <cfRule type="cellIs" dxfId="26877" priority="1093" operator="lessThan">
      <formula>$C$4</formula>
    </cfRule>
  </conditionalFormatting>
  <conditionalFormatting sqref="AE58">
    <cfRule type="cellIs" dxfId="26876" priority="1094" operator="lessThan">
      <formula>$C$4</formula>
    </cfRule>
  </conditionalFormatting>
  <conditionalFormatting sqref="AE59">
    <cfRule type="cellIs" dxfId="26875" priority="1095" operator="lessThan">
      <formula>$C$4</formula>
    </cfRule>
  </conditionalFormatting>
  <conditionalFormatting sqref="AE60">
    <cfRule type="cellIs" dxfId="26874" priority="1096" operator="lessThan">
      <formula>$C$4</formula>
    </cfRule>
  </conditionalFormatting>
  <conditionalFormatting sqref="AF11">
    <cfRule type="cellIs" dxfId="26873" priority="1097" operator="lessThan">
      <formula>$C$4</formula>
    </cfRule>
  </conditionalFormatting>
  <conditionalFormatting sqref="AF12">
    <cfRule type="cellIs" dxfId="26872" priority="1098" operator="lessThan">
      <formula>$C$4</formula>
    </cfRule>
  </conditionalFormatting>
  <conditionalFormatting sqref="AF13">
    <cfRule type="cellIs" dxfId="26871" priority="1099" operator="lessThan">
      <formula>$C$4</formula>
    </cfRule>
  </conditionalFormatting>
  <conditionalFormatting sqref="AF14">
    <cfRule type="cellIs" dxfId="26870" priority="1100" operator="lessThan">
      <formula>$C$4</formula>
    </cfRule>
  </conditionalFormatting>
  <conditionalFormatting sqref="AF15">
    <cfRule type="cellIs" dxfId="26869" priority="1101" operator="lessThan">
      <formula>$C$4</formula>
    </cfRule>
  </conditionalFormatting>
  <conditionalFormatting sqref="AF16">
    <cfRule type="cellIs" dxfId="26868" priority="1102" operator="lessThan">
      <formula>$C$4</formula>
    </cfRule>
  </conditionalFormatting>
  <conditionalFormatting sqref="AF17">
    <cfRule type="cellIs" dxfId="26867" priority="1103" operator="lessThan">
      <formula>$C$4</formula>
    </cfRule>
  </conditionalFormatting>
  <conditionalFormatting sqref="AF18">
    <cfRule type="cellIs" dxfId="26866" priority="1104" operator="lessThan">
      <formula>$C$4</formula>
    </cfRule>
  </conditionalFormatting>
  <conditionalFormatting sqref="AF19">
    <cfRule type="cellIs" dxfId="26865" priority="1105" operator="lessThan">
      <formula>$C$4</formula>
    </cfRule>
  </conditionalFormatting>
  <conditionalFormatting sqref="AF20">
    <cfRule type="cellIs" dxfId="26864" priority="1106" operator="lessThan">
      <formula>$C$4</formula>
    </cfRule>
  </conditionalFormatting>
  <conditionalFormatting sqref="AF21">
    <cfRule type="cellIs" dxfId="26863" priority="1107" operator="lessThan">
      <formula>$C$4</formula>
    </cfRule>
  </conditionalFormatting>
  <conditionalFormatting sqref="AF22">
    <cfRule type="cellIs" dxfId="26862" priority="1108" operator="lessThan">
      <formula>$C$4</formula>
    </cfRule>
  </conditionalFormatting>
  <conditionalFormatting sqref="AF23">
    <cfRule type="cellIs" dxfId="26861" priority="1109" operator="lessThan">
      <formula>$C$4</formula>
    </cfRule>
  </conditionalFormatting>
  <conditionalFormatting sqref="AF24">
    <cfRule type="cellIs" dxfId="26860" priority="1110" operator="lessThan">
      <formula>$C$4</formula>
    </cfRule>
  </conditionalFormatting>
  <conditionalFormatting sqref="AF25">
    <cfRule type="cellIs" dxfId="26859" priority="1111" operator="lessThan">
      <formula>$C$4</formula>
    </cfRule>
  </conditionalFormatting>
  <conditionalFormatting sqref="AF26">
    <cfRule type="cellIs" dxfId="26858" priority="1112" operator="lessThan">
      <formula>$C$4</formula>
    </cfRule>
  </conditionalFormatting>
  <conditionalFormatting sqref="AF27">
    <cfRule type="cellIs" dxfId="26857" priority="1113" operator="lessThan">
      <formula>$C$4</formula>
    </cfRule>
  </conditionalFormatting>
  <conditionalFormatting sqref="AF28">
    <cfRule type="cellIs" dxfId="26856" priority="1114" operator="lessThan">
      <formula>$C$4</formula>
    </cfRule>
  </conditionalFormatting>
  <conditionalFormatting sqref="AF29">
    <cfRule type="cellIs" dxfId="26855" priority="1115" operator="lessThan">
      <formula>$C$4</formula>
    </cfRule>
  </conditionalFormatting>
  <conditionalFormatting sqref="AF30">
    <cfRule type="cellIs" dxfId="26854" priority="1116" operator="lessThan">
      <formula>$C$4</formula>
    </cfRule>
  </conditionalFormatting>
  <conditionalFormatting sqref="AF31">
    <cfRule type="cellIs" dxfId="26853" priority="1117" operator="lessThan">
      <formula>$C$4</formula>
    </cfRule>
  </conditionalFormatting>
  <conditionalFormatting sqref="AF32">
    <cfRule type="cellIs" dxfId="26852" priority="1118" operator="lessThan">
      <formula>$C$4</formula>
    </cfRule>
  </conditionalFormatting>
  <conditionalFormatting sqref="AF33">
    <cfRule type="cellIs" dxfId="26851" priority="1119" operator="lessThan">
      <formula>$C$4</formula>
    </cfRule>
  </conditionalFormatting>
  <conditionalFormatting sqref="AF34">
    <cfRule type="cellIs" dxfId="26850" priority="1120" operator="lessThan">
      <formula>$C$4</formula>
    </cfRule>
  </conditionalFormatting>
  <conditionalFormatting sqref="AF35">
    <cfRule type="cellIs" dxfId="26849" priority="1121" operator="lessThan">
      <formula>$C$4</formula>
    </cfRule>
  </conditionalFormatting>
  <conditionalFormatting sqref="AF36">
    <cfRule type="cellIs" dxfId="26848" priority="1122" operator="lessThan">
      <formula>$C$4</formula>
    </cfRule>
  </conditionalFormatting>
  <conditionalFormatting sqref="AF37">
    <cfRule type="cellIs" dxfId="26847" priority="1123" operator="lessThan">
      <formula>$C$4</formula>
    </cfRule>
  </conditionalFormatting>
  <conditionalFormatting sqref="AF38">
    <cfRule type="cellIs" dxfId="26846" priority="1124" operator="lessThan">
      <formula>$C$4</formula>
    </cfRule>
  </conditionalFormatting>
  <conditionalFormatting sqref="AF39">
    <cfRule type="cellIs" dxfId="26845" priority="1125" operator="lessThan">
      <formula>$C$4</formula>
    </cfRule>
  </conditionalFormatting>
  <conditionalFormatting sqref="AF40">
    <cfRule type="cellIs" dxfId="26844" priority="1126" operator="lessThan">
      <formula>$C$4</formula>
    </cfRule>
  </conditionalFormatting>
  <conditionalFormatting sqref="AF41">
    <cfRule type="cellIs" dxfId="26843" priority="1127" operator="lessThan">
      <formula>$C$4</formula>
    </cfRule>
  </conditionalFormatting>
  <conditionalFormatting sqref="AF42">
    <cfRule type="cellIs" dxfId="26842" priority="1128" operator="lessThan">
      <formula>$C$4</formula>
    </cfRule>
  </conditionalFormatting>
  <conditionalFormatting sqref="AF43">
    <cfRule type="cellIs" dxfId="26841" priority="1129" operator="lessThan">
      <formula>$C$4</formula>
    </cfRule>
  </conditionalFormatting>
  <conditionalFormatting sqref="AF44">
    <cfRule type="cellIs" dxfId="26840" priority="1130" operator="lessThan">
      <formula>$C$4</formula>
    </cfRule>
  </conditionalFormatting>
  <conditionalFormatting sqref="AF45">
    <cfRule type="cellIs" dxfId="26839" priority="1131" operator="lessThan">
      <formula>$C$4</formula>
    </cfRule>
  </conditionalFormatting>
  <conditionalFormatting sqref="AF46">
    <cfRule type="cellIs" dxfId="26838" priority="1132" operator="lessThan">
      <formula>$C$4</formula>
    </cfRule>
  </conditionalFormatting>
  <conditionalFormatting sqref="AF47">
    <cfRule type="cellIs" dxfId="26837" priority="1133" operator="lessThan">
      <formula>$C$4</formula>
    </cfRule>
  </conditionalFormatting>
  <conditionalFormatting sqref="AF48">
    <cfRule type="cellIs" dxfId="26836" priority="1134" operator="lessThan">
      <formula>$C$4</formula>
    </cfRule>
  </conditionalFormatting>
  <conditionalFormatting sqref="AF49">
    <cfRule type="cellIs" dxfId="26835" priority="1135" operator="lessThan">
      <formula>$C$4</formula>
    </cfRule>
  </conditionalFormatting>
  <conditionalFormatting sqref="AF50">
    <cfRule type="cellIs" dxfId="26834" priority="1136" operator="lessThan">
      <formula>$C$4</formula>
    </cfRule>
  </conditionalFormatting>
  <conditionalFormatting sqref="AF51">
    <cfRule type="cellIs" dxfId="26833" priority="1137" operator="lessThan">
      <formula>$C$4</formula>
    </cfRule>
  </conditionalFormatting>
  <conditionalFormatting sqref="AF52">
    <cfRule type="cellIs" dxfId="26832" priority="1138" operator="lessThan">
      <formula>$C$4</formula>
    </cfRule>
  </conditionalFormatting>
  <conditionalFormatting sqref="AF53">
    <cfRule type="cellIs" dxfId="26831" priority="1139" operator="lessThan">
      <formula>$C$4</formula>
    </cfRule>
  </conditionalFormatting>
  <conditionalFormatting sqref="AF54">
    <cfRule type="cellIs" dxfId="26830" priority="1140" operator="lessThan">
      <formula>$C$4</formula>
    </cfRule>
  </conditionalFormatting>
  <conditionalFormatting sqref="AF55">
    <cfRule type="cellIs" dxfId="26829" priority="1141" operator="lessThan">
      <formula>$C$4</formula>
    </cfRule>
  </conditionalFormatting>
  <conditionalFormatting sqref="AF56">
    <cfRule type="cellIs" dxfId="26828" priority="1142" operator="lessThan">
      <formula>$C$4</formula>
    </cfRule>
  </conditionalFormatting>
  <conditionalFormatting sqref="AF57">
    <cfRule type="cellIs" dxfId="26827" priority="1143" operator="lessThan">
      <formula>$C$4</formula>
    </cfRule>
  </conditionalFormatting>
  <conditionalFormatting sqref="AF58">
    <cfRule type="cellIs" dxfId="26826" priority="1144" operator="lessThan">
      <formula>$C$4</formula>
    </cfRule>
  </conditionalFormatting>
  <conditionalFormatting sqref="AF59">
    <cfRule type="cellIs" dxfId="26825" priority="1145" operator="lessThan">
      <formula>$C$4</formula>
    </cfRule>
  </conditionalFormatting>
  <conditionalFormatting sqref="AF60">
    <cfRule type="cellIs" dxfId="26824" priority="1146" operator="lessThan">
      <formula>$C$4</formula>
    </cfRule>
  </conditionalFormatting>
  <conditionalFormatting sqref="AG47">
    <cfRule type="cellIs" dxfId="26823" priority="1183" operator="lessThan">
      <formula>$C$4</formula>
    </cfRule>
  </conditionalFormatting>
  <conditionalFormatting sqref="AG48">
    <cfRule type="cellIs" dxfId="26822" priority="1184" operator="lessThan">
      <formula>$C$4</formula>
    </cfRule>
  </conditionalFormatting>
  <conditionalFormatting sqref="AG49">
    <cfRule type="cellIs" dxfId="26821" priority="1185" operator="lessThan">
      <formula>$C$4</formula>
    </cfRule>
  </conditionalFormatting>
  <conditionalFormatting sqref="AG50">
    <cfRule type="cellIs" dxfId="26820" priority="1186" operator="lessThan">
      <formula>$C$4</formula>
    </cfRule>
  </conditionalFormatting>
  <conditionalFormatting sqref="AG51">
    <cfRule type="cellIs" dxfId="26819" priority="1187" operator="lessThan">
      <formula>$C$4</formula>
    </cfRule>
  </conditionalFormatting>
  <conditionalFormatting sqref="AG52">
    <cfRule type="cellIs" dxfId="26818" priority="1188" operator="lessThan">
      <formula>$C$4</formula>
    </cfRule>
  </conditionalFormatting>
  <conditionalFormatting sqref="AG53">
    <cfRule type="cellIs" dxfId="26817" priority="1189" operator="lessThan">
      <formula>$C$4</formula>
    </cfRule>
  </conditionalFormatting>
  <conditionalFormatting sqref="AG54">
    <cfRule type="cellIs" dxfId="26816" priority="1190" operator="lessThan">
      <formula>$C$4</formula>
    </cfRule>
  </conditionalFormatting>
  <conditionalFormatting sqref="AG55">
    <cfRule type="cellIs" dxfId="26815" priority="1191" operator="lessThan">
      <formula>$C$4</formula>
    </cfRule>
  </conditionalFormatting>
  <conditionalFormatting sqref="AG56">
    <cfRule type="cellIs" dxfId="26814" priority="1192" operator="lessThan">
      <formula>$C$4</formula>
    </cfRule>
  </conditionalFormatting>
  <conditionalFormatting sqref="AG57">
    <cfRule type="cellIs" dxfId="26813" priority="1193" operator="lessThan">
      <formula>$C$4</formula>
    </cfRule>
  </conditionalFormatting>
  <conditionalFormatting sqref="AG58">
    <cfRule type="cellIs" dxfId="26812" priority="1194" operator="lessThan">
      <formula>$C$4</formula>
    </cfRule>
  </conditionalFormatting>
  <conditionalFormatting sqref="AG59">
    <cfRule type="cellIs" dxfId="26811" priority="1195" operator="lessThan">
      <formula>$C$4</formula>
    </cfRule>
  </conditionalFormatting>
  <conditionalFormatting sqref="AG60">
    <cfRule type="cellIs" dxfId="26810" priority="1196" operator="lessThan">
      <formula>$C$4</formula>
    </cfRule>
  </conditionalFormatting>
  <conditionalFormatting sqref="AH11">
    <cfRule type="cellIs" dxfId="26809" priority="1197" operator="lessThan">
      <formula>$C$4</formula>
    </cfRule>
  </conditionalFormatting>
  <conditionalFormatting sqref="AH12">
    <cfRule type="cellIs" dxfId="26808" priority="1198" operator="lessThan">
      <formula>$C$4</formula>
    </cfRule>
  </conditionalFormatting>
  <conditionalFormatting sqref="AH13">
    <cfRule type="cellIs" dxfId="26807" priority="1199" operator="lessThan">
      <formula>$C$4</formula>
    </cfRule>
  </conditionalFormatting>
  <conditionalFormatting sqref="AH14">
    <cfRule type="cellIs" dxfId="26806" priority="1200" operator="lessThan">
      <formula>$C$4</formula>
    </cfRule>
  </conditionalFormatting>
  <conditionalFormatting sqref="AH15">
    <cfRule type="cellIs" dxfId="26805" priority="1201" operator="lessThan">
      <formula>$C$4</formula>
    </cfRule>
  </conditionalFormatting>
  <conditionalFormatting sqref="AH16">
    <cfRule type="cellIs" dxfId="26804" priority="1202" operator="lessThan">
      <formula>$C$4</formula>
    </cfRule>
  </conditionalFormatting>
  <conditionalFormatting sqref="AH17">
    <cfRule type="cellIs" dxfId="26803" priority="1203" operator="lessThan">
      <formula>$C$4</formula>
    </cfRule>
  </conditionalFormatting>
  <conditionalFormatting sqref="AH18">
    <cfRule type="cellIs" dxfId="26802" priority="1204" operator="lessThan">
      <formula>$C$4</formula>
    </cfRule>
  </conditionalFormatting>
  <conditionalFormatting sqref="AH19">
    <cfRule type="cellIs" dxfId="26801" priority="1205" operator="lessThan">
      <formula>$C$4</formula>
    </cfRule>
  </conditionalFormatting>
  <conditionalFormatting sqref="AH20">
    <cfRule type="cellIs" dxfId="26800" priority="1206" operator="lessThan">
      <formula>$C$4</formula>
    </cfRule>
  </conditionalFormatting>
  <conditionalFormatting sqref="AH21">
    <cfRule type="cellIs" dxfId="26799" priority="1207" operator="lessThan">
      <formula>$C$4</formula>
    </cfRule>
  </conditionalFormatting>
  <conditionalFormatting sqref="AH22">
    <cfRule type="cellIs" dxfId="26798" priority="1208" operator="lessThan">
      <formula>$C$4</formula>
    </cfRule>
  </conditionalFormatting>
  <conditionalFormatting sqref="AH23">
    <cfRule type="cellIs" dxfId="26797" priority="1209" operator="lessThan">
      <formula>$C$4</formula>
    </cfRule>
  </conditionalFormatting>
  <conditionalFormatting sqref="AH24">
    <cfRule type="cellIs" dxfId="26796" priority="1210" operator="lessThan">
      <formula>$C$4</formula>
    </cfRule>
  </conditionalFormatting>
  <conditionalFormatting sqref="AH25">
    <cfRule type="cellIs" dxfId="26795" priority="1211" operator="lessThan">
      <formula>$C$4</formula>
    </cfRule>
  </conditionalFormatting>
  <conditionalFormatting sqref="AH26">
    <cfRule type="cellIs" dxfId="26794" priority="1212" operator="lessThan">
      <formula>$C$4</formula>
    </cfRule>
  </conditionalFormatting>
  <conditionalFormatting sqref="AH27">
    <cfRule type="cellIs" dxfId="26793" priority="1213" operator="lessThan">
      <formula>$C$4</formula>
    </cfRule>
  </conditionalFormatting>
  <conditionalFormatting sqref="AH28">
    <cfRule type="cellIs" dxfId="26792" priority="1214" operator="lessThan">
      <formula>$C$4</formula>
    </cfRule>
  </conditionalFormatting>
  <conditionalFormatting sqref="AH29">
    <cfRule type="cellIs" dxfId="26791" priority="1215" operator="lessThan">
      <formula>$C$4</formula>
    </cfRule>
  </conditionalFormatting>
  <conditionalFormatting sqref="AH30">
    <cfRule type="cellIs" dxfId="26790" priority="1216" operator="lessThan">
      <formula>$C$4</formula>
    </cfRule>
  </conditionalFormatting>
  <conditionalFormatting sqref="AH31">
    <cfRule type="cellIs" dxfId="26789" priority="1217" operator="lessThan">
      <formula>$C$4</formula>
    </cfRule>
  </conditionalFormatting>
  <conditionalFormatting sqref="AH32">
    <cfRule type="cellIs" dxfId="26788" priority="1218" operator="lessThan">
      <formula>$C$4</formula>
    </cfRule>
  </conditionalFormatting>
  <conditionalFormatting sqref="AH33">
    <cfRule type="cellIs" dxfId="26787" priority="1219" operator="lessThan">
      <formula>$C$4</formula>
    </cfRule>
  </conditionalFormatting>
  <conditionalFormatting sqref="AH34">
    <cfRule type="cellIs" dxfId="26786" priority="1220" operator="lessThan">
      <formula>$C$4</formula>
    </cfRule>
  </conditionalFormatting>
  <conditionalFormatting sqref="AH35">
    <cfRule type="cellIs" dxfId="26785" priority="1221" operator="lessThan">
      <formula>$C$4</formula>
    </cfRule>
  </conditionalFormatting>
  <conditionalFormatting sqref="AH36">
    <cfRule type="cellIs" dxfId="26784" priority="1222" operator="lessThan">
      <formula>$C$4</formula>
    </cfRule>
  </conditionalFormatting>
  <conditionalFormatting sqref="AH37">
    <cfRule type="cellIs" dxfId="26783" priority="1223" operator="lessThan">
      <formula>$C$4</formula>
    </cfRule>
  </conditionalFormatting>
  <conditionalFormatting sqref="AH38">
    <cfRule type="cellIs" dxfId="26782" priority="1224" operator="lessThan">
      <formula>$C$4</formula>
    </cfRule>
  </conditionalFormatting>
  <conditionalFormatting sqref="AH39">
    <cfRule type="cellIs" dxfId="26781" priority="1225" operator="lessThan">
      <formula>$C$4</formula>
    </cfRule>
  </conditionalFormatting>
  <conditionalFormatting sqref="AH40">
    <cfRule type="cellIs" dxfId="26780" priority="1226" operator="lessThan">
      <formula>$C$4</formula>
    </cfRule>
  </conditionalFormatting>
  <conditionalFormatting sqref="AH41">
    <cfRule type="cellIs" dxfId="26779" priority="1227" operator="lessThan">
      <formula>$C$4</formula>
    </cfRule>
  </conditionalFormatting>
  <conditionalFormatting sqref="AH42">
    <cfRule type="cellIs" dxfId="26778" priority="1228" operator="lessThan">
      <formula>$C$4</formula>
    </cfRule>
  </conditionalFormatting>
  <conditionalFormatting sqref="AH43">
    <cfRule type="cellIs" dxfId="26777" priority="1229" operator="lessThan">
      <formula>$C$4</formula>
    </cfRule>
  </conditionalFormatting>
  <conditionalFormatting sqref="AH44">
    <cfRule type="cellIs" dxfId="26776" priority="1230" operator="lessThan">
      <formula>$C$4</formula>
    </cfRule>
  </conditionalFormatting>
  <conditionalFormatting sqref="AH45">
    <cfRule type="cellIs" dxfId="26775" priority="1231" operator="lessThan">
      <formula>$C$4</formula>
    </cfRule>
  </conditionalFormatting>
  <conditionalFormatting sqref="AH46">
    <cfRule type="cellIs" dxfId="26774" priority="1232" operator="lessThan">
      <formula>$C$4</formula>
    </cfRule>
  </conditionalFormatting>
  <conditionalFormatting sqref="AH47">
    <cfRule type="cellIs" dxfId="26773" priority="1233" operator="lessThan">
      <formula>$C$4</formula>
    </cfRule>
  </conditionalFormatting>
  <conditionalFormatting sqref="AH48">
    <cfRule type="cellIs" dxfId="26772" priority="1234" operator="lessThan">
      <formula>$C$4</formula>
    </cfRule>
  </conditionalFormatting>
  <conditionalFormatting sqref="AH49">
    <cfRule type="cellIs" dxfId="26771" priority="1235" operator="lessThan">
      <formula>$C$4</formula>
    </cfRule>
  </conditionalFormatting>
  <conditionalFormatting sqref="AH50">
    <cfRule type="cellIs" dxfId="26770" priority="1236" operator="lessThan">
      <formula>$C$4</formula>
    </cfRule>
  </conditionalFormatting>
  <conditionalFormatting sqref="AH51">
    <cfRule type="cellIs" dxfId="26769" priority="1237" operator="lessThan">
      <formula>$C$4</formula>
    </cfRule>
  </conditionalFormatting>
  <conditionalFormatting sqref="AH52">
    <cfRule type="cellIs" dxfId="26768" priority="1238" operator="lessThan">
      <formula>$C$4</formula>
    </cfRule>
  </conditionalFormatting>
  <conditionalFormatting sqref="AH53">
    <cfRule type="cellIs" dxfId="26767" priority="1239" operator="lessThan">
      <formula>$C$4</formula>
    </cfRule>
  </conditionalFormatting>
  <conditionalFormatting sqref="AH54">
    <cfRule type="cellIs" dxfId="26766" priority="1240" operator="lessThan">
      <formula>$C$4</formula>
    </cfRule>
  </conditionalFormatting>
  <conditionalFormatting sqref="AH55">
    <cfRule type="cellIs" dxfId="26765" priority="1241" operator="lessThan">
      <formula>$C$4</formula>
    </cfRule>
  </conditionalFormatting>
  <conditionalFormatting sqref="AH56">
    <cfRule type="cellIs" dxfId="26764" priority="1242" operator="lessThan">
      <formula>$C$4</formula>
    </cfRule>
  </conditionalFormatting>
  <conditionalFormatting sqref="AH57">
    <cfRule type="cellIs" dxfId="26763" priority="1243" operator="lessThan">
      <formula>$C$4</formula>
    </cfRule>
  </conditionalFormatting>
  <conditionalFormatting sqref="AH58">
    <cfRule type="cellIs" dxfId="26762" priority="1244" operator="lessThan">
      <formula>$C$4</formula>
    </cfRule>
  </conditionalFormatting>
  <conditionalFormatting sqref="AH59">
    <cfRule type="cellIs" dxfId="26761" priority="1245" operator="lessThan">
      <formula>$C$4</formula>
    </cfRule>
  </conditionalFormatting>
  <conditionalFormatting sqref="AH60">
    <cfRule type="cellIs" dxfId="26760" priority="1246" operator="lessThan">
      <formula>$C$4</formula>
    </cfRule>
  </conditionalFormatting>
  <conditionalFormatting sqref="AI11">
    <cfRule type="cellIs" dxfId="26759" priority="1247" operator="lessThan">
      <formula>$C$4</formula>
    </cfRule>
  </conditionalFormatting>
  <conditionalFormatting sqref="AI12">
    <cfRule type="cellIs" dxfId="26758" priority="1248" operator="lessThan">
      <formula>$C$4</formula>
    </cfRule>
  </conditionalFormatting>
  <conditionalFormatting sqref="AI13">
    <cfRule type="cellIs" dxfId="26757" priority="1249" operator="lessThan">
      <formula>$C$4</formula>
    </cfRule>
  </conditionalFormatting>
  <conditionalFormatting sqref="AI14">
    <cfRule type="cellIs" dxfId="26756" priority="1250" operator="lessThan">
      <formula>$C$4</formula>
    </cfRule>
  </conditionalFormatting>
  <conditionalFormatting sqref="AI15">
    <cfRule type="cellIs" dxfId="26755" priority="1251" operator="lessThan">
      <formula>$C$4</formula>
    </cfRule>
  </conditionalFormatting>
  <conditionalFormatting sqref="AI16">
    <cfRule type="cellIs" dxfId="26754" priority="1252" operator="lessThan">
      <formula>$C$4</formula>
    </cfRule>
  </conditionalFormatting>
  <conditionalFormatting sqref="AI17">
    <cfRule type="cellIs" dxfId="26753" priority="1253" operator="lessThan">
      <formula>$C$4</formula>
    </cfRule>
  </conditionalFormatting>
  <conditionalFormatting sqref="AI18">
    <cfRule type="cellIs" dxfId="26752" priority="1254" operator="lessThan">
      <formula>$C$4</formula>
    </cfRule>
  </conditionalFormatting>
  <conditionalFormatting sqref="AI19">
    <cfRule type="cellIs" dxfId="26751" priority="1255" operator="lessThan">
      <formula>$C$4</formula>
    </cfRule>
  </conditionalFormatting>
  <conditionalFormatting sqref="AI20">
    <cfRule type="cellIs" dxfId="26750" priority="1256" operator="lessThan">
      <formula>$C$4</formula>
    </cfRule>
  </conditionalFormatting>
  <conditionalFormatting sqref="AI21">
    <cfRule type="cellIs" dxfId="26749" priority="1257" operator="lessThan">
      <formula>$C$4</formula>
    </cfRule>
  </conditionalFormatting>
  <conditionalFormatting sqref="AI22">
    <cfRule type="cellIs" dxfId="26748" priority="1258" operator="lessThan">
      <formula>$C$4</formula>
    </cfRule>
  </conditionalFormatting>
  <conditionalFormatting sqref="AI23">
    <cfRule type="cellIs" dxfId="26747" priority="1259" operator="lessThan">
      <formula>$C$4</formula>
    </cfRule>
  </conditionalFormatting>
  <conditionalFormatting sqref="AI24">
    <cfRule type="cellIs" dxfId="26746" priority="1260" operator="lessThan">
      <formula>$C$4</formula>
    </cfRule>
  </conditionalFormatting>
  <conditionalFormatting sqref="AI25">
    <cfRule type="cellIs" dxfId="26745" priority="1261" operator="lessThan">
      <formula>$C$4</formula>
    </cfRule>
  </conditionalFormatting>
  <conditionalFormatting sqref="AI26">
    <cfRule type="cellIs" dxfId="26744" priority="1262" operator="lessThan">
      <formula>$C$4</formula>
    </cfRule>
  </conditionalFormatting>
  <conditionalFormatting sqref="AI27">
    <cfRule type="cellIs" dxfId="26743" priority="1263" operator="lessThan">
      <formula>$C$4</formula>
    </cfRule>
  </conditionalFormatting>
  <conditionalFormatting sqref="AI28">
    <cfRule type="cellIs" dxfId="26742" priority="1264" operator="lessThan">
      <formula>$C$4</formula>
    </cfRule>
  </conditionalFormatting>
  <conditionalFormatting sqref="AI29">
    <cfRule type="cellIs" dxfId="26741" priority="1265" operator="lessThan">
      <formula>$C$4</formula>
    </cfRule>
  </conditionalFormatting>
  <conditionalFormatting sqref="AI30">
    <cfRule type="cellIs" dxfId="26740" priority="1266" operator="lessThan">
      <formula>$C$4</formula>
    </cfRule>
  </conditionalFormatting>
  <conditionalFormatting sqref="AI31">
    <cfRule type="cellIs" dxfId="26739" priority="1267" operator="lessThan">
      <formula>$C$4</formula>
    </cfRule>
  </conditionalFormatting>
  <conditionalFormatting sqref="AI32">
    <cfRule type="cellIs" dxfId="26738" priority="1268" operator="lessThan">
      <formula>$C$4</formula>
    </cfRule>
  </conditionalFormatting>
  <conditionalFormatting sqref="AI33">
    <cfRule type="cellIs" dxfId="26737" priority="1269" operator="lessThan">
      <formula>$C$4</formula>
    </cfRule>
  </conditionalFormatting>
  <conditionalFormatting sqref="AI34">
    <cfRule type="cellIs" dxfId="26736" priority="1270" operator="lessThan">
      <formula>$C$4</formula>
    </cfRule>
  </conditionalFormatting>
  <conditionalFormatting sqref="AI35">
    <cfRule type="cellIs" dxfId="26735" priority="1271" operator="lessThan">
      <formula>$C$4</formula>
    </cfRule>
  </conditionalFormatting>
  <conditionalFormatting sqref="AI36">
    <cfRule type="cellIs" dxfId="26734" priority="1272" operator="lessThan">
      <formula>$C$4</formula>
    </cfRule>
  </conditionalFormatting>
  <conditionalFormatting sqref="AI37">
    <cfRule type="cellIs" dxfId="26733" priority="1273" operator="lessThan">
      <formula>$C$4</formula>
    </cfRule>
  </conditionalFormatting>
  <conditionalFormatting sqref="AI38">
    <cfRule type="cellIs" dxfId="26732" priority="1274" operator="lessThan">
      <formula>$C$4</formula>
    </cfRule>
  </conditionalFormatting>
  <conditionalFormatting sqref="AI39">
    <cfRule type="cellIs" dxfId="26731" priority="1275" operator="lessThan">
      <formula>$C$4</formula>
    </cfRule>
  </conditionalFormatting>
  <conditionalFormatting sqref="AI40">
    <cfRule type="cellIs" dxfId="26730" priority="1276" operator="lessThan">
      <formula>$C$4</formula>
    </cfRule>
  </conditionalFormatting>
  <conditionalFormatting sqref="AI41">
    <cfRule type="cellIs" dxfId="26729" priority="1277" operator="lessThan">
      <formula>$C$4</formula>
    </cfRule>
  </conditionalFormatting>
  <conditionalFormatting sqref="AI42">
    <cfRule type="cellIs" dxfId="26728" priority="1278" operator="lessThan">
      <formula>$C$4</formula>
    </cfRule>
  </conditionalFormatting>
  <conditionalFormatting sqref="AI43">
    <cfRule type="cellIs" dxfId="26727" priority="1279" operator="lessThan">
      <formula>$C$4</formula>
    </cfRule>
  </conditionalFormatting>
  <conditionalFormatting sqref="AI44">
    <cfRule type="cellIs" dxfId="26726" priority="1280" operator="lessThan">
      <formula>$C$4</formula>
    </cfRule>
  </conditionalFormatting>
  <conditionalFormatting sqref="AI45">
    <cfRule type="cellIs" dxfId="26725" priority="1281" operator="lessThan">
      <formula>$C$4</formula>
    </cfRule>
  </conditionalFormatting>
  <conditionalFormatting sqref="AI46">
    <cfRule type="cellIs" dxfId="26724" priority="1282" operator="lessThan">
      <formula>$C$4</formula>
    </cfRule>
  </conditionalFormatting>
  <conditionalFormatting sqref="AI47">
    <cfRule type="cellIs" dxfId="26723" priority="1283" operator="lessThan">
      <formula>$C$4</formula>
    </cfRule>
  </conditionalFormatting>
  <conditionalFormatting sqref="AI48">
    <cfRule type="cellIs" dxfId="26722" priority="1284" operator="lessThan">
      <formula>$C$4</formula>
    </cfRule>
  </conditionalFormatting>
  <conditionalFormatting sqref="AI49">
    <cfRule type="cellIs" dxfId="26721" priority="1285" operator="lessThan">
      <formula>$C$4</formula>
    </cfRule>
  </conditionalFormatting>
  <conditionalFormatting sqref="AI50">
    <cfRule type="cellIs" dxfId="26720" priority="1286" operator="lessThan">
      <formula>$C$4</formula>
    </cfRule>
  </conditionalFormatting>
  <conditionalFormatting sqref="AI51">
    <cfRule type="cellIs" dxfId="26719" priority="1287" operator="lessThan">
      <formula>$C$4</formula>
    </cfRule>
  </conditionalFormatting>
  <conditionalFormatting sqref="AI52">
    <cfRule type="cellIs" dxfId="26718" priority="1288" operator="lessThan">
      <formula>$C$4</formula>
    </cfRule>
  </conditionalFormatting>
  <conditionalFormatting sqref="AI53">
    <cfRule type="cellIs" dxfId="26717" priority="1289" operator="lessThan">
      <formula>$C$4</formula>
    </cfRule>
  </conditionalFormatting>
  <conditionalFormatting sqref="AI54">
    <cfRule type="cellIs" dxfId="26716" priority="1290" operator="lessThan">
      <formula>$C$4</formula>
    </cfRule>
  </conditionalFormatting>
  <conditionalFormatting sqref="AI55">
    <cfRule type="cellIs" dxfId="26715" priority="1291" operator="lessThan">
      <formula>$C$4</formula>
    </cfRule>
  </conditionalFormatting>
  <conditionalFormatting sqref="AI56">
    <cfRule type="cellIs" dxfId="26714" priority="1292" operator="lessThan">
      <formula>$C$4</formula>
    </cfRule>
  </conditionalFormatting>
  <conditionalFormatting sqref="AI57">
    <cfRule type="cellIs" dxfId="26713" priority="1293" operator="lessThan">
      <formula>$C$4</formula>
    </cfRule>
  </conditionalFormatting>
  <conditionalFormatting sqref="AI58">
    <cfRule type="cellIs" dxfId="26712" priority="1294" operator="lessThan">
      <formula>$C$4</formula>
    </cfRule>
  </conditionalFormatting>
  <conditionalFormatting sqref="AI59">
    <cfRule type="cellIs" dxfId="26711" priority="1295" operator="lessThan">
      <formula>$C$4</formula>
    </cfRule>
  </conditionalFormatting>
  <conditionalFormatting sqref="AI60">
    <cfRule type="cellIs" dxfId="26710" priority="1296" operator="lessThan">
      <formula>$C$4</formula>
    </cfRule>
  </conditionalFormatting>
  <conditionalFormatting sqref="AJ47">
    <cfRule type="cellIs" dxfId="26709" priority="1333" operator="lessThan">
      <formula>$C$4</formula>
    </cfRule>
  </conditionalFormatting>
  <conditionalFormatting sqref="AJ48">
    <cfRule type="cellIs" dxfId="26708" priority="1334" operator="lessThan">
      <formula>$C$4</formula>
    </cfRule>
  </conditionalFormatting>
  <conditionalFormatting sqref="AJ49">
    <cfRule type="cellIs" dxfId="26707" priority="1335" operator="lessThan">
      <formula>$C$4</formula>
    </cfRule>
  </conditionalFormatting>
  <conditionalFormatting sqref="AJ50">
    <cfRule type="cellIs" dxfId="26706" priority="1336" operator="lessThan">
      <formula>$C$4</formula>
    </cfRule>
  </conditionalFormatting>
  <conditionalFormatting sqref="AJ51">
    <cfRule type="cellIs" dxfId="26705" priority="1337" operator="lessThan">
      <formula>$C$4</formula>
    </cfRule>
  </conditionalFormatting>
  <conditionalFormatting sqref="AJ52">
    <cfRule type="cellIs" dxfId="26704" priority="1338" operator="lessThan">
      <formula>$C$4</formula>
    </cfRule>
  </conditionalFormatting>
  <conditionalFormatting sqref="AJ53">
    <cfRule type="cellIs" dxfId="26703" priority="1339" operator="lessThan">
      <formula>$C$4</formula>
    </cfRule>
  </conditionalFormatting>
  <conditionalFormatting sqref="AJ54">
    <cfRule type="cellIs" dxfId="26702" priority="1340" operator="lessThan">
      <formula>$C$4</formula>
    </cfRule>
  </conditionalFormatting>
  <conditionalFormatting sqref="AJ55">
    <cfRule type="cellIs" dxfId="26701" priority="1341" operator="lessThan">
      <formula>$C$4</formula>
    </cfRule>
  </conditionalFormatting>
  <conditionalFormatting sqref="AJ56">
    <cfRule type="cellIs" dxfId="26700" priority="1342" operator="lessThan">
      <formula>$C$4</formula>
    </cfRule>
  </conditionalFormatting>
  <conditionalFormatting sqref="AJ57">
    <cfRule type="cellIs" dxfId="26699" priority="1343" operator="lessThan">
      <formula>$C$4</formula>
    </cfRule>
  </conditionalFormatting>
  <conditionalFormatting sqref="AJ58">
    <cfRule type="cellIs" dxfId="26698" priority="1344" operator="lessThan">
      <formula>$C$4</formula>
    </cfRule>
  </conditionalFormatting>
  <conditionalFormatting sqref="AJ59">
    <cfRule type="cellIs" dxfId="26697" priority="1345" operator="lessThan">
      <formula>$C$4</formula>
    </cfRule>
  </conditionalFormatting>
  <conditionalFormatting sqref="AJ60">
    <cfRule type="cellIs" dxfId="26696" priority="1346" operator="lessThan">
      <formula>$C$4</formula>
    </cfRule>
  </conditionalFormatting>
  <conditionalFormatting sqref="AK11">
    <cfRule type="cellIs" dxfId="26695" priority="1347" operator="lessThan">
      <formula>$C$4</formula>
    </cfRule>
  </conditionalFormatting>
  <conditionalFormatting sqref="AK12">
    <cfRule type="cellIs" dxfId="26694" priority="1348" operator="lessThan">
      <formula>$C$4</formula>
    </cfRule>
  </conditionalFormatting>
  <conditionalFormatting sqref="AK13">
    <cfRule type="cellIs" dxfId="26693" priority="1349" operator="lessThan">
      <formula>$C$4</formula>
    </cfRule>
  </conditionalFormatting>
  <conditionalFormatting sqref="AK14">
    <cfRule type="cellIs" dxfId="26692" priority="1350" operator="lessThan">
      <formula>$C$4</formula>
    </cfRule>
  </conditionalFormatting>
  <conditionalFormatting sqref="AK15">
    <cfRule type="cellIs" dxfId="26691" priority="1351" operator="lessThan">
      <formula>$C$4</formula>
    </cfRule>
  </conditionalFormatting>
  <conditionalFormatting sqref="AK16">
    <cfRule type="cellIs" dxfId="26690" priority="1352" operator="lessThan">
      <formula>$C$4</formula>
    </cfRule>
  </conditionalFormatting>
  <conditionalFormatting sqref="AK17">
    <cfRule type="cellIs" dxfId="26689" priority="1353" operator="lessThan">
      <formula>$C$4</formula>
    </cfRule>
  </conditionalFormatting>
  <conditionalFormatting sqref="AK18">
    <cfRule type="cellIs" dxfId="26688" priority="1354" operator="lessThan">
      <formula>$C$4</formula>
    </cfRule>
  </conditionalFormatting>
  <conditionalFormatting sqref="AK19">
    <cfRule type="cellIs" dxfId="26687" priority="1355" operator="lessThan">
      <formula>$C$4</formula>
    </cfRule>
  </conditionalFormatting>
  <conditionalFormatting sqref="AK20">
    <cfRule type="cellIs" dxfId="26686" priority="1356" operator="lessThan">
      <formula>$C$4</formula>
    </cfRule>
  </conditionalFormatting>
  <conditionalFormatting sqref="AK21">
    <cfRule type="cellIs" dxfId="26685" priority="1357" operator="lessThan">
      <formula>$C$4</formula>
    </cfRule>
  </conditionalFormatting>
  <conditionalFormatting sqref="AK22">
    <cfRule type="cellIs" dxfId="26684" priority="1358" operator="lessThan">
      <formula>$C$4</formula>
    </cfRule>
  </conditionalFormatting>
  <conditionalFormatting sqref="AK23">
    <cfRule type="cellIs" dxfId="26683" priority="1359" operator="lessThan">
      <formula>$C$4</formula>
    </cfRule>
  </conditionalFormatting>
  <conditionalFormatting sqref="AK24">
    <cfRule type="cellIs" dxfId="26682" priority="1360" operator="lessThan">
      <formula>$C$4</formula>
    </cfRule>
  </conditionalFormatting>
  <conditionalFormatting sqref="AK25">
    <cfRule type="cellIs" dxfId="26681" priority="1361" operator="lessThan">
      <formula>$C$4</formula>
    </cfRule>
  </conditionalFormatting>
  <conditionalFormatting sqref="AK26">
    <cfRule type="cellIs" dxfId="26680" priority="1362" operator="lessThan">
      <formula>$C$4</formula>
    </cfRule>
  </conditionalFormatting>
  <conditionalFormatting sqref="AK27">
    <cfRule type="cellIs" dxfId="26679" priority="1363" operator="lessThan">
      <formula>$C$4</formula>
    </cfRule>
  </conditionalFormatting>
  <conditionalFormatting sqref="AK28">
    <cfRule type="cellIs" dxfId="26678" priority="1364" operator="lessThan">
      <formula>$C$4</formula>
    </cfRule>
  </conditionalFormatting>
  <conditionalFormatting sqref="AK29">
    <cfRule type="cellIs" dxfId="26677" priority="1365" operator="lessThan">
      <formula>$C$4</formula>
    </cfRule>
  </conditionalFormatting>
  <conditionalFormatting sqref="AK30">
    <cfRule type="cellIs" dxfId="26676" priority="1366" operator="lessThan">
      <formula>$C$4</formula>
    </cfRule>
  </conditionalFormatting>
  <conditionalFormatting sqref="AK31">
    <cfRule type="cellIs" dxfId="26675" priority="1367" operator="lessThan">
      <formula>$C$4</formula>
    </cfRule>
  </conditionalFormatting>
  <conditionalFormatting sqref="AK32">
    <cfRule type="cellIs" dxfId="26674" priority="1368" operator="lessThan">
      <formula>$C$4</formula>
    </cfRule>
  </conditionalFormatting>
  <conditionalFormatting sqref="AK33">
    <cfRule type="cellIs" dxfId="26673" priority="1369" operator="lessThan">
      <formula>$C$4</formula>
    </cfRule>
  </conditionalFormatting>
  <conditionalFormatting sqref="AK34">
    <cfRule type="cellIs" dxfId="26672" priority="1370" operator="lessThan">
      <formula>$C$4</formula>
    </cfRule>
  </conditionalFormatting>
  <conditionalFormatting sqref="AK35">
    <cfRule type="cellIs" dxfId="26671" priority="1371" operator="lessThan">
      <formula>$C$4</formula>
    </cfRule>
  </conditionalFormatting>
  <conditionalFormatting sqref="AK36">
    <cfRule type="cellIs" dxfId="26670" priority="1372" operator="lessThan">
      <formula>$C$4</formula>
    </cfRule>
  </conditionalFormatting>
  <conditionalFormatting sqref="AK37">
    <cfRule type="cellIs" dxfId="26669" priority="1373" operator="lessThan">
      <formula>$C$4</formula>
    </cfRule>
  </conditionalFormatting>
  <conditionalFormatting sqref="AK38">
    <cfRule type="cellIs" dxfId="26668" priority="1374" operator="lessThan">
      <formula>$C$4</formula>
    </cfRule>
  </conditionalFormatting>
  <conditionalFormatting sqref="AK39">
    <cfRule type="cellIs" dxfId="26667" priority="1375" operator="lessThan">
      <formula>$C$4</formula>
    </cfRule>
  </conditionalFormatting>
  <conditionalFormatting sqref="AK40">
    <cfRule type="cellIs" dxfId="26666" priority="1376" operator="lessThan">
      <formula>$C$4</formula>
    </cfRule>
  </conditionalFormatting>
  <conditionalFormatting sqref="AK41">
    <cfRule type="cellIs" dxfId="26665" priority="1377" operator="lessThan">
      <formula>$C$4</formula>
    </cfRule>
  </conditionalFormatting>
  <conditionalFormatting sqref="AK42">
    <cfRule type="cellIs" dxfId="26664" priority="1378" operator="lessThan">
      <formula>$C$4</formula>
    </cfRule>
  </conditionalFormatting>
  <conditionalFormatting sqref="AK43">
    <cfRule type="cellIs" dxfId="26663" priority="1379" operator="lessThan">
      <formula>$C$4</formula>
    </cfRule>
  </conditionalFormatting>
  <conditionalFormatting sqref="AK44">
    <cfRule type="cellIs" dxfId="26662" priority="1380" operator="lessThan">
      <formula>$C$4</formula>
    </cfRule>
  </conditionalFormatting>
  <conditionalFormatting sqref="AK45">
    <cfRule type="cellIs" dxfId="26661" priority="1381" operator="lessThan">
      <formula>$C$4</formula>
    </cfRule>
  </conditionalFormatting>
  <conditionalFormatting sqref="AK46">
    <cfRule type="cellIs" dxfId="26660" priority="1382" operator="lessThan">
      <formula>$C$4</formula>
    </cfRule>
  </conditionalFormatting>
  <conditionalFormatting sqref="AK47">
    <cfRule type="cellIs" dxfId="26659" priority="1383" operator="lessThan">
      <formula>$C$4</formula>
    </cfRule>
  </conditionalFormatting>
  <conditionalFormatting sqref="AK48">
    <cfRule type="cellIs" dxfId="26658" priority="1384" operator="lessThan">
      <formula>$C$4</formula>
    </cfRule>
  </conditionalFormatting>
  <conditionalFormatting sqref="AK49">
    <cfRule type="cellIs" dxfId="26657" priority="1385" operator="lessThan">
      <formula>$C$4</formula>
    </cfRule>
  </conditionalFormatting>
  <conditionalFormatting sqref="AK50">
    <cfRule type="cellIs" dxfId="26656" priority="1386" operator="lessThan">
      <formula>$C$4</formula>
    </cfRule>
  </conditionalFormatting>
  <conditionalFormatting sqref="AK51">
    <cfRule type="cellIs" dxfId="26655" priority="1387" operator="lessThan">
      <formula>$C$4</formula>
    </cfRule>
  </conditionalFormatting>
  <conditionalFormatting sqref="AK52">
    <cfRule type="cellIs" dxfId="26654" priority="1388" operator="lessThan">
      <formula>$C$4</formula>
    </cfRule>
  </conditionalFormatting>
  <conditionalFormatting sqref="AK53">
    <cfRule type="cellIs" dxfId="26653" priority="1389" operator="lessThan">
      <formula>$C$4</formula>
    </cfRule>
  </conditionalFormatting>
  <conditionalFormatting sqref="AK54">
    <cfRule type="cellIs" dxfId="26652" priority="1390" operator="lessThan">
      <formula>$C$4</formula>
    </cfRule>
  </conditionalFormatting>
  <conditionalFormatting sqref="AK55">
    <cfRule type="cellIs" dxfId="26651" priority="1391" operator="lessThan">
      <formula>$C$4</formula>
    </cfRule>
  </conditionalFormatting>
  <conditionalFormatting sqref="AK56">
    <cfRule type="cellIs" dxfId="26650" priority="1392" operator="lessThan">
      <formula>$C$4</formula>
    </cfRule>
  </conditionalFormatting>
  <conditionalFormatting sqref="AK57">
    <cfRule type="cellIs" dxfId="26649" priority="1393" operator="lessThan">
      <formula>$C$4</formula>
    </cfRule>
  </conditionalFormatting>
  <conditionalFormatting sqref="AK58">
    <cfRule type="cellIs" dxfId="26648" priority="1394" operator="lessThan">
      <formula>$C$4</formula>
    </cfRule>
  </conditionalFormatting>
  <conditionalFormatting sqref="AK59">
    <cfRule type="cellIs" dxfId="26647" priority="1395" operator="lessThan">
      <formula>$C$4</formula>
    </cfRule>
  </conditionalFormatting>
  <conditionalFormatting sqref="AK60">
    <cfRule type="cellIs" dxfId="26646" priority="1396" operator="lessThan">
      <formula>$C$4</formula>
    </cfRule>
  </conditionalFormatting>
  <conditionalFormatting sqref="AL47">
    <cfRule type="cellIs" dxfId="26645" priority="1433" operator="lessThan">
      <formula>$C$4</formula>
    </cfRule>
  </conditionalFormatting>
  <conditionalFormatting sqref="AL48">
    <cfRule type="cellIs" dxfId="26644" priority="1434" operator="lessThan">
      <formula>$C$4</formula>
    </cfRule>
  </conditionalFormatting>
  <conditionalFormatting sqref="AL49">
    <cfRule type="cellIs" dxfId="26643" priority="1435" operator="lessThan">
      <formula>$C$4</formula>
    </cfRule>
  </conditionalFormatting>
  <conditionalFormatting sqref="AL50">
    <cfRule type="cellIs" dxfId="26642" priority="1436" operator="lessThan">
      <formula>$C$4</formula>
    </cfRule>
  </conditionalFormatting>
  <conditionalFormatting sqref="AL51">
    <cfRule type="cellIs" dxfId="26641" priority="1437" operator="lessThan">
      <formula>$C$4</formula>
    </cfRule>
  </conditionalFormatting>
  <conditionalFormatting sqref="AL52">
    <cfRule type="cellIs" dxfId="26640" priority="1438" operator="lessThan">
      <formula>$C$4</formula>
    </cfRule>
  </conditionalFormatting>
  <conditionalFormatting sqref="AL53">
    <cfRule type="cellIs" dxfId="26639" priority="1439" operator="lessThan">
      <formula>$C$4</formula>
    </cfRule>
  </conditionalFormatting>
  <conditionalFormatting sqref="AL54">
    <cfRule type="cellIs" dxfId="26638" priority="1440" operator="lessThan">
      <formula>$C$4</formula>
    </cfRule>
  </conditionalFormatting>
  <conditionalFormatting sqref="AL55">
    <cfRule type="cellIs" dxfId="26637" priority="1441" operator="lessThan">
      <formula>$C$4</formula>
    </cfRule>
  </conditionalFormatting>
  <conditionalFormatting sqref="AL56">
    <cfRule type="cellIs" dxfId="26636" priority="1442" operator="lessThan">
      <formula>$C$4</formula>
    </cfRule>
  </conditionalFormatting>
  <conditionalFormatting sqref="AL57">
    <cfRule type="cellIs" dxfId="26635" priority="1443" operator="lessThan">
      <formula>$C$4</formula>
    </cfRule>
  </conditionalFormatting>
  <conditionalFormatting sqref="AL58">
    <cfRule type="cellIs" dxfId="26634" priority="1444" operator="lessThan">
      <formula>$C$4</formula>
    </cfRule>
  </conditionalFormatting>
  <conditionalFormatting sqref="AL59">
    <cfRule type="cellIs" dxfId="26633" priority="1445" operator="lessThan">
      <formula>$C$4</formula>
    </cfRule>
  </conditionalFormatting>
  <conditionalFormatting sqref="AL60">
    <cfRule type="cellIs" dxfId="26632" priority="1446" operator="lessThan">
      <formula>$C$4</formula>
    </cfRule>
  </conditionalFormatting>
  <conditionalFormatting sqref="AM11">
    <cfRule type="cellIs" dxfId="26631" priority="1447" operator="lessThan">
      <formula>$C$4</formula>
    </cfRule>
  </conditionalFormatting>
  <conditionalFormatting sqref="AM12">
    <cfRule type="cellIs" dxfId="26630" priority="1448" operator="lessThan">
      <formula>$C$4</formula>
    </cfRule>
  </conditionalFormatting>
  <conditionalFormatting sqref="AM13">
    <cfRule type="cellIs" dxfId="26629" priority="1449" operator="lessThan">
      <formula>$C$4</formula>
    </cfRule>
  </conditionalFormatting>
  <conditionalFormatting sqref="AM14">
    <cfRule type="cellIs" dxfId="26628" priority="1450" operator="lessThan">
      <formula>$C$4</formula>
    </cfRule>
  </conditionalFormatting>
  <conditionalFormatting sqref="AM15">
    <cfRule type="cellIs" dxfId="26627" priority="1451" operator="lessThan">
      <formula>$C$4</formula>
    </cfRule>
  </conditionalFormatting>
  <conditionalFormatting sqref="AM16">
    <cfRule type="cellIs" dxfId="26626" priority="1452" operator="lessThan">
      <formula>$C$4</formula>
    </cfRule>
  </conditionalFormatting>
  <conditionalFormatting sqref="AM17">
    <cfRule type="cellIs" dxfId="26625" priority="1453" operator="lessThan">
      <formula>$C$4</formula>
    </cfRule>
  </conditionalFormatting>
  <conditionalFormatting sqref="AM18">
    <cfRule type="cellIs" dxfId="26624" priority="1454" operator="lessThan">
      <formula>$C$4</formula>
    </cfRule>
  </conditionalFormatting>
  <conditionalFormatting sqref="AM19">
    <cfRule type="cellIs" dxfId="26623" priority="1455" operator="lessThan">
      <formula>$C$4</formula>
    </cfRule>
  </conditionalFormatting>
  <conditionalFormatting sqref="AM20">
    <cfRule type="cellIs" dxfId="26622" priority="1456" operator="lessThan">
      <formula>$C$4</formula>
    </cfRule>
  </conditionalFormatting>
  <conditionalFormatting sqref="AM21">
    <cfRule type="cellIs" dxfId="26621" priority="1457" operator="lessThan">
      <formula>$C$4</formula>
    </cfRule>
  </conditionalFormatting>
  <conditionalFormatting sqref="AM22">
    <cfRule type="cellIs" dxfId="26620" priority="1458" operator="lessThan">
      <formula>$C$4</formula>
    </cfRule>
  </conditionalFormatting>
  <conditionalFormatting sqref="AM23">
    <cfRule type="cellIs" dxfId="26619" priority="1459" operator="lessThan">
      <formula>$C$4</formula>
    </cfRule>
  </conditionalFormatting>
  <conditionalFormatting sqref="AM24">
    <cfRule type="cellIs" dxfId="26618" priority="1460" operator="lessThan">
      <formula>$C$4</formula>
    </cfRule>
  </conditionalFormatting>
  <conditionalFormatting sqref="AM25">
    <cfRule type="cellIs" dxfId="26617" priority="1461" operator="lessThan">
      <formula>$C$4</formula>
    </cfRule>
  </conditionalFormatting>
  <conditionalFormatting sqref="AM26">
    <cfRule type="cellIs" dxfId="26616" priority="1462" operator="lessThan">
      <formula>$C$4</formula>
    </cfRule>
  </conditionalFormatting>
  <conditionalFormatting sqref="AM27">
    <cfRule type="cellIs" dxfId="26615" priority="1463" operator="lessThan">
      <formula>$C$4</formula>
    </cfRule>
  </conditionalFormatting>
  <conditionalFormatting sqref="AM28">
    <cfRule type="cellIs" dxfId="26614" priority="1464" operator="lessThan">
      <formula>$C$4</formula>
    </cfRule>
  </conditionalFormatting>
  <conditionalFormatting sqref="AM29">
    <cfRule type="cellIs" dxfId="26613" priority="1465" operator="lessThan">
      <formula>$C$4</formula>
    </cfRule>
  </conditionalFormatting>
  <conditionalFormatting sqref="AM30">
    <cfRule type="cellIs" dxfId="26612" priority="1466" operator="lessThan">
      <formula>$C$4</formula>
    </cfRule>
  </conditionalFormatting>
  <conditionalFormatting sqref="AM31">
    <cfRule type="cellIs" dxfId="26611" priority="1467" operator="lessThan">
      <formula>$C$4</formula>
    </cfRule>
  </conditionalFormatting>
  <conditionalFormatting sqref="AM32">
    <cfRule type="cellIs" dxfId="26610" priority="1468" operator="lessThan">
      <formula>$C$4</formula>
    </cfRule>
  </conditionalFormatting>
  <conditionalFormatting sqref="AM33">
    <cfRule type="cellIs" dxfId="26609" priority="1469" operator="lessThan">
      <formula>$C$4</formula>
    </cfRule>
  </conditionalFormatting>
  <conditionalFormatting sqref="AM34">
    <cfRule type="cellIs" dxfId="26608" priority="1470" operator="lessThan">
      <formula>$C$4</formula>
    </cfRule>
  </conditionalFormatting>
  <conditionalFormatting sqref="AM35">
    <cfRule type="cellIs" dxfId="26607" priority="1471" operator="lessThan">
      <formula>$C$4</formula>
    </cfRule>
  </conditionalFormatting>
  <conditionalFormatting sqref="AM36">
    <cfRule type="cellIs" dxfId="26606" priority="1472" operator="lessThan">
      <formula>$C$4</formula>
    </cfRule>
  </conditionalFormatting>
  <conditionalFormatting sqref="AM37">
    <cfRule type="cellIs" dxfId="26605" priority="1473" operator="lessThan">
      <formula>$C$4</formula>
    </cfRule>
  </conditionalFormatting>
  <conditionalFormatting sqref="AM38">
    <cfRule type="cellIs" dxfId="26604" priority="1474" operator="lessThan">
      <formula>$C$4</formula>
    </cfRule>
  </conditionalFormatting>
  <conditionalFormatting sqref="AM39">
    <cfRule type="cellIs" dxfId="26603" priority="1475" operator="lessThan">
      <formula>$C$4</formula>
    </cfRule>
  </conditionalFormatting>
  <conditionalFormatting sqref="AM40">
    <cfRule type="cellIs" dxfId="26602" priority="1476" operator="lessThan">
      <formula>$C$4</formula>
    </cfRule>
  </conditionalFormatting>
  <conditionalFormatting sqref="AM41">
    <cfRule type="cellIs" dxfId="26601" priority="1477" operator="lessThan">
      <formula>$C$4</formula>
    </cfRule>
  </conditionalFormatting>
  <conditionalFormatting sqref="AM42">
    <cfRule type="cellIs" dxfId="26600" priority="1478" operator="lessThan">
      <formula>$C$4</formula>
    </cfRule>
  </conditionalFormatting>
  <conditionalFormatting sqref="AM43">
    <cfRule type="cellIs" dxfId="26599" priority="1479" operator="lessThan">
      <formula>$C$4</formula>
    </cfRule>
  </conditionalFormatting>
  <conditionalFormatting sqref="AM44">
    <cfRule type="cellIs" dxfId="26598" priority="1480" operator="lessThan">
      <formula>$C$4</formula>
    </cfRule>
  </conditionalFormatting>
  <conditionalFormatting sqref="AM45">
    <cfRule type="cellIs" dxfId="26597" priority="1481" operator="lessThan">
      <formula>$C$4</formula>
    </cfRule>
  </conditionalFormatting>
  <conditionalFormatting sqref="AM46">
    <cfRule type="cellIs" dxfId="26596" priority="1482" operator="lessThan">
      <formula>$C$4</formula>
    </cfRule>
  </conditionalFormatting>
  <conditionalFormatting sqref="AM47">
    <cfRule type="cellIs" dxfId="26595" priority="1483" operator="lessThan">
      <formula>$C$4</formula>
    </cfRule>
  </conditionalFormatting>
  <conditionalFormatting sqref="AM48">
    <cfRule type="cellIs" dxfId="26594" priority="1484" operator="lessThan">
      <formula>$C$4</formula>
    </cfRule>
  </conditionalFormatting>
  <conditionalFormatting sqref="AM49">
    <cfRule type="cellIs" dxfId="26593" priority="1485" operator="lessThan">
      <formula>$C$4</formula>
    </cfRule>
  </conditionalFormatting>
  <conditionalFormatting sqref="AM50">
    <cfRule type="cellIs" dxfId="26592" priority="1486" operator="lessThan">
      <formula>$C$4</formula>
    </cfRule>
  </conditionalFormatting>
  <conditionalFormatting sqref="AM51">
    <cfRule type="cellIs" dxfId="26591" priority="1487" operator="lessThan">
      <formula>$C$4</formula>
    </cfRule>
  </conditionalFormatting>
  <conditionalFormatting sqref="AM52">
    <cfRule type="cellIs" dxfId="26590" priority="1488" operator="lessThan">
      <formula>$C$4</formula>
    </cfRule>
  </conditionalFormatting>
  <conditionalFormatting sqref="AM53">
    <cfRule type="cellIs" dxfId="26589" priority="1489" operator="lessThan">
      <formula>$C$4</formula>
    </cfRule>
  </conditionalFormatting>
  <conditionalFormatting sqref="AM54">
    <cfRule type="cellIs" dxfId="26588" priority="1490" operator="lessThan">
      <formula>$C$4</formula>
    </cfRule>
  </conditionalFormatting>
  <conditionalFormatting sqref="AM55">
    <cfRule type="cellIs" dxfId="26587" priority="1491" operator="lessThan">
      <formula>$C$4</formula>
    </cfRule>
  </conditionalFormatting>
  <conditionalFormatting sqref="AM56">
    <cfRule type="cellIs" dxfId="26586" priority="1492" operator="lessThan">
      <formula>$C$4</formula>
    </cfRule>
  </conditionalFormatting>
  <conditionalFormatting sqref="AM57">
    <cfRule type="cellIs" dxfId="26585" priority="1493" operator="lessThan">
      <formula>$C$4</formula>
    </cfRule>
  </conditionalFormatting>
  <conditionalFormatting sqref="AM58">
    <cfRule type="cellIs" dxfId="26584" priority="1494" operator="lessThan">
      <formula>$C$4</formula>
    </cfRule>
  </conditionalFormatting>
  <conditionalFormatting sqref="AM59">
    <cfRule type="cellIs" dxfId="26583" priority="1495" operator="lessThan">
      <formula>$C$4</formula>
    </cfRule>
  </conditionalFormatting>
  <conditionalFormatting sqref="AM60">
    <cfRule type="cellIs" dxfId="26582" priority="1496" operator="lessThan">
      <formula>$C$4</formula>
    </cfRule>
  </conditionalFormatting>
  <conditionalFormatting sqref="AN47">
    <cfRule type="cellIs" dxfId="26581" priority="1533" operator="lessThan">
      <formula>$C$4</formula>
    </cfRule>
  </conditionalFormatting>
  <conditionalFormatting sqref="AN48">
    <cfRule type="cellIs" dxfId="26580" priority="1534" operator="lessThan">
      <formula>$C$4</formula>
    </cfRule>
  </conditionalFormatting>
  <conditionalFormatting sqref="AN49">
    <cfRule type="cellIs" dxfId="26579" priority="1535" operator="lessThan">
      <formula>$C$4</formula>
    </cfRule>
  </conditionalFormatting>
  <conditionalFormatting sqref="AN50">
    <cfRule type="cellIs" dxfId="26578" priority="1536" operator="lessThan">
      <formula>$C$4</formula>
    </cfRule>
  </conditionalFormatting>
  <conditionalFormatting sqref="AN51">
    <cfRule type="cellIs" dxfId="26577" priority="1537" operator="lessThan">
      <formula>$C$4</formula>
    </cfRule>
  </conditionalFormatting>
  <conditionalFormatting sqref="AN52">
    <cfRule type="cellIs" dxfId="26576" priority="1538" operator="lessThan">
      <formula>$C$4</formula>
    </cfRule>
  </conditionalFormatting>
  <conditionalFormatting sqref="AN53">
    <cfRule type="cellIs" dxfId="26575" priority="1539" operator="lessThan">
      <formula>$C$4</formula>
    </cfRule>
  </conditionalFormatting>
  <conditionalFormatting sqref="AN54">
    <cfRule type="cellIs" dxfId="26574" priority="1540" operator="lessThan">
      <formula>$C$4</formula>
    </cfRule>
  </conditionalFormatting>
  <conditionalFormatting sqref="AN55">
    <cfRule type="cellIs" dxfId="26573" priority="1541" operator="lessThan">
      <formula>$C$4</formula>
    </cfRule>
  </conditionalFormatting>
  <conditionalFormatting sqref="AN56">
    <cfRule type="cellIs" dxfId="26572" priority="1542" operator="lessThan">
      <formula>$C$4</formula>
    </cfRule>
  </conditionalFormatting>
  <conditionalFormatting sqref="AN57">
    <cfRule type="cellIs" dxfId="26571" priority="1543" operator="lessThan">
      <formula>$C$4</formula>
    </cfRule>
  </conditionalFormatting>
  <conditionalFormatting sqref="AN58">
    <cfRule type="cellIs" dxfId="26570" priority="1544" operator="lessThan">
      <formula>$C$4</formula>
    </cfRule>
  </conditionalFormatting>
  <conditionalFormatting sqref="AN59">
    <cfRule type="cellIs" dxfId="26569" priority="1545" operator="lessThan">
      <formula>$C$4</formula>
    </cfRule>
  </conditionalFormatting>
  <conditionalFormatting sqref="AN60">
    <cfRule type="cellIs" dxfId="26568" priority="1546" operator="lessThan">
      <formula>$C$4</formula>
    </cfRule>
  </conditionalFormatting>
  <conditionalFormatting sqref="AO11">
    <cfRule type="cellIs" dxfId="26567" priority="1547" operator="lessThan">
      <formula>$C$4</formula>
    </cfRule>
  </conditionalFormatting>
  <conditionalFormatting sqref="AO12">
    <cfRule type="cellIs" dxfId="26566" priority="1548" operator="lessThan">
      <formula>$C$4</formula>
    </cfRule>
  </conditionalFormatting>
  <conditionalFormatting sqref="AO13">
    <cfRule type="cellIs" dxfId="26565" priority="1549" operator="lessThan">
      <formula>$C$4</formula>
    </cfRule>
  </conditionalFormatting>
  <conditionalFormatting sqref="AO14">
    <cfRule type="cellIs" dxfId="26564" priority="1550" operator="lessThan">
      <formula>$C$4</formula>
    </cfRule>
  </conditionalFormatting>
  <conditionalFormatting sqref="AO15">
    <cfRule type="cellIs" dxfId="26563" priority="1551" operator="lessThan">
      <formula>$C$4</formula>
    </cfRule>
  </conditionalFormatting>
  <conditionalFormatting sqref="AO16">
    <cfRule type="cellIs" dxfId="26562" priority="1552" operator="lessThan">
      <formula>$C$4</formula>
    </cfRule>
  </conditionalFormatting>
  <conditionalFormatting sqref="AO17">
    <cfRule type="cellIs" dxfId="26561" priority="1553" operator="lessThan">
      <formula>$C$4</formula>
    </cfRule>
  </conditionalFormatting>
  <conditionalFormatting sqref="AO18">
    <cfRule type="cellIs" dxfId="26560" priority="1554" operator="lessThan">
      <formula>$C$4</formula>
    </cfRule>
  </conditionalFormatting>
  <conditionalFormatting sqref="AO19">
    <cfRule type="cellIs" dxfId="26559" priority="1555" operator="lessThan">
      <formula>$C$4</formula>
    </cfRule>
  </conditionalFormatting>
  <conditionalFormatting sqref="AO20">
    <cfRule type="cellIs" dxfId="26558" priority="1556" operator="lessThan">
      <formula>$C$4</formula>
    </cfRule>
  </conditionalFormatting>
  <conditionalFormatting sqref="AO21">
    <cfRule type="cellIs" dxfId="26557" priority="1557" operator="lessThan">
      <formula>$C$4</formula>
    </cfRule>
  </conditionalFormatting>
  <conditionalFormatting sqref="AO22">
    <cfRule type="cellIs" dxfId="26556" priority="1558" operator="lessThan">
      <formula>$C$4</formula>
    </cfRule>
  </conditionalFormatting>
  <conditionalFormatting sqref="AO23">
    <cfRule type="cellIs" dxfId="26555" priority="1559" operator="lessThan">
      <formula>$C$4</formula>
    </cfRule>
  </conditionalFormatting>
  <conditionalFormatting sqref="AO24">
    <cfRule type="cellIs" dxfId="26554" priority="1560" operator="lessThan">
      <formula>$C$4</formula>
    </cfRule>
  </conditionalFormatting>
  <conditionalFormatting sqref="AO25">
    <cfRule type="cellIs" dxfId="26553" priority="1561" operator="lessThan">
      <formula>$C$4</formula>
    </cfRule>
  </conditionalFormatting>
  <conditionalFormatting sqref="AO26">
    <cfRule type="cellIs" dxfId="26552" priority="1562" operator="lessThan">
      <formula>$C$4</formula>
    </cfRule>
  </conditionalFormatting>
  <conditionalFormatting sqref="AO27">
    <cfRule type="cellIs" dxfId="26551" priority="1563" operator="lessThan">
      <formula>$C$4</formula>
    </cfRule>
  </conditionalFormatting>
  <conditionalFormatting sqref="AO28">
    <cfRule type="cellIs" dxfId="26550" priority="1564" operator="lessThan">
      <formula>$C$4</formula>
    </cfRule>
  </conditionalFormatting>
  <conditionalFormatting sqref="AO29">
    <cfRule type="cellIs" dxfId="26549" priority="1565" operator="lessThan">
      <formula>$C$4</formula>
    </cfRule>
  </conditionalFormatting>
  <conditionalFormatting sqref="AO30">
    <cfRule type="cellIs" dxfId="26548" priority="1566" operator="lessThan">
      <formula>$C$4</formula>
    </cfRule>
  </conditionalFormatting>
  <conditionalFormatting sqref="AO31">
    <cfRule type="cellIs" dxfId="26547" priority="1567" operator="lessThan">
      <formula>$C$4</formula>
    </cfRule>
  </conditionalFormatting>
  <conditionalFormatting sqref="AO32">
    <cfRule type="cellIs" dxfId="26546" priority="1568" operator="lessThan">
      <formula>$C$4</formula>
    </cfRule>
  </conditionalFormatting>
  <conditionalFormatting sqref="AO33">
    <cfRule type="cellIs" dxfId="26545" priority="1569" operator="lessThan">
      <formula>$C$4</formula>
    </cfRule>
  </conditionalFormatting>
  <conditionalFormatting sqref="AO34">
    <cfRule type="cellIs" dxfId="26544" priority="1570" operator="lessThan">
      <formula>$C$4</formula>
    </cfRule>
  </conditionalFormatting>
  <conditionalFormatting sqref="AO35">
    <cfRule type="cellIs" dxfId="26543" priority="1571" operator="lessThan">
      <formula>$C$4</formula>
    </cfRule>
  </conditionalFormatting>
  <conditionalFormatting sqref="AO36">
    <cfRule type="cellIs" dxfId="26542" priority="1572" operator="lessThan">
      <formula>$C$4</formula>
    </cfRule>
  </conditionalFormatting>
  <conditionalFormatting sqref="AO37">
    <cfRule type="cellIs" dxfId="26541" priority="1573" operator="lessThan">
      <formula>$C$4</formula>
    </cfRule>
  </conditionalFormatting>
  <conditionalFormatting sqref="AO38">
    <cfRule type="cellIs" dxfId="26540" priority="1574" operator="lessThan">
      <formula>$C$4</formula>
    </cfRule>
  </conditionalFormatting>
  <conditionalFormatting sqref="AO39">
    <cfRule type="cellIs" dxfId="26539" priority="1575" operator="lessThan">
      <formula>$C$4</formula>
    </cfRule>
  </conditionalFormatting>
  <conditionalFormatting sqref="AO40">
    <cfRule type="cellIs" dxfId="26538" priority="1576" operator="lessThan">
      <formula>$C$4</formula>
    </cfRule>
  </conditionalFormatting>
  <conditionalFormatting sqref="AO41">
    <cfRule type="cellIs" dxfId="26537" priority="1577" operator="lessThan">
      <formula>$C$4</formula>
    </cfRule>
  </conditionalFormatting>
  <conditionalFormatting sqref="AO42">
    <cfRule type="cellIs" dxfId="26536" priority="1578" operator="lessThan">
      <formula>$C$4</formula>
    </cfRule>
  </conditionalFormatting>
  <conditionalFormatting sqref="AO43">
    <cfRule type="cellIs" dxfId="26535" priority="1579" operator="lessThan">
      <formula>$C$4</formula>
    </cfRule>
  </conditionalFormatting>
  <conditionalFormatting sqref="AO44">
    <cfRule type="cellIs" dxfId="26534" priority="1580" operator="lessThan">
      <formula>$C$4</formula>
    </cfRule>
  </conditionalFormatting>
  <conditionalFormatting sqref="AO45">
    <cfRule type="cellIs" dxfId="26533" priority="1581" operator="lessThan">
      <formula>$C$4</formula>
    </cfRule>
  </conditionalFormatting>
  <conditionalFormatting sqref="AO46">
    <cfRule type="cellIs" dxfId="26532" priority="1582" operator="lessThan">
      <formula>$C$4</formula>
    </cfRule>
  </conditionalFormatting>
  <conditionalFormatting sqref="AO47">
    <cfRule type="cellIs" dxfId="26531" priority="1583" operator="lessThan">
      <formula>$C$4</formula>
    </cfRule>
  </conditionalFormatting>
  <conditionalFormatting sqref="AO48">
    <cfRule type="cellIs" dxfId="26530" priority="1584" operator="lessThan">
      <formula>$C$4</formula>
    </cfRule>
  </conditionalFormatting>
  <conditionalFormatting sqref="AO49">
    <cfRule type="cellIs" dxfId="26529" priority="1585" operator="lessThan">
      <formula>$C$4</formula>
    </cfRule>
  </conditionalFormatting>
  <conditionalFormatting sqref="AO50">
    <cfRule type="cellIs" dxfId="26528" priority="1586" operator="lessThan">
      <formula>$C$4</formula>
    </cfRule>
  </conditionalFormatting>
  <conditionalFormatting sqref="AO51">
    <cfRule type="cellIs" dxfId="26527" priority="1587" operator="lessThan">
      <formula>$C$4</formula>
    </cfRule>
  </conditionalFormatting>
  <conditionalFormatting sqref="AO52">
    <cfRule type="cellIs" dxfId="26526" priority="1588" operator="lessThan">
      <formula>$C$4</formula>
    </cfRule>
  </conditionalFormatting>
  <conditionalFormatting sqref="AO53">
    <cfRule type="cellIs" dxfId="26525" priority="1589" operator="lessThan">
      <formula>$C$4</formula>
    </cfRule>
  </conditionalFormatting>
  <conditionalFormatting sqref="AO54">
    <cfRule type="cellIs" dxfId="26524" priority="1590" operator="lessThan">
      <formula>$C$4</formula>
    </cfRule>
  </conditionalFormatting>
  <conditionalFormatting sqref="AO55">
    <cfRule type="cellIs" dxfId="26523" priority="1591" operator="lessThan">
      <formula>$C$4</formula>
    </cfRule>
  </conditionalFormatting>
  <conditionalFormatting sqref="AO56">
    <cfRule type="cellIs" dxfId="26522" priority="1592" operator="lessThan">
      <formula>$C$4</formula>
    </cfRule>
  </conditionalFormatting>
  <conditionalFormatting sqref="AO57">
    <cfRule type="cellIs" dxfId="26521" priority="1593" operator="lessThan">
      <formula>$C$4</formula>
    </cfRule>
  </conditionalFormatting>
  <conditionalFormatting sqref="AO58">
    <cfRule type="cellIs" dxfId="26520" priority="1594" operator="lessThan">
      <formula>$C$4</formula>
    </cfRule>
  </conditionalFormatting>
  <conditionalFormatting sqref="AO59">
    <cfRule type="cellIs" dxfId="26519" priority="1595" operator="lessThan">
      <formula>$C$4</formula>
    </cfRule>
  </conditionalFormatting>
  <conditionalFormatting sqref="AO60">
    <cfRule type="cellIs" dxfId="26518" priority="1596" operator="lessThan">
      <formula>$C$4</formula>
    </cfRule>
  </conditionalFormatting>
  <conditionalFormatting sqref="AP11">
    <cfRule type="cellIs" dxfId="26517" priority="1597" operator="lessThan">
      <formula>$C$4</formula>
    </cfRule>
  </conditionalFormatting>
  <conditionalFormatting sqref="AP12">
    <cfRule type="cellIs" dxfId="26516" priority="1598" operator="lessThan">
      <formula>$C$4</formula>
    </cfRule>
  </conditionalFormatting>
  <conditionalFormatting sqref="AP13">
    <cfRule type="cellIs" dxfId="26515" priority="1599" operator="lessThan">
      <formula>$C$4</formula>
    </cfRule>
  </conditionalFormatting>
  <conditionalFormatting sqref="AP14">
    <cfRule type="cellIs" dxfId="26514" priority="1600" operator="lessThan">
      <formula>$C$4</formula>
    </cfRule>
  </conditionalFormatting>
  <conditionalFormatting sqref="AP15">
    <cfRule type="cellIs" dxfId="26513" priority="1601" operator="lessThan">
      <formula>$C$4</formula>
    </cfRule>
  </conditionalFormatting>
  <conditionalFormatting sqref="AP16">
    <cfRule type="cellIs" dxfId="26512" priority="1602" operator="lessThan">
      <formula>$C$4</formula>
    </cfRule>
  </conditionalFormatting>
  <conditionalFormatting sqref="AP17">
    <cfRule type="cellIs" dxfId="26511" priority="1603" operator="lessThan">
      <formula>$C$4</formula>
    </cfRule>
  </conditionalFormatting>
  <conditionalFormatting sqref="AP18">
    <cfRule type="cellIs" dxfId="26510" priority="1604" operator="lessThan">
      <formula>$C$4</formula>
    </cfRule>
  </conditionalFormatting>
  <conditionalFormatting sqref="AP19">
    <cfRule type="cellIs" dxfId="26509" priority="1605" operator="lessThan">
      <formula>$C$4</formula>
    </cfRule>
  </conditionalFormatting>
  <conditionalFormatting sqref="AP20">
    <cfRule type="cellIs" dxfId="26508" priority="1606" operator="lessThan">
      <formula>$C$4</formula>
    </cfRule>
  </conditionalFormatting>
  <conditionalFormatting sqref="AP21">
    <cfRule type="cellIs" dxfId="26507" priority="1607" operator="lessThan">
      <formula>$C$4</formula>
    </cfRule>
  </conditionalFormatting>
  <conditionalFormatting sqref="AP22">
    <cfRule type="cellIs" dxfId="26506" priority="1608" operator="lessThan">
      <formula>$C$4</formula>
    </cfRule>
  </conditionalFormatting>
  <conditionalFormatting sqref="AP23">
    <cfRule type="cellIs" dxfId="26505" priority="1609" operator="lessThan">
      <formula>$C$4</formula>
    </cfRule>
  </conditionalFormatting>
  <conditionalFormatting sqref="AP24">
    <cfRule type="cellIs" dxfId="26504" priority="1610" operator="lessThan">
      <formula>$C$4</formula>
    </cfRule>
  </conditionalFormatting>
  <conditionalFormatting sqref="AP25">
    <cfRule type="cellIs" dxfId="26503" priority="1611" operator="lessThan">
      <formula>$C$4</formula>
    </cfRule>
  </conditionalFormatting>
  <conditionalFormatting sqref="AP26">
    <cfRule type="cellIs" dxfId="26502" priority="1612" operator="lessThan">
      <formula>$C$4</formula>
    </cfRule>
  </conditionalFormatting>
  <conditionalFormatting sqref="AP27">
    <cfRule type="cellIs" dxfId="26501" priority="1613" operator="lessThan">
      <formula>$C$4</formula>
    </cfRule>
  </conditionalFormatting>
  <conditionalFormatting sqref="AP28">
    <cfRule type="cellIs" dxfId="26500" priority="1614" operator="lessThan">
      <formula>$C$4</formula>
    </cfRule>
  </conditionalFormatting>
  <conditionalFormatting sqref="AP29">
    <cfRule type="cellIs" dxfId="26499" priority="1615" operator="lessThan">
      <formula>$C$4</formula>
    </cfRule>
  </conditionalFormatting>
  <conditionalFormatting sqref="AP30">
    <cfRule type="cellIs" dxfId="26498" priority="1616" operator="lessThan">
      <formula>$C$4</formula>
    </cfRule>
  </conditionalFormatting>
  <conditionalFormatting sqref="AP31">
    <cfRule type="cellIs" dxfId="26497" priority="1617" operator="lessThan">
      <formula>$C$4</formula>
    </cfRule>
  </conditionalFormatting>
  <conditionalFormatting sqref="AP32">
    <cfRule type="cellIs" dxfId="26496" priority="1618" operator="lessThan">
      <formula>$C$4</formula>
    </cfRule>
  </conditionalFormatting>
  <conditionalFormatting sqref="AP33">
    <cfRule type="cellIs" dxfId="26495" priority="1619" operator="lessThan">
      <formula>$C$4</formula>
    </cfRule>
  </conditionalFormatting>
  <conditionalFormatting sqref="AP34">
    <cfRule type="cellIs" dxfId="26494" priority="1620" operator="lessThan">
      <formula>$C$4</formula>
    </cfRule>
  </conditionalFormatting>
  <conditionalFormatting sqref="AP35">
    <cfRule type="cellIs" dxfId="26493" priority="1621" operator="lessThan">
      <formula>$C$4</formula>
    </cfRule>
  </conditionalFormatting>
  <conditionalFormatting sqref="AP36">
    <cfRule type="cellIs" dxfId="26492" priority="1622" operator="lessThan">
      <formula>$C$4</formula>
    </cfRule>
  </conditionalFormatting>
  <conditionalFormatting sqref="AP37">
    <cfRule type="cellIs" dxfId="26491" priority="1623" operator="lessThan">
      <formula>$C$4</formula>
    </cfRule>
  </conditionalFormatting>
  <conditionalFormatting sqref="AP38">
    <cfRule type="cellIs" dxfId="26490" priority="1624" operator="lessThan">
      <formula>$C$4</formula>
    </cfRule>
  </conditionalFormatting>
  <conditionalFormatting sqref="AP39">
    <cfRule type="cellIs" dxfId="26489" priority="1625" operator="lessThan">
      <formula>$C$4</formula>
    </cfRule>
  </conditionalFormatting>
  <conditionalFormatting sqref="AP40">
    <cfRule type="cellIs" dxfId="26488" priority="1626" operator="lessThan">
      <formula>$C$4</formula>
    </cfRule>
  </conditionalFormatting>
  <conditionalFormatting sqref="AP41">
    <cfRule type="cellIs" dxfId="26487" priority="1627" operator="lessThan">
      <formula>$C$4</formula>
    </cfRule>
  </conditionalFormatting>
  <conditionalFormatting sqref="AP42">
    <cfRule type="cellIs" dxfId="26486" priority="1628" operator="lessThan">
      <formula>$C$4</formula>
    </cfRule>
  </conditionalFormatting>
  <conditionalFormatting sqref="AP43">
    <cfRule type="cellIs" dxfId="26485" priority="1629" operator="lessThan">
      <formula>$C$4</formula>
    </cfRule>
  </conditionalFormatting>
  <conditionalFormatting sqref="AP44">
    <cfRule type="cellIs" dxfId="26484" priority="1630" operator="lessThan">
      <formula>$C$4</formula>
    </cfRule>
  </conditionalFormatting>
  <conditionalFormatting sqref="AP45">
    <cfRule type="cellIs" dxfId="26483" priority="1631" operator="lessThan">
      <formula>$C$4</formula>
    </cfRule>
  </conditionalFormatting>
  <conditionalFormatting sqref="AP46">
    <cfRule type="cellIs" dxfId="26482" priority="1632" operator="lessThan">
      <formula>$C$4</formula>
    </cfRule>
  </conditionalFormatting>
  <conditionalFormatting sqref="AP47">
    <cfRule type="cellIs" dxfId="26481" priority="1633" operator="lessThan">
      <formula>$C$4</formula>
    </cfRule>
  </conditionalFormatting>
  <conditionalFormatting sqref="AP48">
    <cfRule type="cellIs" dxfId="26480" priority="1634" operator="lessThan">
      <formula>$C$4</formula>
    </cfRule>
  </conditionalFormatting>
  <conditionalFormatting sqref="AP49">
    <cfRule type="cellIs" dxfId="26479" priority="1635" operator="lessThan">
      <formula>$C$4</formula>
    </cfRule>
  </conditionalFormatting>
  <conditionalFormatting sqref="AP50">
    <cfRule type="cellIs" dxfId="26478" priority="1636" operator="lessThan">
      <formula>$C$4</formula>
    </cfRule>
  </conditionalFormatting>
  <conditionalFormatting sqref="AP51">
    <cfRule type="cellIs" dxfId="26477" priority="1637" operator="lessThan">
      <formula>$C$4</formula>
    </cfRule>
  </conditionalFormatting>
  <conditionalFormatting sqref="AP52">
    <cfRule type="cellIs" dxfId="26476" priority="1638" operator="lessThan">
      <formula>$C$4</formula>
    </cfRule>
  </conditionalFormatting>
  <conditionalFormatting sqref="AP53">
    <cfRule type="cellIs" dxfId="26475" priority="1639" operator="lessThan">
      <formula>$C$4</formula>
    </cfRule>
  </conditionalFormatting>
  <conditionalFormatting sqref="AP54">
    <cfRule type="cellIs" dxfId="26474" priority="1640" operator="lessThan">
      <formula>$C$4</formula>
    </cfRule>
  </conditionalFormatting>
  <conditionalFormatting sqref="AP55">
    <cfRule type="cellIs" dxfId="26473" priority="1641" operator="lessThan">
      <formula>$C$4</formula>
    </cfRule>
  </conditionalFormatting>
  <conditionalFormatting sqref="AP56">
    <cfRule type="cellIs" dxfId="26472" priority="1642" operator="lessThan">
      <formula>$C$4</formula>
    </cfRule>
  </conditionalFormatting>
  <conditionalFormatting sqref="AP57">
    <cfRule type="cellIs" dxfId="26471" priority="1643" operator="lessThan">
      <formula>$C$4</formula>
    </cfRule>
  </conditionalFormatting>
  <conditionalFormatting sqref="AP58">
    <cfRule type="cellIs" dxfId="26470" priority="1644" operator="lessThan">
      <formula>$C$4</formula>
    </cfRule>
  </conditionalFormatting>
  <conditionalFormatting sqref="AP59">
    <cfRule type="cellIs" dxfId="26469" priority="1645" operator="lessThan">
      <formula>$C$4</formula>
    </cfRule>
  </conditionalFormatting>
  <conditionalFormatting sqref="AP60">
    <cfRule type="cellIs" dxfId="26468" priority="1646" operator="lessThan">
      <formula>$C$4</formula>
    </cfRule>
  </conditionalFormatting>
  <conditionalFormatting sqref="AQ47">
    <cfRule type="cellIs" dxfId="26467" priority="1683" operator="lessThan">
      <formula>$C$4</formula>
    </cfRule>
  </conditionalFormatting>
  <conditionalFormatting sqref="AQ48">
    <cfRule type="cellIs" dxfId="26466" priority="1684" operator="lessThan">
      <formula>$C$4</formula>
    </cfRule>
  </conditionalFormatting>
  <conditionalFormatting sqref="AQ49">
    <cfRule type="cellIs" dxfId="26465" priority="1685" operator="lessThan">
      <formula>$C$4</formula>
    </cfRule>
  </conditionalFormatting>
  <conditionalFormatting sqref="AQ50">
    <cfRule type="cellIs" dxfId="26464" priority="1686" operator="lessThan">
      <formula>$C$4</formula>
    </cfRule>
  </conditionalFormatting>
  <conditionalFormatting sqref="AQ51">
    <cfRule type="cellIs" dxfId="26463" priority="1687" operator="lessThan">
      <formula>$C$4</formula>
    </cfRule>
  </conditionalFormatting>
  <conditionalFormatting sqref="AQ52">
    <cfRule type="cellIs" dxfId="26462" priority="1688" operator="lessThan">
      <formula>$C$4</formula>
    </cfRule>
  </conditionalFormatting>
  <conditionalFormatting sqref="AQ53">
    <cfRule type="cellIs" dxfId="26461" priority="1689" operator="lessThan">
      <formula>$C$4</formula>
    </cfRule>
  </conditionalFormatting>
  <conditionalFormatting sqref="AQ54">
    <cfRule type="cellIs" dxfId="26460" priority="1690" operator="lessThan">
      <formula>$C$4</formula>
    </cfRule>
  </conditionalFormatting>
  <conditionalFormatting sqref="AQ55">
    <cfRule type="cellIs" dxfId="26459" priority="1691" operator="lessThan">
      <formula>$C$4</formula>
    </cfRule>
  </conditionalFormatting>
  <conditionalFormatting sqref="AQ56">
    <cfRule type="cellIs" dxfId="26458" priority="1692" operator="lessThan">
      <formula>$C$4</formula>
    </cfRule>
  </conditionalFormatting>
  <conditionalFormatting sqref="AQ57">
    <cfRule type="cellIs" dxfId="26457" priority="1693" operator="lessThan">
      <formula>$C$4</formula>
    </cfRule>
  </conditionalFormatting>
  <conditionalFormatting sqref="AQ58">
    <cfRule type="cellIs" dxfId="26456" priority="1694" operator="lessThan">
      <formula>$C$4</formula>
    </cfRule>
  </conditionalFormatting>
  <conditionalFormatting sqref="AQ59">
    <cfRule type="cellIs" dxfId="26455" priority="1695" operator="lessThan">
      <formula>$C$4</formula>
    </cfRule>
  </conditionalFormatting>
  <conditionalFormatting sqref="AQ60">
    <cfRule type="cellIs" dxfId="26454" priority="1696" operator="lessThan">
      <formula>$C$4</formula>
    </cfRule>
  </conditionalFormatting>
  <conditionalFormatting sqref="AR11">
    <cfRule type="cellIs" dxfId="26453" priority="1697" operator="lessThan">
      <formula>$C$4</formula>
    </cfRule>
  </conditionalFormatting>
  <conditionalFormatting sqref="AR12">
    <cfRule type="cellIs" dxfId="26452" priority="1698" operator="lessThan">
      <formula>$C$4</formula>
    </cfRule>
  </conditionalFormatting>
  <conditionalFormatting sqref="AR13">
    <cfRule type="cellIs" dxfId="26451" priority="1699" operator="lessThan">
      <formula>$C$4</formula>
    </cfRule>
  </conditionalFormatting>
  <conditionalFormatting sqref="AR14">
    <cfRule type="cellIs" dxfId="26450" priority="1700" operator="lessThan">
      <formula>$C$4</formula>
    </cfRule>
  </conditionalFormatting>
  <conditionalFormatting sqref="AR15">
    <cfRule type="cellIs" dxfId="26449" priority="1701" operator="lessThan">
      <formula>$C$4</formula>
    </cfRule>
  </conditionalFormatting>
  <conditionalFormatting sqref="AR16">
    <cfRule type="cellIs" dxfId="26448" priority="1702" operator="lessThan">
      <formula>$C$4</formula>
    </cfRule>
  </conditionalFormatting>
  <conditionalFormatting sqref="AR17">
    <cfRule type="cellIs" dxfId="26447" priority="1703" operator="lessThan">
      <formula>$C$4</formula>
    </cfRule>
  </conditionalFormatting>
  <conditionalFormatting sqref="AR18">
    <cfRule type="cellIs" dxfId="26446" priority="1704" operator="lessThan">
      <formula>$C$4</formula>
    </cfRule>
  </conditionalFormatting>
  <conditionalFormatting sqref="AR19">
    <cfRule type="cellIs" dxfId="26445" priority="1705" operator="lessThan">
      <formula>$C$4</formula>
    </cfRule>
  </conditionalFormatting>
  <conditionalFormatting sqref="AR20">
    <cfRule type="cellIs" dxfId="26444" priority="1706" operator="lessThan">
      <formula>$C$4</formula>
    </cfRule>
  </conditionalFormatting>
  <conditionalFormatting sqref="AR21">
    <cfRule type="cellIs" dxfId="26443" priority="1707" operator="lessThan">
      <formula>$C$4</formula>
    </cfRule>
  </conditionalFormatting>
  <conditionalFormatting sqref="AR22">
    <cfRule type="cellIs" dxfId="26442" priority="1708" operator="lessThan">
      <formula>$C$4</formula>
    </cfRule>
  </conditionalFormatting>
  <conditionalFormatting sqref="AR23">
    <cfRule type="cellIs" dxfId="26441" priority="1709" operator="lessThan">
      <formula>$C$4</formula>
    </cfRule>
  </conditionalFormatting>
  <conditionalFormatting sqref="AR24">
    <cfRule type="cellIs" dxfId="26440" priority="1710" operator="lessThan">
      <formula>$C$4</formula>
    </cfRule>
  </conditionalFormatting>
  <conditionalFormatting sqref="AR25">
    <cfRule type="cellIs" dxfId="26439" priority="1711" operator="lessThan">
      <formula>$C$4</formula>
    </cfRule>
  </conditionalFormatting>
  <conditionalFormatting sqref="AR26">
    <cfRule type="cellIs" dxfId="26438" priority="1712" operator="lessThan">
      <formula>$C$4</formula>
    </cfRule>
  </conditionalFormatting>
  <conditionalFormatting sqref="AR27">
    <cfRule type="cellIs" dxfId="26437" priority="1713" operator="lessThan">
      <formula>$C$4</formula>
    </cfRule>
  </conditionalFormatting>
  <conditionalFormatting sqref="AR28">
    <cfRule type="cellIs" dxfId="26436" priority="1714" operator="lessThan">
      <formula>$C$4</formula>
    </cfRule>
  </conditionalFormatting>
  <conditionalFormatting sqref="AR29">
    <cfRule type="cellIs" dxfId="26435" priority="1715" operator="lessThan">
      <formula>$C$4</formula>
    </cfRule>
  </conditionalFormatting>
  <conditionalFormatting sqref="AR30">
    <cfRule type="cellIs" dxfId="26434" priority="1716" operator="lessThan">
      <formula>$C$4</formula>
    </cfRule>
  </conditionalFormatting>
  <conditionalFormatting sqref="AR31">
    <cfRule type="cellIs" dxfId="26433" priority="1717" operator="lessThan">
      <formula>$C$4</formula>
    </cfRule>
  </conditionalFormatting>
  <conditionalFormatting sqref="AR32">
    <cfRule type="cellIs" dxfId="26432" priority="1718" operator="lessThan">
      <formula>$C$4</formula>
    </cfRule>
  </conditionalFormatting>
  <conditionalFormatting sqref="AR33">
    <cfRule type="cellIs" dxfId="26431" priority="1719" operator="lessThan">
      <formula>$C$4</formula>
    </cfRule>
  </conditionalFormatting>
  <conditionalFormatting sqref="AR34">
    <cfRule type="cellIs" dxfId="26430" priority="1720" operator="lessThan">
      <formula>$C$4</formula>
    </cfRule>
  </conditionalFormatting>
  <conditionalFormatting sqref="AR35">
    <cfRule type="cellIs" dxfId="26429" priority="1721" operator="lessThan">
      <formula>$C$4</formula>
    </cfRule>
  </conditionalFormatting>
  <conditionalFormatting sqref="AR36">
    <cfRule type="cellIs" dxfId="26428" priority="1722" operator="lessThan">
      <formula>$C$4</formula>
    </cfRule>
  </conditionalFormatting>
  <conditionalFormatting sqref="AR37">
    <cfRule type="cellIs" dxfId="26427" priority="1723" operator="lessThan">
      <formula>$C$4</formula>
    </cfRule>
  </conditionalFormatting>
  <conditionalFormatting sqref="AR38">
    <cfRule type="cellIs" dxfId="26426" priority="1724" operator="lessThan">
      <formula>$C$4</formula>
    </cfRule>
  </conditionalFormatting>
  <conditionalFormatting sqref="AR39">
    <cfRule type="cellIs" dxfId="26425" priority="1725" operator="lessThan">
      <formula>$C$4</formula>
    </cfRule>
  </conditionalFormatting>
  <conditionalFormatting sqref="AR40">
    <cfRule type="cellIs" dxfId="26424" priority="1726" operator="lessThan">
      <formula>$C$4</formula>
    </cfRule>
  </conditionalFormatting>
  <conditionalFormatting sqref="AR41">
    <cfRule type="cellIs" dxfId="26423" priority="1727" operator="lessThan">
      <formula>$C$4</formula>
    </cfRule>
  </conditionalFormatting>
  <conditionalFormatting sqref="AR42">
    <cfRule type="cellIs" dxfId="26422" priority="1728" operator="lessThan">
      <formula>$C$4</formula>
    </cfRule>
  </conditionalFormatting>
  <conditionalFormatting sqref="AR43">
    <cfRule type="cellIs" dxfId="26421" priority="1729" operator="lessThan">
      <formula>$C$4</formula>
    </cfRule>
  </conditionalFormatting>
  <conditionalFormatting sqref="AR44">
    <cfRule type="cellIs" dxfId="26420" priority="1730" operator="lessThan">
      <formula>$C$4</formula>
    </cfRule>
  </conditionalFormatting>
  <conditionalFormatting sqref="AR45">
    <cfRule type="cellIs" dxfId="26419" priority="1731" operator="lessThan">
      <formula>$C$4</formula>
    </cfRule>
  </conditionalFormatting>
  <conditionalFormatting sqref="AR46">
    <cfRule type="cellIs" dxfId="26418" priority="1732" operator="lessThan">
      <formula>$C$4</formula>
    </cfRule>
  </conditionalFormatting>
  <conditionalFormatting sqref="AR47">
    <cfRule type="cellIs" dxfId="26417" priority="1733" operator="lessThan">
      <formula>$C$4</formula>
    </cfRule>
  </conditionalFormatting>
  <conditionalFormatting sqref="AR48">
    <cfRule type="cellIs" dxfId="26416" priority="1734" operator="lessThan">
      <formula>$C$4</formula>
    </cfRule>
  </conditionalFormatting>
  <conditionalFormatting sqref="AR49">
    <cfRule type="cellIs" dxfId="26415" priority="1735" operator="lessThan">
      <formula>$C$4</formula>
    </cfRule>
  </conditionalFormatting>
  <conditionalFormatting sqref="AR50">
    <cfRule type="cellIs" dxfId="26414" priority="1736" operator="lessThan">
      <formula>$C$4</formula>
    </cfRule>
  </conditionalFormatting>
  <conditionalFormatting sqref="AR51">
    <cfRule type="cellIs" dxfId="26413" priority="1737" operator="lessThan">
      <formula>$C$4</formula>
    </cfRule>
  </conditionalFormatting>
  <conditionalFormatting sqref="AR52">
    <cfRule type="cellIs" dxfId="26412" priority="1738" operator="lessThan">
      <formula>$C$4</formula>
    </cfRule>
  </conditionalFormatting>
  <conditionalFormatting sqref="AR53">
    <cfRule type="cellIs" dxfId="26411" priority="1739" operator="lessThan">
      <formula>$C$4</formula>
    </cfRule>
  </conditionalFormatting>
  <conditionalFormatting sqref="AR54">
    <cfRule type="cellIs" dxfId="26410" priority="1740" operator="lessThan">
      <formula>$C$4</formula>
    </cfRule>
  </conditionalFormatting>
  <conditionalFormatting sqref="AR55">
    <cfRule type="cellIs" dxfId="26409" priority="1741" operator="lessThan">
      <formula>$C$4</formula>
    </cfRule>
  </conditionalFormatting>
  <conditionalFormatting sqref="AR56">
    <cfRule type="cellIs" dxfId="26408" priority="1742" operator="lessThan">
      <formula>$C$4</formula>
    </cfRule>
  </conditionalFormatting>
  <conditionalFormatting sqref="AR57">
    <cfRule type="cellIs" dxfId="26407" priority="1743" operator="lessThan">
      <formula>$C$4</formula>
    </cfRule>
  </conditionalFormatting>
  <conditionalFormatting sqref="AR58">
    <cfRule type="cellIs" dxfId="26406" priority="1744" operator="lessThan">
      <formula>$C$4</formula>
    </cfRule>
  </conditionalFormatting>
  <conditionalFormatting sqref="AR59">
    <cfRule type="cellIs" dxfId="26405" priority="1745" operator="lessThan">
      <formula>$C$4</formula>
    </cfRule>
  </conditionalFormatting>
  <conditionalFormatting sqref="AR60">
    <cfRule type="cellIs" dxfId="26404" priority="1746" operator="lessThan">
      <formula>$C$4</formula>
    </cfRule>
  </conditionalFormatting>
  <conditionalFormatting sqref="AS11">
    <cfRule type="cellIs" dxfId="26403" priority="1747" operator="lessThan">
      <formula>$C$4</formula>
    </cfRule>
  </conditionalFormatting>
  <conditionalFormatting sqref="AS12">
    <cfRule type="cellIs" dxfId="26402" priority="1748" operator="lessThan">
      <formula>$C$4</formula>
    </cfRule>
  </conditionalFormatting>
  <conditionalFormatting sqref="AS13">
    <cfRule type="cellIs" dxfId="26401" priority="1749" operator="lessThan">
      <formula>$C$4</formula>
    </cfRule>
  </conditionalFormatting>
  <conditionalFormatting sqref="AS14">
    <cfRule type="cellIs" dxfId="26400" priority="1750" operator="lessThan">
      <formula>$C$4</formula>
    </cfRule>
  </conditionalFormatting>
  <conditionalFormatting sqref="AS15">
    <cfRule type="cellIs" dxfId="26399" priority="1751" operator="lessThan">
      <formula>$C$4</formula>
    </cfRule>
  </conditionalFormatting>
  <conditionalFormatting sqref="AS16">
    <cfRule type="cellIs" dxfId="26398" priority="1752" operator="lessThan">
      <formula>$C$4</formula>
    </cfRule>
  </conditionalFormatting>
  <conditionalFormatting sqref="AS17">
    <cfRule type="cellIs" dxfId="26397" priority="1753" operator="lessThan">
      <formula>$C$4</formula>
    </cfRule>
  </conditionalFormatting>
  <conditionalFormatting sqref="AS18">
    <cfRule type="cellIs" dxfId="26396" priority="1754" operator="lessThan">
      <formula>$C$4</formula>
    </cfRule>
  </conditionalFormatting>
  <conditionalFormatting sqref="AS19">
    <cfRule type="cellIs" dxfId="26395" priority="1755" operator="lessThan">
      <formula>$C$4</formula>
    </cfRule>
  </conditionalFormatting>
  <conditionalFormatting sqref="AS20">
    <cfRule type="cellIs" dxfId="26394" priority="1756" operator="lessThan">
      <formula>$C$4</formula>
    </cfRule>
  </conditionalFormatting>
  <conditionalFormatting sqref="AS21">
    <cfRule type="cellIs" dxfId="26393" priority="1757" operator="lessThan">
      <formula>$C$4</formula>
    </cfRule>
  </conditionalFormatting>
  <conditionalFormatting sqref="AS22">
    <cfRule type="cellIs" dxfId="26392" priority="1758" operator="lessThan">
      <formula>$C$4</formula>
    </cfRule>
  </conditionalFormatting>
  <conditionalFormatting sqref="AS23">
    <cfRule type="cellIs" dxfId="26391" priority="1759" operator="lessThan">
      <formula>$C$4</formula>
    </cfRule>
  </conditionalFormatting>
  <conditionalFormatting sqref="AS24">
    <cfRule type="cellIs" dxfId="26390" priority="1760" operator="lessThan">
      <formula>$C$4</formula>
    </cfRule>
  </conditionalFormatting>
  <conditionalFormatting sqref="AS25">
    <cfRule type="cellIs" dxfId="26389" priority="1761" operator="lessThan">
      <formula>$C$4</formula>
    </cfRule>
  </conditionalFormatting>
  <conditionalFormatting sqref="AS26">
    <cfRule type="cellIs" dxfId="26388" priority="1762" operator="lessThan">
      <formula>$C$4</formula>
    </cfRule>
  </conditionalFormatting>
  <conditionalFormatting sqref="AS27">
    <cfRule type="cellIs" dxfId="26387" priority="1763" operator="lessThan">
      <formula>$C$4</formula>
    </cfRule>
  </conditionalFormatting>
  <conditionalFormatting sqref="AS28">
    <cfRule type="cellIs" dxfId="26386" priority="1764" operator="lessThan">
      <formula>$C$4</formula>
    </cfRule>
  </conditionalFormatting>
  <conditionalFormatting sqref="AS29">
    <cfRule type="cellIs" dxfId="26385" priority="1765" operator="lessThan">
      <formula>$C$4</formula>
    </cfRule>
  </conditionalFormatting>
  <conditionalFormatting sqref="AS30">
    <cfRule type="cellIs" dxfId="26384" priority="1766" operator="lessThan">
      <formula>$C$4</formula>
    </cfRule>
  </conditionalFormatting>
  <conditionalFormatting sqref="AS31">
    <cfRule type="cellIs" dxfId="26383" priority="1767" operator="lessThan">
      <formula>$C$4</formula>
    </cfRule>
  </conditionalFormatting>
  <conditionalFormatting sqref="AS32">
    <cfRule type="cellIs" dxfId="26382" priority="1768" operator="lessThan">
      <formula>$C$4</formula>
    </cfRule>
  </conditionalFormatting>
  <conditionalFormatting sqref="AS33">
    <cfRule type="cellIs" dxfId="26381" priority="1769" operator="lessThan">
      <formula>$C$4</formula>
    </cfRule>
  </conditionalFormatting>
  <conditionalFormatting sqref="AS34">
    <cfRule type="cellIs" dxfId="26380" priority="1770" operator="lessThan">
      <formula>$C$4</formula>
    </cfRule>
  </conditionalFormatting>
  <conditionalFormatting sqref="AS35">
    <cfRule type="cellIs" dxfId="26379" priority="1771" operator="lessThan">
      <formula>$C$4</formula>
    </cfRule>
  </conditionalFormatting>
  <conditionalFormatting sqref="AS36">
    <cfRule type="cellIs" dxfId="26378" priority="1772" operator="lessThan">
      <formula>$C$4</formula>
    </cfRule>
  </conditionalFormatting>
  <conditionalFormatting sqref="AS37">
    <cfRule type="cellIs" dxfId="26377" priority="1773" operator="lessThan">
      <formula>$C$4</formula>
    </cfRule>
  </conditionalFormatting>
  <conditionalFormatting sqref="AS38">
    <cfRule type="cellIs" dxfId="26376" priority="1774" operator="lessThan">
      <formula>$C$4</formula>
    </cfRule>
  </conditionalFormatting>
  <conditionalFormatting sqref="AS39">
    <cfRule type="cellIs" dxfId="26375" priority="1775" operator="lessThan">
      <formula>$C$4</formula>
    </cfRule>
  </conditionalFormatting>
  <conditionalFormatting sqref="AS40">
    <cfRule type="cellIs" dxfId="26374" priority="1776" operator="lessThan">
      <formula>$C$4</formula>
    </cfRule>
  </conditionalFormatting>
  <conditionalFormatting sqref="AS41">
    <cfRule type="cellIs" dxfId="26373" priority="1777" operator="lessThan">
      <formula>$C$4</formula>
    </cfRule>
  </conditionalFormatting>
  <conditionalFormatting sqref="AS42">
    <cfRule type="cellIs" dxfId="26372" priority="1778" operator="lessThan">
      <formula>$C$4</formula>
    </cfRule>
  </conditionalFormatting>
  <conditionalFormatting sqref="AS43">
    <cfRule type="cellIs" dxfId="26371" priority="1779" operator="lessThan">
      <formula>$C$4</formula>
    </cfRule>
  </conditionalFormatting>
  <conditionalFormatting sqref="AS44">
    <cfRule type="cellIs" dxfId="26370" priority="1780" operator="lessThan">
      <formula>$C$4</formula>
    </cfRule>
  </conditionalFormatting>
  <conditionalFormatting sqref="AS45">
    <cfRule type="cellIs" dxfId="26369" priority="1781" operator="lessThan">
      <formula>$C$4</formula>
    </cfRule>
  </conditionalFormatting>
  <conditionalFormatting sqref="AS46">
    <cfRule type="cellIs" dxfId="26368" priority="1782" operator="lessThan">
      <formula>$C$4</formula>
    </cfRule>
  </conditionalFormatting>
  <conditionalFormatting sqref="AS47">
    <cfRule type="cellIs" dxfId="26367" priority="1783" operator="lessThan">
      <formula>$C$4</formula>
    </cfRule>
  </conditionalFormatting>
  <conditionalFormatting sqref="AS48">
    <cfRule type="cellIs" dxfId="26366" priority="1784" operator="lessThan">
      <formula>$C$4</formula>
    </cfRule>
  </conditionalFormatting>
  <conditionalFormatting sqref="AS49">
    <cfRule type="cellIs" dxfId="26365" priority="1785" operator="lessThan">
      <formula>$C$4</formula>
    </cfRule>
  </conditionalFormatting>
  <conditionalFormatting sqref="AS50">
    <cfRule type="cellIs" dxfId="26364" priority="1786" operator="lessThan">
      <formula>$C$4</formula>
    </cfRule>
  </conditionalFormatting>
  <conditionalFormatting sqref="AS51">
    <cfRule type="cellIs" dxfId="26363" priority="1787" operator="lessThan">
      <formula>$C$4</formula>
    </cfRule>
  </conditionalFormatting>
  <conditionalFormatting sqref="AS52">
    <cfRule type="cellIs" dxfId="26362" priority="1788" operator="lessThan">
      <formula>$C$4</formula>
    </cfRule>
  </conditionalFormatting>
  <conditionalFormatting sqref="AS53">
    <cfRule type="cellIs" dxfId="26361" priority="1789" operator="lessThan">
      <formula>$C$4</formula>
    </cfRule>
  </conditionalFormatting>
  <conditionalFormatting sqref="AS54">
    <cfRule type="cellIs" dxfId="26360" priority="1790" operator="lessThan">
      <formula>$C$4</formula>
    </cfRule>
  </conditionalFormatting>
  <conditionalFormatting sqref="AS55">
    <cfRule type="cellIs" dxfId="26359" priority="1791" operator="lessThan">
      <formula>$C$4</formula>
    </cfRule>
  </conditionalFormatting>
  <conditionalFormatting sqref="AS56">
    <cfRule type="cellIs" dxfId="26358" priority="1792" operator="lessThan">
      <formula>$C$4</formula>
    </cfRule>
  </conditionalFormatting>
  <conditionalFormatting sqref="AS57">
    <cfRule type="cellIs" dxfId="26357" priority="1793" operator="lessThan">
      <formula>$C$4</formula>
    </cfRule>
  </conditionalFormatting>
  <conditionalFormatting sqref="AS58">
    <cfRule type="cellIs" dxfId="26356" priority="1794" operator="lessThan">
      <formula>$C$4</formula>
    </cfRule>
  </conditionalFormatting>
  <conditionalFormatting sqref="AS59">
    <cfRule type="cellIs" dxfId="26355" priority="1795" operator="lessThan">
      <formula>$C$4</formula>
    </cfRule>
  </conditionalFormatting>
  <conditionalFormatting sqref="AS60">
    <cfRule type="cellIs" dxfId="26354" priority="1796" operator="lessThan">
      <formula>$C$4</formula>
    </cfRule>
  </conditionalFormatting>
  <conditionalFormatting sqref="AT11">
    <cfRule type="cellIs" dxfId="26353" priority="1797" operator="lessThan">
      <formula>$C$4</formula>
    </cfRule>
  </conditionalFormatting>
  <conditionalFormatting sqref="AT12">
    <cfRule type="cellIs" dxfId="26352" priority="1798" operator="lessThan">
      <formula>$C$4</formula>
    </cfRule>
  </conditionalFormatting>
  <conditionalFormatting sqref="AT13">
    <cfRule type="cellIs" dxfId="26351" priority="1799" operator="lessThan">
      <formula>$C$4</formula>
    </cfRule>
  </conditionalFormatting>
  <conditionalFormatting sqref="AT14">
    <cfRule type="cellIs" dxfId="26350" priority="1800" operator="lessThan">
      <formula>$C$4</formula>
    </cfRule>
  </conditionalFormatting>
  <conditionalFormatting sqref="AT15">
    <cfRule type="cellIs" dxfId="26349" priority="1801" operator="lessThan">
      <formula>$C$4</formula>
    </cfRule>
  </conditionalFormatting>
  <conditionalFormatting sqref="AT16">
    <cfRule type="cellIs" dxfId="26348" priority="1802" operator="lessThan">
      <formula>$C$4</formula>
    </cfRule>
  </conditionalFormatting>
  <conditionalFormatting sqref="AT17">
    <cfRule type="cellIs" dxfId="26347" priority="1803" operator="lessThan">
      <formula>$C$4</formula>
    </cfRule>
  </conditionalFormatting>
  <conditionalFormatting sqref="AT18">
    <cfRule type="cellIs" dxfId="26346" priority="1804" operator="lessThan">
      <formula>$C$4</formula>
    </cfRule>
  </conditionalFormatting>
  <conditionalFormatting sqref="AT19">
    <cfRule type="cellIs" dxfId="26345" priority="1805" operator="lessThan">
      <formula>$C$4</formula>
    </cfRule>
  </conditionalFormatting>
  <conditionalFormatting sqref="AT20">
    <cfRule type="cellIs" dxfId="26344" priority="1806" operator="lessThan">
      <formula>$C$4</formula>
    </cfRule>
  </conditionalFormatting>
  <conditionalFormatting sqref="AT21">
    <cfRule type="cellIs" dxfId="26343" priority="1807" operator="lessThan">
      <formula>$C$4</formula>
    </cfRule>
  </conditionalFormatting>
  <conditionalFormatting sqref="AT22">
    <cfRule type="cellIs" dxfId="26342" priority="1808" operator="lessThan">
      <formula>$C$4</formula>
    </cfRule>
  </conditionalFormatting>
  <conditionalFormatting sqref="AT23">
    <cfRule type="cellIs" dxfId="26341" priority="1809" operator="lessThan">
      <formula>$C$4</formula>
    </cfRule>
  </conditionalFormatting>
  <conditionalFormatting sqref="AT24">
    <cfRule type="cellIs" dxfId="26340" priority="1810" operator="lessThan">
      <formula>$C$4</formula>
    </cfRule>
  </conditionalFormatting>
  <conditionalFormatting sqref="AT25">
    <cfRule type="cellIs" dxfId="26339" priority="1811" operator="lessThan">
      <formula>$C$4</formula>
    </cfRule>
  </conditionalFormatting>
  <conditionalFormatting sqref="AT26">
    <cfRule type="cellIs" dxfId="26338" priority="1812" operator="lessThan">
      <formula>$C$4</formula>
    </cfRule>
  </conditionalFormatting>
  <conditionalFormatting sqref="AT27">
    <cfRule type="cellIs" dxfId="26337" priority="1813" operator="lessThan">
      <formula>$C$4</formula>
    </cfRule>
  </conditionalFormatting>
  <conditionalFormatting sqref="AT28">
    <cfRule type="cellIs" dxfId="26336" priority="1814" operator="lessThan">
      <formula>$C$4</formula>
    </cfRule>
  </conditionalFormatting>
  <conditionalFormatting sqref="AT29">
    <cfRule type="cellIs" dxfId="26335" priority="1815" operator="lessThan">
      <formula>$C$4</formula>
    </cfRule>
  </conditionalFormatting>
  <conditionalFormatting sqref="AT30">
    <cfRule type="cellIs" dxfId="26334" priority="1816" operator="lessThan">
      <formula>$C$4</formula>
    </cfRule>
  </conditionalFormatting>
  <conditionalFormatting sqref="AT31">
    <cfRule type="cellIs" dxfId="26333" priority="1817" operator="lessThan">
      <formula>$C$4</formula>
    </cfRule>
  </conditionalFormatting>
  <conditionalFormatting sqref="AT32">
    <cfRule type="cellIs" dxfId="26332" priority="1818" operator="lessThan">
      <formula>$C$4</formula>
    </cfRule>
  </conditionalFormatting>
  <conditionalFormatting sqref="AT33">
    <cfRule type="cellIs" dxfId="26331" priority="1819" operator="lessThan">
      <formula>$C$4</formula>
    </cfRule>
  </conditionalFormatting>
  <conditionalFormatting sqref="AT34">
    <cfRule type="cellIs" dxfId="26330" priority="1820" operator="lessThan">
      <formula>$C$4</formula>
    </cfRule>
  </conditionalFormatting>
  <conditionalFormatting sqref="AT35">
    <cfRule type="cellIs" dxfId="26329" priority="1821" operator="lessThan">
      <formula>$C$4</formula>
    </cfRule>
  </conditionalFormatting>
  <conditionalFormatting sqref="AT36">
    <cfRule type="cellIs" dxfId="26328" priority="1822" operator="lessThan">
      <formula>$C$4</formula>
    </cfRule>
  </conditionalFormatting>
  <conditionalFormatting sqref="AT37">
    <cfRule type="cellIs" dxfId="26327" priority="1823" operator="lessThan">
      <formula>$C$4</formula>
    </cfRule>
  </conditionalFormatting>
  <conditionalFormatting sqref="AT38">
    <cfRule type="cellIs" dxfId="26326" priority="1824" operator="lessThan">
      <formula>$C$4</formula>
    </cfRule>
  </conditionalFormatting>
  <conditionalFormatting sqref="AT39">
    <cfRule type="cellIs" dxfId="26325" priority="1825" operator="lessThan">
      <formula>$C$4</formula>
    </cfRule>
  </conditionalFormatting>
  <conditionalFormatting sqref="AT40">
    <cfRule type="cellIs" dxfId="26324" priority="1826" operator="lessThan">
      <formula>$C$4</formula>
    </cfRule>
  </conditionalFormatting>
  <conditionalFormatting sqref="AT41">
    <cfRule type="cellIs" dxfId="26323" priority="1827" operator="lessThan">
      <formula>$C$4</formula>
    </cfRule>
  </conditionalFormatting>
  <conditionalFormatting sqref="AT42">
    <cfRule type="cellIs" dxfId="26322" priority="1828" operator="lessThan">
      <formula>$C$4</formula>
    </cfRule>
  </conditionalFormatting>
  <conditionalFormatting sqref="AT43">
    <cfRule type="cellIs" dxfId="26321" priority="1829" operator="lessThan">
      <formula>$C$4</formula>
    </cfRule>
  </conditionalFormatting>
  <conditionalFormatting sqref="AT44">
    <cfRule type="cellIs" dxfId="26320" priority="1830" operator="lessThan">
      <formula>$C$4</formula>
    </cfRule>
  </conditionalFormatting>
  <conditionalFormatting sqref="AT45">
    <cfRule type="cellIs" dxfId="26319" priority="1831" operator="lessThan">
      <formula>$C$4</formula>
    </cfRule>
  </conditionalFormatting>
  <conditionalFormatting sqref="AT46">
    <cfRule type="cellIs" dxfId="26318" priority="1832" operator="lessThan">
      <formula>$C$4</formula>
    </cfRule>
  </conditionalFormatting>
  <conditionalFormatting sqref="AT47">
    <cfRule type="cellIs" dxfId="26317" priority="1833" operator="lessThan">
      <formula>$C$4</formula>
    </cfRule>
  </conditionalFormatting>
  <conditionalFormatting sqref="AT48">
    <cfRule type="cellIs" dxfId="26316" priority="1834" operator="lessThan">
      <formula>$C$4</formula>
    </cfRule>
  </conditionalFormatting>
  <conditionalFormatting sqref="AT49">
    <cfRule type="cellIs" dxfId="26315" priority="1835" operator="lessThan">
      <formula>$C$4</formula>
    </cfRule>
  </conditionalFormatting>
  <conditionalFormatting sqref="AT50">
    <cfRule type="cellIs" dxfId="26314" priority="1836" operator="lessThan">
      <formula>$C$4</formula>
    </cfRule>
  </conditionalFormatting>
  <conditionalFormatting sqref="AT51">
    <cfRule type="cellIs" dxfId="26313" priority="1837" operator="lessThan">
      <formula>$C$4</formula>
    </cfRule>
  </conditionalFormatting>
  <conditionalFormatting sqref="AT52">
    <cfRule type="cellIs" dxfId="26312" priority="1838" operator="lessThan">
      <formula>$C$4</formula>
    </cfRule>
  </conditionalFormatting>
  <conditionalFormatting sqref="AT53">
    <cfRule type="cellIs" dxfId="26311" priority="1839" operator="lessThan">
      <formula>$C$4</formula>
    </cfRule>
  </conditionalFormatting>
  <conditionalFormatting sqref="AT54">
    <cfRule type="cellIs" dxfId="26310" priority="1840" operator="lessThan">
      <formula>$C$4</formula>
    </cfRule>
  </conditionalFormatting>
  <conditionalFormatting sqref="AT55">
    <cfRule type="cellIs" dxfId="26309" priority="1841" operator="lessThan">
      <formula>$C$4</formula>
    </cfRule>
  </conditionalFormatting>
  <conditionalFormatting sqref="AT56">
    <cfRule type="cellIs" dxfId="26308" priority="1842" operator="lessThan">
      <formula>$C$4</formula>
    </cfRule>
  </conditionalFormatting>
  <conditionalFormatting sqref="AT57">
    <cfRule type="cellIs" dxfId="26307" priority="1843" operator="lessThan">
      <formula>$C$4</formula>
    </cfRule>
  </conditionalFormatting>
  <conditionalFormatting sqref="AT58">
    <cfRule type="cellIs" dxfId="26306" priority="1844" operator="lessThan">
      <formula>$C$4</formula>
    </cfRule>
  </conditionalFormatting>
  <conditionalFormatting sqref="AT59">
    <cfRule type="cellIs" dxfId="26305" priority="1845" operator="lessThan">
      <formula>$C$4</formula>
    </cfRule>
  </conditionalFormatting>
  <conditionalFormatting sqref="AT60">
    <cfRule type="cellIs" dxfId="26304" priority="1846" operator="lessThan">
      <formula>$C$4</formula>
    </cfRule>
  </conditionalFormatting>
  <conditionalFormatting sqref="AU11">
    <cfRule type="cellIs" dxfId="26303" priority="1847" operator="lessThan">
      <formula>$C$4</formula>
    </cfRule>
  </conditionalFormatting>
  <conditionalFormatting sqref="AU12">
    <cfRule type="cellIs" dxfId="26302" priority="1848" operator="lessThan">
      <formula>$C$4</formula>
    </cfRule>
  </conditionalFormatting>
  <conditionalFormatting sqref="AU13">
    <cfRule type="cellIs" dxfId="26301" priority="1849" operator="lessThan">
      <formula>$C$4</formula>
    </cfRule>
  </conditionalFormatting>
  <conditionalFormatting sqref="AU14">
    <cfRule type="cellIs" dxfId="26300" priority="1850" operator="lessThan">
      <formula>$C$4</formula>
    </cfRule>
  </conditionalFormatting>
  <conditionalFormatting sqref="AU15">
    <cfRule type="cellIs" dxfId="26299" priority="1851" operator="lessThan">
      <formula>$C$4</formula>
    </cfRule>
  </conditionalFormatting>
  <conditionalFormatting sqref="AU16">
    <cfRule type="cellIs" dxfId="26298" priority="1852" operator="lessThan">
      <formula>$C$4</formula>
    </cfRule>
  </conditionalFormatting>
  <conditionalFormatting sqref="AU17">
    <cfRule type="cellIs" dxfId="26297" priority="1853" operator="lessThan">
      <formula>$C$4</formula>
    </cfRule>
  </conditionalFormatting>
  <conditionalFormatting sqref="AU18">
    <cfRule type="cellIs" dxfId="26296" priority="1854" operator="lessThan">
      <formula>$C$4</formula>
    </cfRule>
  </conditionalFormatting>
  <conditionalFormatting sqref="AU19">
    <cfRule type="cellIs" dxfId="26295" priority="1855" operator="lessThan">
      <formula>$C$4</formula>
    </cfRule>
  </conditionalFormatting>
  <conditionalFormatting sqref="AU20">
    <cfRule type="cellIs" dxfId="26294" priority="1856" operator="lessThan">
      <formula>$C$4</formula>
    </cfRule>
  </conditionalFormatting>
  <conditionalFormatting sqref="AU21">
    <cfRule type="cellIs" dxfId="26293" priority="1857" operator="lessThan">
      <formula>$C$4</formula>
    </cfRule>
  </conditionalFormatting>
  <conditionalFormatting sqref="AU22">
    <cfRule type="cellIs" dxfId="26292" priority="1858" operator="lessThan">
      <formula>$C$4</formula>
    </cfRule>
  </conditionalFormatting>
  <conditionalFormatting sqref="AU23">
    <cfRule type="cellIs" dxfId="26291" priority="1859" operator="lessThan">
      <formula>$C$4</formula>
    </cfRule>
  </conditionalFormatting>
  <conditionalFormatting sqref="AU24">
    <cfRule type="cellIs" dxfId="26290" priority="1860" operator="lessThan">
      <formula>$C$4</formula>
    </cfRule>
  </conditionalFormatting>
  <conditionalFormatting sqref="AU25">
    <cfRule type="cellIs" dxfId="26289" priority="1861" operator="lessThan">
      <formula>$C$4</formula>
    </cfRule>
  </conditionalFormatting>
  <conditionalFormatting sqref="AU26">
    <cfRule type="cellIs" dxfId="26288" priority="1862" operator="lessThan">
      <formula>$C$4</formula>
    </cfRule>
  </conditionalFormatting>
  <conditionalFormatting sqref="AU27">
    <cfRule type="cellIs" dxfId="26287" priority="1863" operator="lessThan">
      <formula>$C$4</formula>
    </cfRule>
  </conditionalFormatting>
  <conditionalFormatting sqref="AU28">
    <cfRule type="cellIs" dxfId="26286" priority="1864" operator="lessThan">
      <formula>$C$4</formula>
    </cfRule>
  </conditionalFormatting>
  <conditionalFormatting sqref="AU29">
    <cfRule type="cellIs" dxfId="26285" priority="1865" operator="lessThan">
      <formula>$C$4</formula>
    </cfRule>
  </conditionalFormatting>
  <conditionalFormatting sqref="AU30">
    <cfRule type="cellIs" dxfId="26284" priority="1866" operator="lessThan">
      <formula>$C$4</formula>
    </cfRule>
  </conditionalFormatting>
  <conditionalFormatting sqref="AU31">
    <cfRule type="cellIs" dxfId="26283" priority="1867" operator="lessThan">
      <formula>$C$4</formula>
    </cfRule>
  </conditionalFormatting>
  <conditionalFormatting sqref="AU32">
    <cfRule type="cellIs" dxfId="26282" priority="1868" operator="lessThan">
      <formula>$C$4</formula>
    </cfRule>
  </conditionalFormatting>
  <conditionalFormatting sqref="AU33">
    <cfRule type="cellIs" dxfId="26281" priority="1869" operator="lessThan">
      <formula>$C$4</formula>
    </cfRule>
  </conditionalFormatting>
  <conditionalFormatting sqref="AU34">
    <cfRule type="cellIs" dxfId="26280" priority="1870" operator="lessThan">
      <formula>$C$4</formula>
    </cfRule>
  </conditionalFormatting>
  <conditionalFormatting sqref="AU35">
    <cfRule type="cellIs" dxfId="26279" priority="1871" operator="lessThan">
      <formula>$C$4</formula>
    </cfRule>
  </conditionalFormatting>
  <conditionalFormatting sqref="AU36">
    <cfRule type="cellIs" dxfId="26278" priority="1872" operator="lessThan">
      <formula>$C$4</formula>
    </cfRule>
  </conditionalFormatting>
  <conditionalFormatting sqref="AU37">
    <cfRule type="cellIs" dxfId="26277" priority="1873" operator="lessThan">
      <formula>$C$4</formula>
    </cfRule>
  </conditionalFormatting>
  <conditionalFormatting sqref="AU38">
    <cfRule type="cellIs" dxfId="26276" priority="1874" operator="lessThan">
      <formula>$C$4</formula>
    </cfRule>
  </conditionalFormatting>
  <conditionalFormatting sqref="AU39">
    <cfRule type="cellIs" dxfId="26275" priority="1875" operator="lessThan">
      <formula>$C$4</formula>
    </cfRule>
  </conditionalFormatting>
  <conditionalFormatting sqref="AU40">
    <cfRule type="cellIs" dxfId="26274" priority="1876" operator="lessThan">
      <formula>$C$4</formula>
    </cfRule>
  </conditionalFormatting>
  <conditionalFormatting sqref="AU41">
    <cfRule type="cellIs" dxfId="26273" priority="1877" operator="lessThan">
      <formula>$C$4</formula>
    </cfRule>
  </conditionalFormatting>
  <conditionalFormatting sqref="AU42">
    <cfRule type="cellIs" dxfId="26272" priority="1878" operator="lessThan">
      <formula>$C$4</formula>
    </cfRule>
  </conditionalFormatting>
  <conditionalFormatting sqref="AU43">
    <cfRule type="cellIs" dxfId="26271" priority="1879" operator="lessThan">
      <formula>$C$4</formula>
    </cfRule>
  </conditionalFormatting>
  <conditionalFormatting sqref="AU44">
    <cfRule type="cellIs" dxfId="26270" priority="1880" operator="lessThan">
      <formula>$C$4</formula>
    </cfRule>
  </conditionalFormatting>
  <conditionalFormatting sqref="AU45">
    <cfRule type="cellIs" dxfId="26269" priority="1881" operator="lessThan">
      <formula>$C$4</formula>
    </cfRule>
  </conditionalFormatting>
  <conditionalFormatting sqref="AU46">
    <cfRule type="cellIs" dxfId="26268" priority="1882" operator="lessThan">
      <formula>$C$4</formula>
    </cfRule>
  </conditionalFormatting>
  <conditionalFormatting sqref="AU47">
    <cfRule type="cellIs" dxfId="26267" priority="1883" operator="lessThan">
      <formula>$C$4</formula>
    </cfRule>
  </conditionalFormatting>
  <conditionalFormatting sqref="AU48">
    <cfRule type="cellIs" dxfId="26266" priority="1884" operator="lessThan">
      <formula>$C$4</formula>
    </cfRule>
  </conditionalFormatting>
  <conditionalFormatting sqref="AU49">
    <cfRule type="cellIs" dxfId="26265" priority="1885" operator="lessThan">
      <formula>$C$4</formula>
    </cfRule>
  </conditionalFormatting>
  <conditionalFormatting sqref="AU50">
    <cfRule type="cellIs" dxfId="26264" priority="1886" operator="lessThan">
      <formula>$C$4</formula>
    </cfRule>
  </conditionalFormatting>
  <conditionalFormatting sqref="AU51">
    <cfRule type="cellIs" dxfId="26263" priority="1887" operator="lessThan">
      <formula>$C$4</formula>
    </cfRule>
  </conditionalFormatting>
  <conditionalFormatting sqref="AU52">
    <cfRule type="cellIs" dxfId="26262" priority="1888" operator="lessThan">
      <formula>$C$4</formula>
    </cfRule>
  </conditionalFormatting>
  <conditionalFormatting sqref="AU53">
    <cfRule type="cellIs" dxfId="26261" priority="1889" operator="lessThan">
      <formula>$C$4</formula>
    </cfRule>
  </conditionalFormatting>
  <conditionalFormatting sqref="AU54">
    <cfRule type="cellIs" dxfId="26260" priority="1890" operator="lessThan">
      <formula>$C$4</formula>
    </cfRule>
  </conditionalFormatting>
  <conditionalFormatting sqref="AU55">
    <cfRule type="cellIs" dxfId="26259" priority="1891" operator="lessThan">
      <formula>$C$4</formula>
    </cfRule>
  </conditionalFormatting>
  <conditionalFormatting sqref="AU56">
    <cfRule type="cellIs" dxfId="26258" priority="1892" operator="lessThan">
      <formula>$C$4</formula>
    </cfRule>
  </conditionalFormatting>
  <conditionalFormatting sqref="AU57">
    <cfRule type="cellIs" dxfId="26257" priority="1893" operator="lessThan">
      <formula>$C$4</formula>
    </cfRule>
  </conditionalFormatting>
  <conditionalFormatting sqref="AU58">
    <cfRule type="cellIs" dxfId="26256" priority="1894" operator="lessThan">
      <formula>$C$4</formula>
    </cfRule>
  </conditionalFormatting>
  <conditionalFormatting sqref="AU59">
    <cfRule type="cellIs" dxfId="26255" priority="1895" operator="lessThan">
      <formula>$C$4</formula>
    </cfRule>
  </conditionalFormatting>
  <conditionalFormatting sqref="AU60">
    <cfRule type="cellIs" dxfId="26254" priority="1896" operator="lessThan">
      <formula>$C$4</formula>
    </cfRule>
  </conditionalFormatting>
  <conditionalFormatting sqref="AV11">
    <cfRule type="cellIs" dxfId="26253" priority="1897" operator="lessThan">
      <formula>$C$4</formula>
    </cfRule>
  </conditionalFormatting>
  <conditionalFormatting sqref="AV12">
    <cfRule type="cellIs" dxfId="26252" priority="1898" operator="lessThan">
      <formula>$C$4</formula>
    </cfRule>
  </conditionalFormatting>
  <conditionalFormatting sqref="AV13">
    <cfRule type="cellIs" dxfId="26251" priority="1899" operator="lessThan">
      <formula>$C$4</formula>
    </cfRule>
  </conditionalFormatting>
  <conditionalFormatting sqref="AV14">
    <cfRule type="cellIs" dxfId="26250" priority="1900" operator="lessThan">
      <formula>$C$4</formula>
    </cfRule>
  </conditionalFormatting>
  <conditionalFormatting sqref="AV15">
    <cfRule type="cellIs" dxfId="26249" priority="1901" operator="lessThan">
      <formula>$C$4</formula>
    </cfRule>
  </conditionalFormatting>
  <conditionalFormatting sqref="AV16">
    <cfRule type="cellIs" dxfId="26248" priority="1902" operator="lessThan">
      <formula>$C$4</formula>
    </cfRule>
  </conditionalFormatting>
  <conditionalFormatting sqref="AV17">
    <cfRule type="cellIs" dxfId="26247" priority="1903" operator="lessThan">
      <formula>$C$4</formula>
    </cfRule>
  </conditionalFormatting>
  <conditionalFormatting sqref="AV18">
    <cfRule type="cellIs" dxfId="26246" priority="1904" operator="lessThan">
      <formula>$C$4</formula>
    </cfRule>
  </conditionalFormatting>
  <conditionalFormatting sqref="AV19">
    <cfRule type="cellIs" dxfId="26245" priority="1905" operator="lessThan">
      <formula>$C$4</formula>
    </cfRule>
  </conditionalFormatting>
  <conditionalFormatting sqref="AV20">
    <cfRule type="cellIs" dxfId="26244" priority="1906" operator="lessThan">
      <formula>$C$4</formula>
    </cfRule>
  </conditionalFormatting>
  <conditionalFormatting sqref="AV21">
    <cfRule type="cellIs" dxfId="26243" priority="1907" operator="lessThan">
      <formula>$C$4</formula>
    </cfRule>
  </conditionalFormatting>
  <conditionalFormatting sqref="AV22">
    <cfRule type="cellIs" dxfId="26242" priority="1908" operator="lessThan">
      <formula>$C$4</formula>
    </cfRule>
  </conditionalFormatting>
  <conditionalFormatting sqref="AV23">
    <cfRule type="cellIs" dxfId="26241" priority="1909" operator="lessThan">
      <formula>$C$4</formula>
    </cfRule>
  </conditionalFormatting>
  <conditionalFormatting sqref="AV24">
    <cfRule type="cellIs" dxfId="26240" priority="1910" operator="lessThan">
      <formula>$C$4</formula>
    </cfRule>
  </conditionalFormatting>
  <conditionalFormatting sqref="AV25">
    <cfRule type="cellIs" dxfId="26239" priority="1911" operator="lessThan">
      <formula>$C$4</formula>
    </cfRule>
  </conditionalFormatting>
  <conditionalFormatting sqref="AV26">
    <cfRule type="cellIs" dxfId="26238" priority="1912" operator="lessThan">
      <formula>$C$4</formula>
    </cfRule>
  </conditionalFormatting>
  <conditionalFormatting sqref="AV27">
    <cfRule type="cellIs" dxfId="26237" priority="1913" operator="lessThan">
      <formula>$C$4</formula>
    </cfRule>
  </conditionalFormatting>
  <conditionalFormatting sqref="AV28">
    <cfRule type="cellIs" dxfId="26236" priority="1914" operator="lessThan">
      <formula>$C$4</formula>
    </cfRule>
  </conditionalFormatting>
  <conditionalFormatting sqref="AV29">
    <cfRule type="cellIs" dxfId="26235" priority="1915" operator="lessThan">
      <formula>$C$4</formula>
    </cfRule>
  </conditionalFormatting>
  <conditionalFormatting sqref="AV30">
    <cfRule type="cellIs" dxfId="26234" priority="1916" operator="lessThan">
      <formula>$C$4</formula>
    </cfRule>
  </conditionalFormatting>
  <conditionalFormatting sqref="AV31">
    <cfRule type="cellIs" dxfId="26233" priority="1917" operator="lessThan">
      <formula>$C$4</formula>
    </cfRule>
  </conditionalFormatting>
  <conditionalFormatting sqref="AV32">
    <cfRule type="cellIs" dxfId="26232" priority="1918" operator="lessThan">
      <formula>$C$4</formula>
    </cfRule>
  </conditionalFormatting>
  <conditionalFormatting sqref="AV33">
    <cfRule type="cellIs" dxfId="26231" priority="1919" operator="lessThan">
      <formula>$C$4</formula>
    </cfRule>
  </conditionalFormatting>
  <conditionalFormatting sqref="AV34">
    <cfRule type="cellIs" dxfId="26230" priority="1920" operator="lessThan">
      <formula>$C$4</formula>
    </cfRule>
  </conditionalFormatting>
  <conditionalFormatting sqref="AV35">
    <cfRule type="cellIs" dxfId="26229" priority="1921" operator="lessThan">
      <formula>$C$4</formula>
    </cfRule>
  </conditionalFormatting>
  <conditionalFormatting sqref="AV36">
    <cfRule type="cellIs" dxfId="26228" priority="1922" operator="lessThan">
      <formula>$C$4</formula>
    </cfRule>
  </conditionalFormatting>
  <conditionalFormatting sqref="AV37">
    <cfRule type="cellIs" dxfId="26227" priority="1923" operator="lessThan">
      <formula>$C$4</formula>
    </cfRule>
  </conditionalFormatting>
  <conditionalFormatting sqref="AV38">
    <cfRule type="cellIs" dxfId="26226" priority="1924" operator="lessThan">
      <formula>$C$4</formula>
    </cfRule>
  </conditionalFormatting>
  <conditionalFormatting sqref="AV39">
    <cfRule type="cellIs" dxfId="26225" priority="1925" operator="lessThan">
      <formula>$C$4</formula>
    </cfRule>
  </conditionalFormatting>
  <conditionalFormatting sqref="AV40">
    <cfRule type="cellIs" dxfId="26224" priority="1926" operator="lessThan">
      <formula>$C$4</formula>
    </cfRule>
  </conditionalFormatting>
  <conditionalFormatting sqref="AV41">
    <cfRule type="cellIs" dxfId="26223" priority="1927" operator="lessThan">
      <formula>$C$4</formula>
    </cfRule>
  </conditionalFormatting>
  <conditionalFormatting sqref="AV42">
    <cfRule type="cellIs" dxfId="26222" priority="1928" operator="lessThan">
      <formula>$C$4</formula>
    </cfRule>
  </conditionalFormatting>
  <conditionalFormatting sqref="AV43">
    <cfRule type="cellIs" dxfId="26221" priority="1929" operator="lessThan">
      <formula>$C$4</formula>
    </cfRule>
  </conditionalFormatting>
  <conditionalFormatting sqref="AV44">
    <cfRule type="cellIs" dxfId="26220" priority="1930" operator="lessThan">
      <formula>$C$4</formula>
    </cfRule>
  </conditionalFormatting>
  <conditionalFormatting sqref="AV45">
    <cfRule type="cellIs" dxfId="26219" priority="1931" operator="lessThan">
      <formula>$C$4</formula>
    </cfRule>
  </conditionalFormatting>
  <conditionalFormatting sqref="AV46">
    <cfRule type="cellIs" dxfId="26218" priority="1932" operator="lessThan">
      <formula>$C$4</formula>
    </cfRule>
  </conditionalFormatting>
  <conditionalFormatting sqref="AV47">
    <cfRule type="cellIs" dxfId="26217" priority="1933" operator="lessThan">
      <formula>$C$4</formula>
    </cfRule>
  </conditionalFormatting>
  <conditionalFormatting sqref="AV48">
    <cfRule type="cellIs" dxfId="26216" priority="1934" operator="lessThan">
      <formula>$C$4</formula>
    </cfRule>
  </conditionalFormatting>
  <conditionalFormatting sqref="AV49">
    <cfRule type="cellIs" dxfId="26215" priority="1935" operator="lessThan">
      <formula>$C$4</formula>
    </cfRule>
  </conditionalFormatting>
  <conditionalFormatting sqref="AV50">
    <cfRule type="cellIs" dxfId="26214" priority="1936" operator="lessThan">
      <formula>$C$4</formula>
    </cfRule>
  </conditionalFormatting>
  <conditionalFormatting sqref="AV51">
    <cfRule type="cellIs" dxfId="26213" priority="1937" operator="lessThan">
      <formula>$C$4</formula>
    </cfRule>
  </conditionalFormatting>
  <conditionalFormatting sqref="AV52">
    <cfRule type="cellIs" dxfId="26212" priority="1938" operator="lessThan">
      <formula>$C$4</formula>
    </cfRule>
  </conditionalFormatting>
  <conditionalFormatting sqref="AV53">
    <cfRule type="cellIs" dxfId="26211" priority="1939" operator="lessThan">
      <formula>$C$4</formula>
    </cfRule>
  </conditionalFormatting>
  <conditionalFormatting sqref="AV54">
    <cfRule type="cellIs" dxfId="26210" priority="1940" operator="lessThan">
      <formula>$C$4</formula>
    </cfRule>
  </conditionalFormatting>
  <conditionalFormatting sqref="AV55">
    <cfRule type="cellIs" dxfId="26209" priority="1941" operator="lessThan">
      <formula>$C$4</formula>
    </cfRule>
  </conditionalFormatting>
  <conditionalFormatting sqref="AV56">
    <cfRule type="cellIs" dxfId="26208" priority="1942" operator="lessThan">
      <formula>$C$4</formula>
    </cfRule>
  </conditionalFormatting>
  <conditionalFormatting sqref="AV57">
    <cfRule type="cellIs" dxfId="26207" priority="1943" operator="lessThan">
      <formula>$C$4</formula>
    </cfRule>
  </conditionalFormatting>
  <conditionalFormatting sqref="AV58">
    <cfRule type="cellIs" dxfId="26206" priority="1944" operator="lessThan">
      <formula>$C$4</formula>
    </cfRule>
  </conditionalFormatting>
  <conditionalFormatting sqref="AV59">
    <cfRule type="cellIs" dxfId="26205" priority="1945" operator="lessThan">
      <formula>$C$4</formula>
    </cfRule>
  </conditionalFormatting>
  <conditionalFormatting sqref="AV60">
    <cfRule type="cellIs" dxfId="26204" priority="1946" operator="lessThan">
      <formula>$C$4</formula>
    </cfRule>
  </conditionalFormatting>
  <conditionalFormatting sqref="AW11">
    <cfRule type="cellIs" dxfId="26203" priority="1947" operator="lessThan">
      <formula>$C$4</formula>
    </cfRule>
  </conditionalFormatting>
  <conditionalFormatting sqref="AW12">
    <cfRule type="cellIs" dxfId="26202" priority="1948" operator="lessThan">
      <formula>$C$4</formula>
    </cfRule>
  </conditionalFormatting>
  <conditionalFormatting sqref="AW13">
    <cfRule type="cellIs" dxfId="26201" priority="1949" operator="lessThan">
      <formula>$C$4</formula>
    </cfRule>
  </conditionalFormatting>
  <conditionalFormatting sqref="AW14">
    <cfRule type="cellIs" dxfId="26200" priority="1950" operator="lessThan">
      <formula>$C$4</formula>
    </cfRule>
  </conditionalFormatting>
  <conditionalFormatting sqref="AW15">
    <cfRule type="cellIs" dxfId="26199" priority="1951" operator="lessThan">
      <formula>$C$4</formula>
    </cfRule>
  </conditionalFormatting>
  <conditionalFormatting sqref="AW16">
    <cfRule type="cellIs" dxfId="26198" priority="1952" operator="lessThan">
      <formula>$C$4</formula>
    </cfRule>
  </conditionalFormatting>
  <conditionalFormatting sqref="AW17">
    <cfRule type="cellIs" dxfId="26197" priority="1953" operator="lessThan">
      <formula>$C$4</formula>
    </cfRule>
  </conditionalFormatting>
  <conditionalFormatting sqref="AW18">
    <cfRule type="cellIs" dxfId="26196" priority="1954" operator="lessThan">
      <formula>$C$4</formula>
    </cfRule>
  </conditionalFormatting>
  <conditionalFormatting sqref="AW19">
    <cfRule type="cellIs" dxfId="26195" priority="1955" operator="lessThan">
      <formula>$C$4</formula>
    </cfRule>
  </conditionalFormatting>
  <conditionalFormatting sqref="AW20">
    <cfRule type="cellIs" dxfId="26194" priority="1956" operator="lessThan">
      <formula>$C$4</formula>
    </cfRule>
  </conditionalFormatting>
  <conditionalFormatting sqref="AW21">
    <cfRule type="cellIs" dxfId="26193" priority="1957" operator="lessThan">
      <formula>$C$4</formula>
    </cfRule>
  </conditionalFormatting>
  <conditionalFormatting sqref="AW22">
    <cfRule type="cellIs" dxfId="26192" priority="1958" operator="lessThan">
      <formula>$C$4</formula>
    </cfRule>
  </conditionalFormatting>
  <conditionalFormatting sqref="AW23">
    <cfRule type="cellIs" dxfId="26191" priority="1959" operator="lessThan">
      <formula>$C$4</formula>
    </cfRule>
  </conditionalFormatting>
  <conditionalFormatting sqref="AW24">
    <cfRule type="cellIs" dxfId="26190" priority="1960" operator="lessThan">
      <formula>$C$4</formula>
    </cfRule>
  </conditionalFormatting>
  <conditionalFormatting sqref="AW25">
    <cfRule type="cellIs" dxfId="26189" priority="1961" operator="lessThan">
      <formula>$C$4</formula>
    </cfRule>
  </conditionalFormatting>
  <conditionalFormatting sqref="AW26">
    <cfRule type="cellIs" dxfId="26188" priority="1962" operator="lessThan">
      <formula>$C$4</formula>
    </cfRule>
  </conditionalFormatting>
  <conditionalFormatting sqref="AW27">
    <cfRule type="cellIs" dxfId="26187" priority="1963" operator="lessThan">
      <formula>$C$4</formula>
    </cfRule>
  </conditionalFormatting>
  <conditionalFormatting sqref="AW28">
    <cfRule type="cellIs" dxfId="26186" priority="1964" operator="lessThan">
      <formula>$C$4</formula>
    </cfRule>
  </conditionalFormatting>
  <conditionalFormatting sqref="AW29">
    <cfRule type="cellIs" dxfId="26185" priority="1965" operator="lessThan">
      <formula>$C$4</formula>
    </cfRule>
  </conditionalFormatting>
  <conditionalFormatting sqref="AW30">
    <cfRule type="cellIs" dxfId="26184" priority="1966" operator="lessThan">
      <formula>$C$4</formula>
    </cfRule>
  </conditionalFormatting>
  <conditionalFormatting sqref="AW31">
    <cfRule type="cellIs" dxfId="26183" priority="1967" operator="lessThan">
      <formula>$C$4</formula>
    </cfRule>
  </conditionalFormatting>
  <conditionalFormatting sqref="AW32">
    <cfRule type="cellIs" dxfId="26182" priority="1968" operator="lessThan">
      <formula>$C$4</formula>
    </cfRule>
  </conditionalFormatting>
  <conditionalFormatting sqref="AW33">
    <cfRule type="cellIs" dxfId="26181" priority="1969" operator="lessThan">
      <formula>$C$4</formula>
    </cfRule>
  </conditionalFormatting>
  <conditionalFormatting sqref="AW34">
    <cfRule type="cellIs" dxfId="26180" priority="1970" operator="lessThan">
      <formula>$C$4</formula>
    </cfRule>
  </conditionalFormatting>
  <conditionalFormatting sqref="AW35">
    <cfRule type="cellIs" dxfId="26179" priority="1971" operator="lessThan">
      <formula>$C$4</formula>
    </cfRule>
  </conditionalFormatting>
  <conditionalFormatting sqref="AW36">
    <cfRule type="cellIs" dxfId="26178" priority="1972" operator="lessThan">
      <formula>$C$4</formula>
    </cfRule>
  </conditionalFormatting>
  <conditionalFormatting sqref="AW37">
    <cfRule type="cellIs" dxfId="26177" priority="1973" operator="lessThan">
      <formula>$C$4</formula>
    </cfRule>
  </conditionalFormatting>
  <conditionalFormatting sqref="AW38">
    <cfRule type="cellIs" dxfId="26176" priority="1974" operator="lessThan">
      <formula>$C$4</formula>
    </cfRule>
  </conditionalFormatting>
  <conditionalFormatting sqref="AW39">
    <cfRule type="cellIs" dxfId="26175" priority="1975" operator="lessThan">
      <formula>$C$4</formula>
    </cfRule>
  </conditionalFormatting>
  <conditionalFormatting sqref="AW40">
    <cfRule type="cellIs" dxfId="26174" priority="1976" operator="lessThan">
      <formula>$C$4</formula>
    </cfRule>
  </conditionalFormatting>
  <conditionalFormatting sqref="AW41">
    <cfRule type="cellIs" dxfId="26173" priority="1977" operator="lessThan">
      <formula>$C$4</formula>
    </cfRule>
  </conditionalFormatting>
  <conditionalFormatting sqref="AW42">
    <cfRule type="cellIs" dxfId="26172" priority="1978" operator="lessThan">
      <formula>$C$4</formula>
    </cfRule>
  </conditionalFormatting>
  <conditionalFormatting sqref="AW43">
    <cfRule type="cellIs" dxfId="26171" priority="1979" operator="lessThan">
      <formula>$C$4</formula>
    </cfRule>
  </conditionalFormatting>
  <conditionalFormatting sqref="AW44">
    <cfRule type="cellIs" dxfId="26170" priority="1980" operator="lessThan">
      <formula>$C$4</formula>
    </cfRule>
  </conditionalFormatting>
  <conditionalFormatting sqref="AW45">
    <cfRule type="cellIs" dxfId="26169" priority="1981" operator="lessThan">
      <formula>$C$4</formula>
    </cfRule>
  </conditionalFormatting>
  <conditionalFormatting sqref="AW46">
    <cfRule type="cellIs" dxfId="26168" priority="1982" operator="lessThan">
      <formula>$C$4</formula>
    </cfRule>
  </conditionalFormatting>
  <conditionalFormatting sqref="AW47">
    <cfRule type="cellIs" dxfId="26167" priority="1983" operator="lessThan">
      <formula>$C$4</formula>
    </cfRule>
  </conditionalFormatting>
  <conditionalFormatting sqref="AW48">
    <cfRule type="cellIs" dxfId="26166" priority="1984" operator="lessThan">
      <formula>$C$4</formula>
    </cfRule>
  </conditionalFormatting>
  <conditionalFormatting sqref="AW49">
    <cfRule type="cellIs" dxfId="26165" priority="1985" operator="lessThan">
      <formula>$C$4</formula>
    </cfRule>
  </conditionalFormatting>
  <conditionalFormatting sqref="AW50">
    <cfRule type="cellIs" dxfId="26164" priority="1986" operator="lessThan">
      <formula>$C$4</formula>
    </cfRule>
  </conditionalFormatting>
  <conditionalFormatting sqref="AW51">
    <cfRule type="cellIs" dxfId="26163" priority="1987" operator="lessThan">
      <formula>$C$4</formula>
    </cfRule>
  </conditionalFormatting>
  <conditionalFormatting sqref="AW52">
    <cfRule type="cellIs" dxfId="26162" priority="1988" operator="lessThan">
      <formula>$C$4</formula>
    </cfRule>
  </conditionalFormatting>
  <conditionalFormatting sqref="AW53">
    <cfRule type="cellIs" dxfId="26161" priority="1989" operator="lessThan">
      <formula>$C$4</formula>
    </cfRule>
  </conditionalFormatting>
  <conditionalFormatting sqref="AW54">
    <cfRule type="cellIs" dxfId="26160" priority="1990" operator="lessThan">
      <formula>$C$4</formula>
    </cfRule>
  </conditionalFormatting>
  <conditionalFormatting sqref="AW55">
    <cfRule type="cellIs" dxfId="26159" priority="1991" operator="lessThan">
      <formula>$C$4</formula>
    </cfRule>
  </conditionalFormatting>
  <conditionalFormatting sqref="AW56">
    <cfRule type="cellIs" dxfId="26158" priority="1992" operator="lessThan">
      <formula>$C$4</formula>
    </cfRule>
  </conditionalFormatting>
  <conditionalFormatting sqref="AW57">
    <cfRule type="cellIs" dxfId="26157" priority="1993" operator="lessThan">
      <formula>$C$4</formula>
    </cfRule>
  </conditionalFormatting>
  <conditionalFormatting sqref="AW58">
    <cfRule type="cellIs" dxfId="26156" priority="1994" operator="lessThan">
      <formula>$C$4</formula>
    </cfRule>
  </conditionalFormatting>
  <conditionalFormatting sqref="AW59">
    <cfRule type="cellIs" dxfId="26155" priority="1995" operator="lessThan">
      <formula>$C$4</formula>
    </cfRule>
  </conditionalFormatting>
  <conditionalFormatting sqref="AW60">
    <cfRule type="cellIs" dxfId="26154" priority="1996" operator="lessThan">
      <formula>$C$4</formula>
    </cfRule>
  </conditionalFormatting>
  <conditionalFormatting sqref="BR11">
    <cfRule type="cellIs" dxfId="26153" priority="1997" operator="lessThan">
      <formula>$C$4</formula>
    </cfRule>
  </conditionalFormatting>
  <conditionalFormatting sqref="BR12">
    <cfRule type="cellIs" dxfId="26152" priority="1998" operator="lessThan">
      <formula>$C$4</formula>
    </cfRule>
  </conditionalFormatting>
  <conditionalFormatting sqref="BR13">
    <cfRule type="cellIs" dxfId="26151" priority="1999" operator="lessThan">
      <formula>$C$4</formula>
    </cfRule>
  </conditionalFormatting>
  <conditionalFormatting sqref="BR14">
    <cfRule type="cellIs" dxfId="26150" priority="2000" operator="lessThan">
      <formula>$C$4</formula>
    </cfRule>
  </conditionalFormatting>
  <conditionalFormatting sqref="BR15">
    <cfRule type="cellIs" dxfId="26149" priority="2001" operator="lessThan">
      <formula>$C$4</formula>
    </cfRule>
  </conditionalFormatting>
  <conditionalFormatting sqref="BR16">
    <cfRule type="cellIs" dxfId="26148" priority="2002" operator="lessThan">
      <formula>$C$4</formula>
    </cfRule>
  </conditionalFormatting>
  <conditionalFormatting sqref="BR17">
    <cfRule type="cellIs" dxfId="26147" priority="2003" operator="lessThan">
      <formula>$C$4</formula>
    </cfRule>
  </conditionalFormatting>
  <conditionalFormatting sqref="BR18">
    <cfRule type="cellIs" dxfId="26146" priority="2004" operator="lessThan">
      <formula>$C$4</formula>
    </cfRule>
  </conditionalFormatting>
  <conditionalFormatting sqref="BR19">
    <cfRule type="cellIs" dxfId="26145" priority="2005" operator="lessThan">
      <formula>$C$4</formula>
    </cfRule>
  </conditionalFormatting>
  <conditionalFormatting sqref="BR20">
    <cfRule type="cellIs" dxfId="26144" priority="2006" operator="lessThan">
      <formula>$C$4</formula>
    </cfRule>
  </conditionalFormatting>
  <conditionalFormatting sqref="BR21">
    <cfRule type="cellIs" dxfId="26143" priority="2007" operator="lessThan">
      <formula>$C$4</formula>
    </cfRule>
  </conditionalFormatting>
  <conditionalFormatting sqref="BR22">
    <cfRule type="cellIs" dxfId="26142" priority="2008" operator="lessThan">
      <formula>$C$4</formula>
    </cfRule>
  </conditionalFormatting>
  <conditionalFormatting sqref="BR23">
    <cfRule type="cellIs" dxfId="26141" priority="2009" operator="lessThan">
      <formula>$C$4</formula>
    </cfRule>
  </conditionalFormatting>
  <conditionalFormatting sqref="BR24">
    <cfRule type="cellIs" dxfId="26140" priority="2010" operator="lessThan">
      <formula>$C$4</formula>
    </cfRule>
  </conditionalFormatting>
  <conditionalFormatting sqref="BR25">
    <cfRule type="cellIs" dxfId="26139" priority="2011" operator="lessThan">
      <formula>$C$4</formula>
    </cfRule>
  </conditionalFormatting>
  <conditionalFormatting sqref="BR26">
    <cfRule type="cellIs" dxfId="26138" priority="2012" operator="lessThan">
      <formula>$C$4</formula>
    </cfRule>
  </conditionalFormatting>
  <conditionalFormatting sqref="BR27">
    <cfRule type="cellIs" dxfId="26137" priority="2013" operator="lessThan">
      <formula>$C$4</formula>
    </cfRule>
  </conditionalFormatting>
  <conditionalFormatting sqref="BR28">
    <cfRule type="cellIs" dxfId="26136" priority="2014" operator="lessThan">
      <formula>$C$4</formula>
    </cfRule>
  </conditionalFormatting>
  <conditionalFormatting sqref="BR29">
    <cfRule type="cellIs" dxfId="26135" priority="2015" operator="lessThan">
      <formula>$C$4</formula>
    </cfRule>
  </conditionalFormatting>
  <conditionalFormatting sqref="BR30">
    <cfRule type="cellIs" dxfId="26134" priority="2016" operator="lessThan">
      <formula>$C$4</formula>
    </cfRule>
  </conditionalFormatting>
  <conditionalFormatting sqref="BR31">
    <cfRule type="cellIs" dxfId="26133" priority="2017" operator="lessThan">
      <formula>$C$4</formula>
    </cfRule>
  </conditionalFormatting>
  <conditionalFormatting sqref="BR32">
    <cfRule type="cellIs" dxfId="26132" priority="2018" operator="lessThan">
      <formula>$C$4</formula>
    </cfRule>
  </conditionalFormatting>
  <conditionalFormatting sqref="BR33">
    <cfRule type="cellIs" dxfId="26131" priority="2019" operator="lessThan">
      <formula>$C$4</formula>
    </cfRule>
  </conditionalFormatting>
  <conditionalFormatting sqref="BR34">
    <cfRule type="cellIs" dxfId="26130" priority="2020" operator="lessThan">
      <formula>$C$4</formula>
    </cfRule>
  </conditionalFormatting>
  <conditionalFormatting sqref="BR35">
    <cfRule type="cellIs" dxfId="26129" priority="2021" operator="lessThan">
      <formula>$C$4</formula>
    </cfRule>
  </conditionalFormatting>
  <conditionalFormatting sqref="BR36">
    <cfRule type="cellIs" dxfId="26128" priority="2022" operator="lessThan">
      <formula>$C$4</formula>
    </cfRule>
  </conditionalFormatting>
  <conditionalFormatting sqref="BR37">
    <cfRule type="cellIs" dxfId="26127" priority="2023" operator="lessThan">
      <formula>$C$4</formula>
    </cfRule>
  </conditionalFormatting>
  <conditionalFormatting sqref="BR38">
    <cfRule type="cellIs" dxfId="26126" priority="2024" operator="lessThan">
      <formula>$C$4</formula>
    </cfRule>
  </conditionalFormatting>
  <conditionalFormatting sqref="BR39">
    <cfRule type="cellIs" dxfId="26125" priority="2025" operator="lessThan">
      <formula>$C$4</formula>
    </cfRule>
  </conditionalFormatting>
  <conditionalFormatting sqref="BR40">
    <cfRule type="cellIs" dxfId="26124" priority="2026" operator="lessThan">
      <formula>$C$4</formula>
    </cfRule>
  </conditionalFormatting>
  <conditionalFormatting sqref="BR41">
    <cfRule type="cellIs" dxfId="26123" priority="2027" operator="lessThan">
      <formula>$C$4</formula>
    </cfRule>
  </conditionalFormatting>
  <conditionalFormatting sqref="BR42">
    <cfRule type="cellIs" dxfId="26122" priority="2028" operator="lessThan">
      <formula>$C$4</formula>
    </cfRule>
  </conditionalFormatting>
  <conditionalFormatting sqref="BR43">
    <cfRule type="cellIs" dxfId="26121" priority="2029" operator="lessThan">
      <formula>$C$4</formula>
    </cfRule>
  </conditionalFormatting>
  <conditionalFormatting sqref="BR44">
    <cfRule type="cellIs" dxfId="26120" priority="2030" operator="lessThan">
      <formula>$C$4</formula>
    </cfRule>
  </conditionalFormatting>
  <conditionalFormatting sqref="BR45">
    <cfRule type="cellIs" dxfId="26119" priority="2031" operator="lessThan">
      <formula>$C$4</formula>
    </cfRule>
  </conditionalFormatting>
  <conditionalFormatting sqref="BR46">
    <cfRule type="cellIs" dxfId="26118" priority="2032" operator="lessThan">
      <formula>$C$4</formula>
    </cfRule>
  </conditionalFormatting>
  <conditionalFormatting sqref="BR47">
    <cfRule type="cellIs" dxfId="26117" priority="2033" operator="lessThan">
      <formula>$C$4</formula>
    </cfRule>
  </conditionalFormatting>
  <conditionalFormatting sqref="BR48">
    <cfRule type="cellIs" dxfId="26116" priority="2034" operator="lessThan">
      <formula>$C$4</formula>
    </cfRule>
  </conditionalFormatting>
  <conditionalFormatting sqref="BR49">
    <cfRule type="cellIs" dxfId="26115" priority="2035" operator="lessThan">
      <formula>$C$4</formula>
    </cfRule>
  </conditionalFormatting>
  <conditionalFormatting sqref="BR50">
    <cfRule type="cellIs" dxfId="26114" priority="2036" operator="lessThan">
      <formula>$C$4</formula>
    </cfRule>
  </conditionalFormatting>
  <conditionalFormatting sqref="BR51">
    <cfRule type="cellIs" dxfId="26113" priority="2037" operator="lessThan">
      <formula>$C$4</formula>
    </cfRule>
  </conditionalFormatting>
  <conditionalFormatting sqref="BR52">
    <cfRule type="cellIs" dxfId="26112" priority="2038" operator="lessThan">
      <formula>$C$4</formula>
    </cfRule>
  </conditionalFormatting>
  <conditionalFormatting sqref="BR53">
    <cfRule type="cellIs" dxfId="26111" priority="2039" operator="lessThan">
      <formula>$C$4</formula>
    </cfRule>
  </conditionalFormatting>
  <conditionalFormatting sqref="BR54">
    <cfRule type="cellIs" dxfId="26110" priority="2040" operator="lessThan">
      <formula>$C$4</formula>
    </cfRule>
  </conditionalFormatting>
  <conditionalFormatting sqref="BR55">
    <cfRule type="cellIs" dxfId="26109" priority="2041" operator="lessThan">
      <formula>$C$4</formula>
    </cfRule>
  </conditionalFormatting>
  <conditionalFormatting sqref="BR56">
    <cfRule type="cellIs" dxfId="26108" priority="2042" operator="lessThan">
      <formula>$C$4</formula>
    </cfRule>
  </conditionalFormatting>
  <conditionalFormatting sqref="BR57">
    <cfRule type="cellIs" dxfId="26107" priority="2043" operator="lessThan">
      <formula>$C$4</formula>
    </cfRule>
  </conditionalFormatting>
  <conditionalFormatting sqref="BR58">
    <cfRule type="cellIs" dxfId="26106" priority="2044" operator="lessThan">
      <formula>$C$4</formula>
    </cfRule>
  </conditionalFormatting>
  <conditionalFormatting sqref="BR59">
    <cfRule type="cellIs" dxfId="26105" priority="2045" operator="lessThan">
      <formula>$C$4</formula>
    </cfRule>
  </conditionalFormatting>
  <conditionalFormatting sqref="BR60">
    <cfRule type="cellIs" dxfId="26104" priority="2046" operator="lessThan">
      <formula>$C$4</formula>
    </cfRule>
  </conditionalFormatting>
  <conditionalFormatting sqref="BS11">
    <cfRule type="cellIs" dxfId="26103" priority="2047" operator="lessThan">
      <formula>$C$4</formula>
    </cfRule>
  </conditionalFormatting>
  <conditionalFormatting sqref="BS12">
    <cfRule type="cellIs" dxfId="26102" priority="2048" operator="lessThan">
      <formula>$C$4</formula>
    </cfRule>
  </conditionalFormatting>
  <conditionalFormatting sqref="BS13">
    <cfRule type="cellIs" dxfId="26101" priority="2049" operator="lessThan">
      <formula>$C$4</formula>
    </cfRule>
  </conditionalFormatting>
  <conditionalFormatting sqref="BS14">
    <cfRule type="cellIs" dxfId="26100" priority="2050" operator="lessThan">
      <formula>$C$4</formula>
    </cfRule>
  </conditionalFormatting>
  <conditionalFormatting sqref="BS15">
    <cfRule type="cellIs" dxfId="26099" priority="2051" operator="lessThan">
      <formula>$C$4</formula>
    </cfRule>
  </conditionalFormatting>
  <conditionalFormatting sqref="BS16">
    <cfRule type="cellIs" dxfId="26098" priority="2052" operator="lessThan">
      <formula>$C$4</formula>
    </cfRule>
  </conditionalFormatting>
  <conditionalFormatting sqref="BS17">
    <cfRule type="cellIs" dxfId="26097" priority="2053" operator="lessThan">
      <formula>$C$4</formula>
    </cfRule>
  </conditionalFormatting>
  <conditionalFormatting sqref="BS18">
    <cfRule type="cellIs" dxfId="26096" priority="2054" operator="lessThan">
      <formula>$C$4</formula>
    </cfRule>
  </conditionalFormatting>
  <conditionalFormatting sqref="BS19">
    <cfRule type="cellIs" dxfId="26095" priority="2055" operator="lessThan">
      <formula>$C$4</formula>
    </cfRule>
  </conditionalFormatting>
  <conditionalFormatting sqref="BS20">
    <cfRule type="cellIs" dxfId="26094" priority="2056" operator="lessThan">
      <formula>$C$4</formula>
    </cfRule>
  </conditionalFormatting>
  <conditionalFormatting sqref="BS21">
    <cfRule type="cellIs" dxfId="26093" priority="2057" operator="lessThan">
      <formula>$C$4</formula>
    </cfRule>
  </conditionalFormatting>
  <conditionalFormatting sqref="BS22">
    <cfRule type="cellIs" dxfId="26092" priority="2058" operator="lessThan">
      <formula>$C$4</formula>
    </cfRule>
  </conditionalFormatting>
  <conditionalFormatting sqref="BS23">
    <cfRule type="cellIs" dxfId="26091" priority="2059" operator="lessThan">
      <formula>$C$4</formula>
    </cfRule>
  </conditionalFormatting>
  <conditionalFormatting sqref="BS24">
    <cfRule type="cellIs" dxfId="26090" priority="2060" operator="lessThan">
      <formula>$C$4</formula>
    </cfRule>
  </conditionalFormatting>
  <conditionalFormatting sqref="BS25">
    <cfRule type="cellIs" dxfId="26089" priority="2061" operator="lessThan">
      <formula>$C$4</formula>
    </cfRule>
  </conditionalFormatting>
  <conditionalFormatting sqref="BS26">
    <cfRule type="cellIs" dxfId="26088" priority="2062" operator="lessThan">
      <formula>$C$4</formula>
    </cfRule>
  </conditionalFormatting>
  <conditionalFormatting sqref="BS27">
    <cfRule type="cellIs" dxfId="26087" priority="2063" operator="lessThan">
      <formula>$C$4</formula>
    </cfRule>
  </conditionalFormatting>
  <conditionalFormatting sqref="BS28">
    <cfRule type="cellIs" dxfId="26086" priority="2064" operator="lessThan">
      <formula>$C$4</formula>
    </cfRule>
  </conditionalFormatting>
  <conditionalFormatting sqref="BS29">
    <cfRule type="cellIs" dxfId="26085" priority="2065" operator="lessThan">
      <formula>$C$4</formula>
    </cfRule>
  </conditionalFormatting>
  <conditionalFormatting sqref="BS30">
    <cfRule type="cellIs" dxfId="26084" priority="2066" operator="lessThan">
      <formula>$C$4</formula>
    </cfRule>
  </conditionalFormatting>
  <conditionalFormatting sqref="BS31">
    <cfRule type="cellIs" dxfId="26083" priority="2067" operator="lessThan">
      <formula>$C$4</formula>
    </cfRule>
  </conditionalFormatting>
  <conditionalFormatting sqref="BS32">
    <cfRule type="cellIs" dxfId="26082" priority="2068" operator="lessThan">
      <formula>$C$4</formula>
    </cfRule>
  </conditionalFormatting>
  <conditionalFormatting sqref="BS33">
    <cfRule type="cellIs" dxfId="26081" priority="2069" operator="lessThan">
      <formula>$C$4</formula>
    </cfRule>
  </conditionalFormatting>
  <conditionalFormatting sqref="BS34">
    <cfRule type="cellIs" dxfId="26080" priority="2070" operator="lessThan">
      <formula>$C$4</formula>
    </cfRule>
  </conditionalFormatting>
  <conditionalFormatting sqref="BS35">
    <cfRule type="cellIs" dxfId="26079" priority="2071" operator="lessThan">
      <formula>$C$4</formula>
    </cfRule>
  </conditionalFormatting>
  <conditionalFormatting sqref="BS36">
    <cfRule type="cellIs" dxfId="26078" priority="2072" operator="lessThan">
      <formula>$C$4</formula>
    </cfRule>
  </conditionalFormatting>
  <conditionalFormatting sqref="BS37">
    <cfRule type="cellIs" dxfId="26077" priority="2073" operator="lessThan">
      <formula>$C$4</formula>
    </cfRule>
  </conditionalFormatting>
  <conditionalFormatting sqref="BS38">
    <cfRule type="cellIs" dxfId="26076" priority="2074" operator="lessThan">
      <formula>$C$4</formula>
    </cfRule>
  </conditionalFormatting>
  <conditionalFormatting sqref="BS39">
    <cfRule type="cellIs" dxfId="26075" priority="2075" operator="lessThan">
      <formula>$C$4</formula>
    </cfRule>
  </conditionalFormatting>
  <conditionalFormatting sqref="BS40">
    <cfRule type="cellIs" dxfId="26074" priority="2076" operator="lessThan">
      <formula>$C$4</formula>
    </cfRule>
  </conditionalFormatting>
  <conditionalFormatting sqref="BS41">
    <cfRule type="cellIs" dxfId="26073" priority="2077" operator="lessThan">
      <formula>$C$4</formula>
    </cfRule>
  </conditionalFormatting>
  <conditionalFormatting sqref="BS42">
    <cfRule type="cellIs" dxfId="26072" priority="2078" operator="lessThan">
      <formula>$C$4</formula>
    </cfRule>
  </conditionalFormatting>
  <conditionalFormatting sqref="BS43">
    <cfRule type="cellIs" dxfId="26071" priority="2079" operator="lessThan">
      <formula>$C$4</formula>
    </cfRule>
  </conditionalFormatting>
  <conditionalFormatting sqref="BS44">
    <cfRule type="cellIs" dxfId="26070" priority="2080" operator="lessThan">
      <formula>$C$4</formula>
    </cfRule>
  </conditionalFormatting>
  <conditionalFormatting sqref="BS45">
    <cfRule type="cellIs" dxfId="26069" priority="2081" operator="lessThan">
      <formula>$C$4</formula>
    </cfRule>
  </conditionalFormatting>
  <conditionalFormatting sqref="BS46">
    <cfRule type="cellIs" dxfId="26068" priority="2082" operator="lessThan">
      <formula>$C$4</formula>
    </cfRule>
  </conditionalFormatting>
  <conditionalFormatting sqref="BS47">
    <cfRule type="cellIs" dxfId="26067" priority="2083" operator="lessThan">
      <formula>$C$4</formula>
    </cfRule>
  </conditionalFormatting>
  <conditionalFormatting sqref="BS48">
    <cfRule type="cellIs" dxfId="26066" priority="2084" operator="lessThan">
      <formula>$C$4</formula>
    </cfRule>
  </conditionalFormatting>
  <conditionalFormatting sqref="BS49">
    <cfRule type="cellIs" dxfId="26065" priority="2085" operator="lessThan">
      <formula>$C$4</formula>
    </cfRule>
  </conditionalFormatting>
  <conditionalFormatting sqref="BS50">
    <cfRule type="cellIs" dxfId="26064" priority="2086" operator="lessThan">
      <formula>$C$4</formula>
    </cfRule>
  </conditionalFormatting>
  <conditionalFormatting sqref="BS51">
    <cfRule type="cellIs" dxfId="26063" priority="2087" operator="lessThan">
      <formula>$C$4</formula>
    </cfRule>
  </conditionalFormatting>
  <conditionalFormatting sqref="BS52">
    <cfRule type="cellIs" dxfId="26062" priority="2088" operator="lessThan">
      <formula>$C$4</formula>
    </cfRule>
  </conditionalFormatting>
  <conditionalFormatting sqref="BS53">
    <cfRule type="cellIs" dxfId="26061" priority="2089" operator="lessThan">
      <formula>$C$4</formula>
    </cfRule>
  </conditionalFormatting>
  <conditionalFormatting sqref="BS54">
    <cfRule type="cellIs" dxfId="26060" priority="2090" operator="lessThan">
      <formula>$C$4</formula>
    </cfRule>
  </conditionalFormatting>
  <conditionalFormatting sqref="BS55">
    <cfRule type="cellIs" dxfId="26059" priority="2091" operator="lessThan">
      <formula>$C$4</formula>
    </cfRule>
  </conditionalFormatting>
  <conditionalFormatting sqref="BS56">
    <cfRule type="cellIs" dxfId="26058" priority="2092" operator="lessThan">
      <formula>$C$4</formula>
    </cfRule>
  </conditionalFormatting>
  <conditionalFormatting sqref="BS57">
    <cfRule type="cellIs" dxfId="26057" priority="2093" operator="lessThan">
      <formula>$C$4</formula>
    </cfRule>
  </conditionalFormatting>
  <conditionalFormatting sqref="BS58">
    <cfRule type="cellIs" dxfId="26056" priority="2094" operator="lessThan">
      <formula>$C$4</formula>
    </cfRule>
  </conditionalFormatting>
  <conditionalFormatting sqref="BS59">
    <cfRule type="cellIs" dxfId="26055" priority="2095" operator="lessThan">
      <formula>$C$4</formula>
    </cfRule>
  </conditionalFormatting>
  <conditionalFormatting sqref="BS60">
    <cfRule type="cellIs" dxfId="26054" priority="2096" operator="lessThan">
      <formula>$C$4</formula>
    </cfRule>
  </conditionalFormatting>
  <conditionalFormatting sqref="BT11">
    <cfRule type="cellIs" dxfId="26053" priority="2097" operator="lessThan">
      <formula>$C$4</formula>
    </cfRule>
  </conditionalFormatting>
  <conditionalFormatting sqref="BT12">
    <cfRule type="cellIs" dxfId="26052" priority="2098" operator="lessThan">
      <formula>$C$4</formula>
    </cfRule>
  </conditionalFormatting>
  <conditionalFormatting sqref="BT13">
    <cfRule type="cellIs" dxfId="26051" priority="2099" operator="lessThan">
      <formula>$C$4</formula>
    </cfRule>
  </conditionalFormatting>
  <conditionalFormatting sqref="BT14">
    <cfRule type="cellIs" dxfId="26050" priority="2100" operator="lessThan">
      <formula>$C$4</formula>
    </cfRule>
  </conditionalFormatting>
  <conditionalFormatting sqref="BT15">
    <cfRule type="cellIs" dxfId="26049" priority="2101" operator="lessThan">
      <formula>$C$4</formula>
    </cfRule>
  </conditionalFormatting>
  <conditionalFormatting sqref="BT16">
    <cfRule type="cellIs" dxfId="26048" priority="2102" operator="lessThan">
      <formula>$C$4</formula>
    </cfRule>
  </conditionalFormatting>
  <conditionalFormatting sqref="BT17">
    <cfRule type="cellIs" dxfId="26047" priority="2103" operator="lessThan">
      <formula>$C$4</formula>
    </cfRule>
  </conditionalFormatting>
  <conditionalFormatting sqref="BT18">
    <cfRule type="cellIs" dxfId="26046" priority="2104" operator="lessThan">
      <formula>$C$4</formula>
    </cfRule>
  </conditionalFormatting>
  <conditionalFormatting sqref="BT19">
    <cfRule type="cellIs" dxfId="26045" priority="2105" operator="lessThan">
      <formula>$C$4</formula>
    </cfRule>
  </conditionalFormatting>
  <conditionalFormatting sqref="BT20">
    <cfRule type="cellIs" dxfId="26044" priority="2106" operator="lessThan">
      <formula>$C$4</formula>
    </cfRule>
  </conditionalFormatting>
  <conditionalFormatting sqref="BT21">
    <cfRule type="cellIs" dxfId="26043" priority="2107" operator="lessThan">
      <formula>$C$4</formula>
    </cfRule>
  </conditionalFormatting>
  <conditionalFormatting sqref="BT22">
    <cfRule type="cellIs" dxfId="26042" priority="2108" operator="lessThan">
      <formula>$C$4</formula>
    </cfRule>
  </conditionalFormatting>
  <conditionalFormatting sqref="BT23">
    <cfRule type="cellIs" dxfId="26041" priority="2109" operator="lessThan">
      <formula>$C$4</formula>
    </cfRule>
  </conditionalFormatting>
  <conditionalFormatting sqref="BT24">
    <cfRule type="cellIs" dxfId="26040" priority="2110" operator="lessThan">
      <formula>$C$4</formula>
    </cfRule>
  </conditionalFormatting>
  <conditionalFormatting sqref="BT25">
    <cfRule type="cellIs" dxfId="26039" priority="2111" operator="lessThan">
      <formula>$C$4</formula>
    </cfRule>
  </conditionalFormatting>
  <conditionalFormatting sqref="BT26">
    <cfRule type="cellIs" dxfId="26038" priority="2112" operator="lessThan">
      <formula>$C$4</formula>
    </cfRule>
  </conditionalFormatting>
  <conditionalFormatting sqref="BT27">
    <cfRule type="cellIs" dxfId="26037" priority="2113" operator="lessThan">
      <formula>$C$4</formula>
    </cfRule>
  </conditionalFormatting>
  <conditionalFormatting sqref="BT28">
    <cfRule type="cellIs" dxfId="26036" priority="2114" operator="lessThan">
      <formula>$C$4</formula>
    </cfRule>
  </conditionalFormatting>
  <conditionalFormatting sqref="BT29">
    <cfRule type="cellIs" dxfId="26035" priority="2115" operator="lessThan">
      <formula>$C$4</formula>
    </cfRule>
  </conditionalFormatting>
  <conditionalFormatting sqref="BT30">
    <cfRule type="cellIs" dxfId="26034" priority="2116" operator="lessThan">
      <formula>$C$4</formula>
    </cfRule>
  </conditionalFormatting>
  <conditionalFormatting sqref="BT31">
    <cfRule type="cellIs" dxfId="26033" priority="2117" operator="lessThan">
      <formula>$C$4</formula>
    </cfRule>
  </conditionalFormatting>
  <conditionalFormatting sqref="BT32">
    <cfRule type="cellIs" dxfId="26032" priority="2118" operator="lessThan">
      <formula>$C$4</formula>
    </cfRule>
  </conditionalFormatting>
  <conditionalFormatting sqref="BT33">
    <cfRule type="cellIs" dxfId="26031" priority="2119" operator="lessThan">
      <formula>$C$4</formula>
    </cfRule>
  </conditionalFormatting>
  <conditionalFormatting sqref="BT34">
    <cfRule type="cellIs" dxfId="26030" priority="2120" operator="lessThan">
      <formula>$C$4</formula>
    </cfRule>
  </conditionalFormatting>
  <conditionalFormatting sqref="BT35">
    <cfRule type="cellIs" dxfId="26029" priority="2121" operator="lessThan">
      <formula>$C$4</formula>
    </cfRule>
  </conditionalFormatting>
  <conditionalFormatting sqref="BT36">
    <cfRule type="cellIs" dxfId="26028" priority="2122" operator="lessThan">
      <formula>$C$4</formula>
    </cfRule>
  </conditionalFormatting>
  <conditionalFormatting sqref="BT37">
    <cfRule type="cellIs" dxfId="26027" priority="2123" operator="lessThan">
      <formula>$C$4</formula>
    </cfRule>
  </conditionalFormatting>
  <conditionalFormatting sqref="BT38">
    <cfRule type="cellIs" dxfId="26026" priority="2124" operator="lessThan">
      <formula>$C$4</formula>
    </cfRule>
  </conditionalFormatting>
  <conditionalFormatting sqref="BT39">
    <cfRule type="cellIs" dxfId="26025" priority="2125" operator="lessThan">
      <formula>$C$4</formula>
    </cfRule>
  </conditionalFormatting>
  <conditionalFormatting sqref="BT40">
    <cfRule type="cellIs" dxfId="26024" priority="2126" operator="lessThan">
      <formula>$C$4</formula>
    </cfRule>
  </conditionalFormatting>
  <conditionalFormatting sqref="BT41">
    <cfRule type="cellIs" dxfId="26023" priority="2127" operator="lessThan">
      <formula>$C$4</formula>
    </cfRule>
  </conditionalFormatting>
  <conditionalFormatting sqref="BT42">
    <cfRule type="cellIs" dxfId="26022" priority="2128" operator="lessThan">
      <formula>$C$4</formula>
    </cfRule>
  </conditionalFormatting>
  <conditionalFormatting sqref="BT43">
    <cfRule type="cellIs" dxfId="26021" priority="2129" operator="lessThan">
      <formula>$C$4</formula>
    </cfRule>
  </conditionalFormatting>
  <conditionalFormatting sqref="BT44">
    <cfRule type="cellIs" dxfId="26020" priority="2130" operator="lessThan">
      <formula>$C$4</formula>
    </cfRule>
  </conditionalFormatting>
  <conditionalFormatting sqref="BT45">
    <cfRule type="cellIs" dxfId="26019" priority="2131" operator="lessThan">
      <formula>$C$4</formula>
    </cfRule>
  </conditionalFormatting>
  <conditionalFormatting sqref="BT46">
    <cfRule type="cellIs" dxfId="26018" priority="2132" operator="lessThan">
      <formula>$C$4</formula>
    </cfRule>
  </conditionalFormatting>
  <conditionalFormatting sqref="BT47">
    <cfRule type="cellIs" dxfId="26017" priority="2133" operator="lessThan">
      <formula>$C$4</formula>
    </cfRule>
  </conditionalFormatting>
  <conditionalFormatting sqref="BT48">
    <cfRule type="cellIs" dxfId="26016" priority="2134" operator="lessThan">
      <formula>$C$4</formula>
    </cfRule>
  </conditionalFormatting>
  <conditionalFormatting sqref="BT49">
    <cfRule type="cellIs" dxfId="26015" priority="2135" operator="lessThan">
      <formula>$C$4</formula>
    </cfRule>
  </conditionalFormatting>
  <conditionalFormatting sqref="BT50">
    <cfRule type="cellIs" dxfId="26014" priority="2136" operator="lessThan">
      <formula>$C$4</formula>
    </cfRule>
  </conditionalFormatting>
  <conditionalFormatting sqref="BT51">
    <cfRule type="cellIs" dxfId="26013" priority="2137" operator="lessThan">
      <formula>$C$4</formula>
    </cfRule>
  </conditionalFormatting>
  <conditionalFormatting sqref="BT52">
    <cfRule type="cellIs" dxfId="26012" priority="2138" operator="lessThan">
      <formula>$C$4</formula>
    </cfRule>
  </conditionalFormatting>
  <conditionalFormatting sqref="BT53">
    <cfRule type="cellIs" dxfId="26011" priority="2139" operator="lessThan">
      <formula>$C$4</formula>
    </cfRule>
  </conditionalFormatting>
  <conditionalFormatting sqref="BT54">
    <cfRule type="cellIs" dxfId="26010" priority="2140" operator="lessThan">
      <formula>$C$4</formula>
    </cfRule>
  </conditionalFormatting>
  <conditionalFormatting sqref="BT55">
    <cfRule type="cellIs" dxfId="26009" priority="2141" operator="lessThan">
      <formula>$C$4</formula>
    </cfRule>
  </conditionalFormatting>
  <conditionalFormatting sqref="BT56">
    <cfRule type="cellIs" dxfId="26008" priority="2142" operator="lessThan">
      <formula>$C$4</formula>
    </cfRule>
  </conditionalFormatting>
  <conditionalFormatting sqref="BT57">
    <cfRule type="cellIs" dxfId="26007" priority="2143" operator="lessThan">
      <formula>$C$4</formula>
    </cfRule>
  </conditionalFormatting>
  <conditionalFormatting sqref="BT58">
    <cfRule type="cellIs" dxfId="26006" priority="2144" operator="lessThan">
      <formula>$C$4</formula>
    </cfRule>
  </conditionalFormatting>
  <conditionalFormatting sqref="BT59">
    <cfRule type="cellIs" dxfId="26005" priority="2145" operator="lessThan">
      <formula>$C$4</formula>
    </cfRule>
  </conditionalFormatting>
  <conditionalFormatting sqref="BT60">
    <cfRule type="cellIs" dxfId="26004" priority="2146" operator="lessThan">
      <formula>$C$4</formula>
    </cfRule>
  </conditionalFormatting>
  <conditionalFormatting sqref="BU47">
    <cfRule type="cellIs" dxfId="26003" priority="2183" operator="lessThan">
      <formula>$C$4</formula>
    </cfRule>
  </conditionalFormatting>
  <conditionalFormatting sqref="BU48">
    <cfRule type="cellIs" dxfId="26002" priority="2184" operator="lessThan">
      <formula>$C$4</formula>
    </cfRule>
  </conditionalFormatting>
  <conditionalFormatting sqref="BU49">
    <cfRule type="cellIs" dxfId="26001" priority="2185" operator="lessThan">
      <formula>$C$4</formula>
    </cfRule>
  </conditionalFormatting>
  <conditionalFormatting sqref="BU50">
    <cfRule type="cellIs" dxfId="26000" priority="2186" operator="lessThan">
      <formula>$C$4</formula>
    </cfRule>
  </conditionalFormatting>
  <conditionalFormatting sqref="BU51">
    <cfRule type="cellIs" dxfId="25999" priority="2187" operator="lessThan">
      <formula>$C$4</formula>
    </cfRule>
  </conditionalFormatting>
  <conditionalFormatting sqref="BU52">
    <cfRule type="cellIs" dxfId="25998" priority="2188" operator="lessThan">
      <formula>$C$4</formula>
    </cfRule>
  </conditionalFormatting>
  <conditionalFormatting sqref="BU53">
    <cfRule type="cellIs" dxfId="25997" priority="2189" operator="lessThan">
      <formula>$C$4</formula>
    </cfRule>
  </conditionalFormatting>
  <conditionalFormatting sqref="BU54">
    <cfRule type="cellIs" dxfId="25996" priority="2190" operator="lessThan">
      <formula>$C$4</formula>
    </cfRule>
  </conditionalFormatting>
  <conditionalFormatting sqref="BU55">
    <cfRule type="cellIs" dxfId="25995" priority="2191" operator="lessThan">
      <formula>$C$4</formula>
    </cfRule>
  </conditionalFormatting>
  <conditionalFormatting sqref="BU56">
    <cfRule type="cellIs" dxfId="25994" priority="2192" operator="lessThan">
      <formula>$C$4</formula>
    </cfRule>
  </conditionalFormatting>
  <conditionalFormatting sqref="BU57">
    <cfRule type="cellIs" dxfId="25993" priority="2193" operator="lessThan">
      <formula>$C$4</formula>
    </cfRule>
  </conditionalFormatting>
  <conditionalFormatting sqref="BU58">
    <cfRule type="cellIs" dxfId="25992" priority="2194" operator="lessThan">
      <formula>$C$4</formula>
    </cfRule>
  </conditionalFormatting>
  <conditionalFormatting sqref="BU59">
    <cfRule type="cellIs" dxfId="25991" priority="2195" operator="lessThan">
      <formula>$C$4</formula>
    </cfRule>
  </conditionalFormatting>
  <conditionalFormatting sqref="BU60">
    <cfRule type="cellIs" dxfId="25990" priority="2196" operator="lessThan">
      <formula>$C$4</formula>
    </cfRule>
  </conditionalFormatting>
  <conditionalFormatting sqref="BV11">
    <cfRule type="cellIs" dxfId="25989" priority="2197" operator="lessThan">
      <formula>$C$4</formula>
    </cfRule>
  </conditionalFormatting>
  <conditionalFormatting sqref="BV12">
    <cfRule type="cellIs" dxfId="25988" priority="2198" operator="lessThan">
      <formula>$C$4</formula>
    </cfRule>
  </conditionalFormatting>
  <conditionalFormatting sqref="BV13">
    <cfRule type="cellIs" dxfId="25987" priority="2199" operator="lessThan">
      <formula>$C$4</formula>
    </cfRule>
  </conditionalFormatting>
  <conditionalFormatting sqref="BV14">
    <cfRule type="cellIs" dxfId="25986" priority="2200" operator="lessThan">
      <formula>$C$4</formula>
    </cfRule>
  </conditionalFormatting>
  <conditionalFormatting sqref="BV15">
    <cfRule type="cellIs" dxfId="25985" priority="2201" operator="lessThan">
      <formula>$C$4</formula>
    </cfRule>
  </conditionalFormatting>
  <conditionalFormatting sqref="BV16">
    <cfRule type="cellIs" dxfId="25984" priority="2202" operator="lessThan">
      <formula>$C$4</formula>
    </cfRule>
  </conditionalFormatting>
  <conditionalFormatting sqref="BV17">
    <cfRule type="cellIs" dxfId="25983" priority="2203" operator="lessThan">
      <formula>$C$4</formula>
    </cfRule>
  </conditionalFormatting>
  <conditionalFormatting sqref="BV18">
    <cfRule type="cellIs" dxfId="25982" priority="2204" operator="lessThan">
      <formula>$C$4</formula>
    </cfRule>
  </conditionalFormatting>
  <conditionalFormatting sqref="BV19">
    <cfRule type="cellIs" dxfId="25981" priority="2205" operator="lessThan">
      <formula>$C$4</formula>
    </cfRule>
  </conditionalFormatting>
  <conditionalFormatting sqref="BV20">
    <cfRule type="cellIs" dxfId="25980" priority="2206" operator="lessThan">
      <formula>$C$4</formula>
    </cfRule>
  </conditionalFormatting>
  <conditionalFormatting sqref="BV21">
    <cfRule type="cellIs" dxfId="25979" priority="2207" operator="lessThan">
      <formula>$C$4</formula>
    </cfRule>
  </conditionalFormatting>
  <conditionalFormatting sqref="BV22">
    <cfRule type="cellIs" dxfId="25978" priority="2208" operator="lessThan">
      <formula>$C$4</formula>
    </cfRule>
  </conditionalFormatting>
  <conditionalFormatting sqref="BV23">
    <cfRule type="cellIs" dxfId="25977" priority="2209" operator="lessThan">
      <formula>$C$4</formula>
    </cfRule>
  </conditionalFormatting>
  <conditionalFormatting sqref="BV24">
    <cfRule type="cellIs" dxfId="25976" priority="2210" operator="lessThan">
      <formula>$C$4</formula>
    </cfRule>
  </conditionalFormatting>
  <conditionalFormatting sqref="BV25">
    <cfRule type="cellIs" dxfId="25975" priority="2211" operator="lessThan">
      <formula>$C$4</formula>
    </cfRule>
  </conditionalFormatting>
  <conditionalFormatting sqref="BV26">
    <cfRule type="cellIs" dxfId="25974" priority="2212" operator="lessThan">
      <formula>$C$4</formula>
    </cfRule>
  </conditionalFormatting>
  <conditionalFormatting sqref="BV27">
    <cfRule type="cellIs" dxfId="25973" priority="2213" operator="lessThan">
      <formula>$C$4</formula>
    </cfRule>
  </conditionalFormatting>
  <conditionalFormatting sqref="BV28">
    <cfRule type="cellIs" dxfId="25972" priority="2214" operator="lessThan">
      <formula>$C$4</formula>
    </cfRule>
  </conditionalFormatting>
  <conditionalFormatting sqref="BV29">
    <cfRule type="cellIs" dxfId="25971" priority="2215" operator="lessThan">
      <formula>$C$4</formula>
    </cfRule>
  </conditionalFormatting>
  <conditionalFormatting sqref="BV30">
    <cfRule type="cellIs" dxfId="25970" priority="2216" operator="lessThan">
      <formula>$C$4</formula>
    </cfRule>
  </conditionalFormatting>
  <conditionalFormatting sqref="BV31">
    <cfRule type="cellIs" dxfId="25969" priority="2217" operator="lessThan">
      <formula>$C$4</formula>
    </cfRule>
  </conditionalFormatting>
  <conditionalFormatting sqref="BV32">
    <cfRule type="cellIs" dxfId="25968" priority="2218" operator="lessThan">
      <formula>$C$4</formula>
    </cfRule>
  </conditionalFormatting>
  <conditionalFormatting sqref="BV33">
    <cfRule type="cellIs" dxfId="25967" priority="2219" operator="lessThan">
      <formula>$C$4</formula>
    </cfRule>
  </conditionalFormatting>
  <conditionalFormatting sqref="BV34">
    <cfRule type="cellIs" dxfId="25966" priority="2220" operator="lessThan">
      <formula>$C$4</formula>
    </cfRule>
  </conditionalFormatting>
  <conditionalFormatting sqref="BV35">
    <cfRule type="cellIs" dxfId="25965" priority="2221" operator="lessThan">
      <formula>$C$4</formula>
    </cfRule>
  </conditionalFormatting>
  <conditionalFormatting sqref="BV36">
    <cfRule type="cellIs" dxfId="25964" priority="2222" operator="lessThan">
      <formula>$C$4</formula>
    </cfRule>
  </conditionalFormatting>
  <conditionalFormatting sqref="BV37">
    <cfRule type="cellIs" dxfId="25963" priority="2223" operator="lessThan">
      <formula>$C$4</formula>
    </cfRule>
  </conditionalFormatting>
  <conditionalFormatting sqref="BV38">
    <cfRule type="cellIs" dxfId="25962" priority="2224" operator="lessThan">
      <formula>$C$4</formula>
    </cfRule>
  </conditionalFormatting>
  <conditionalFormatting sqref="BV39">
    <cfRule type="cellIs" dxfId="25961" priority="2225" operator="lessThan">
      <formula>$C$4</formula>
    </cfRule>
  </conditionalFormatting>
  <conditionalFormatting sqref="BV40">
    <cfRule type="cellIs" dxfId="25960" priority="2226" operator="lessThan">
      <formula>$C$4</formula>
    </cfRule>
  </conditionalFormatting>
  <conditionalFormatting sqref="BV41">
    <cfRule type="cellIs" dxfId="25959" priority="2227" operator="lessThan">
      <formula>$C$4</formula>
    </cfRule>
  </conditionalFormatting>
  <conditionalFormatting sqref="BV42">
    <cfRule type="cellIs" dxfId="25958" priority="2228" operator="lessThan">
      <formula>$C$4</formula>
    </cfRule>
  </conditionalFormatting>
  <conditionalFormatting sqref="BV43">
    <cfRule type="cellIs" dxfId="25957" priority="2229" operator="lessThan">
      <formula>$C$4</formula>
    </cfRule>
  </conditionalFormatting>
  <conditionalFormatting sqref="BV44">
    <cfRule type="cellIs" dxfId="25956" priority="2230" operator="lessThan">
      <formula>$C$4</formula>
    </cfRule>
  </conditionalFormatting>
  <conditionalFormatting sqref="BV45">
    <cfRule type="cellIs" dxfId="25955" priority="2231" operator="lessThan">
      <formula>$C$4</formula>
    </cfRule>
  </conditionalFormatting>
  <conditionalFormatting sqref="BV46">
    <cfRule type="cellIs" dxfId="25954" priority="2232" operator="lessThan">
      <formula>$C$4</formula>
    </cfRule>
  </conditionalFormatting>
  <conditionalFormatting sqref="BV47">
    <cfRule type="cellIs" dxfId="25953" priority="2233" operator="lessThan">
      <formula>$C$4</formula>
    </cfRule>
  </conditionalFormatting>
  <conditionalFormatting sqref="BV48">
    <cfRule type="cellIs" dxfId="25952" priority="2234" operator="lessThan">
      <formula>$C$4</formula>
    </cfRule>
  </conditionalFormatting>
  <conditionalFormatting sqref="BV49">
    <cfRule type="cellIs" dxfId="25951" priority="2235" operator="lessThan">
      <formula>$C$4</formula>
    </cfRule>
  </conditionalFormatting>
  <conditionalFormatting sqref="BV50">
    <cfRule type="cellIs" dxfId="25950" priority="2236" operator="lessThan">
      <formula>$C$4</formula>
    </cfRule>
  </conditionalFormatting>
  <conditionalFormatting sqref="BV51">
    <cfRule type="cellIs" dxfId="25949" priority="2237" operator="lessThan">
      <formula>$C$4</formula>
    </cfRule>
  </conditionalFormatting>
  <conditionalFormatting sqref="BV52">
    <cfRule type="cellIs" dxfId="25948" priority="2238" operator="lessThan">
      <formula>$C$4</formula>
    </cfRule>
  </conditionalFormatting>
  <conditionalFormatting sqref="BV53">
    <cfRule type="cellIs" dxfId="25947" priority="2239" operator="lessThan">
      <formula>$C$4</formula>
    </cfRule>
  </conditionalFormatting>
  <conditionalFormatting sqref="BV54">
    <cfRule type="cellIs" dxfId="25946" priority="2240" operator="lessThan">
      <formula>$C$4</formula>
    </cfRule>
  </conditionalFormatting>
  <conditionalFormatting sqref="BV55">
    <cfRule type="cellIs" dxfId="25945" priority="2241" operator="lessThan">
      <formula>$C$4</formula>
    </cfRule>
  </conditionalFormatting>
  <conditionalFormatting sqref="BV56">
    <cfRule type="cellIs" dxfId="25944" priority="2242" operator="lessThan">
      <formula>$C$4</formula>
    </cfRule>
  </conditionalFormatting>
  <conditionalFormatting sqref="BV57">
    <cfRule type="cellIs" dxfId="25943" priority="2243" operator="lessThan">
      <formula>$C$4</formula>
    </cfRule>
  </conditionalFormatting>
  <conditionalFormatting sqref="BV58">
    <cfRule type="cellIs" dxfId="25942" priority="2244" operator="lessThan">
      <formula>$C$4</formula>
    </cfRule>
  </conditionalFormatting>
  <conditionalFormatting sqref="BV59">
    <cfRule type="cellIs" dxfId="25941" priority="2245" operator="lessThan">
      <formula>$C$4</formula>
    </cfRule>
  </conditionalFormatting>
  <conditionalFormatting sqref="BV60">
    <cfRule type="cellIs" dxfId="25940" priority="2246" operator="lessThan">
      <formula>$C$4</formula>
    </cfRule>
  </conditionalFormatting>
  <conditionalFormatting sqref="BW11">
    <cfRule type="cellIs" dxfId="25939" priority="2247" operator="lessThan">
      <formula>$C$4</formula>
    </cfRule>
  </conditionalFormatting>
  <conditionalFormatting sqref="BW12">
    <cfRule type="cellIs" dxfId="25938" priority="2248" operator="lessThan">
      <formula>$C$4</formula>
    </cfRule>
  </conditionalFormatting>
  <conditionalFormatting sqref="BW13">
    <cfRule type="cellIs" dxfId="25937" priority="2249" operator="lessThan">
      <formula>$C$4</formula>
    </cfRule>
  </conditionalFormatting>
  <conditionalFormatting sqref="BW14">
    <cfRule type="cellIs" dxfId="25936" priority="2250" operator="lessThan">
      <formula>$C$4</formula>
    </cfRule>
  </conditionalFormatting>
  <conditionalFormatting sqref="BW15">
    <cfRule type="cellIs" dxfId="25935" priority="2251" operator="lessThan">
      <formula>$C$4</formula>
    </cfRule>
  </conditionalFormatting>
  <conditionalFormatting sqref="BW16">
    <cfRule type="cellIs" dxfId="25934" priority="2252" operator="lessThan">
      <formula>$C$4</formula>
    </cfRule>
  </conditionalFormatting>
  <conditionalFormatting sqref="BW17">
    <cfRule type="cellIs" dxfId="25933" priority="2253" operator="lessThan">
      <formula>$C$4</formula>
    </cfRule>
  </conditionalFormatting>
  <conditionalFormatting sqref="BW18">
    <cfRule type="cellIs" dxfId="25932" priority="2254" operator="lessThan">
      <formula>$C$4</formula>
    </cfRule>
  </conditionalFormatting>
  <conditionalFormatting sqref="BW19">
    <cfRule type="cellIs" dxfId="25931" priority="2255" operator="lessThan">
      <formula>$C$4</formula>
    </cfRule>
  </conditionalFormatting>
  <conditionalFormatting sqref="BW20">
    <cfRule type="cellIs" dxfId="25930" priority="2256" operator="lessThan">
      <formula>$C$4</formula>
    </cfRule>
  </conditionalFormatting>
  <conditionalFormatting sqref="BW21">
    <cfRule type="cellIs" dxfId="25929" priority="2257" operator="lessThan">
      <formula>$C$4</formula>
    </cfRule>
  </conditionalFormatting>
  <conditionalFormatting sqref="BW22">
    <cfRule type="cellIs" dxfId="25928" priority="2258" operator="lessThan">
      <formula>$C$4</formula>
    </cfRule>
  </conditionalFormatting>
  <conditionalFormatting sqref="BW23">
    <cfRule type="cellIs" dxfId="25927" priority="2259" operator="lessThan">
      <formula>$C$4</formula>
    </cfRule>
  </conditionalFormatting>
  <conditionalFormatting sqref="BW24">
    <cfRule type="cellIs" dxfId="25926" priority="2260" operator="lessThan">
      <formula>$C$4</formula>
    </cfRule>
  </conditionalFormatting>
  <conditionalFormatting sqref="BW25">
    <cfRule type="cellIs" dxfId="25925" priority="2261" operator="lessThan">
      <formula>$C$4</formula>
    </cfRule>
  </conditionalFormatting>
  <conditionalFormatting sqref="BW26">
    <cfRule type="cellIs" dxfId="25924" priority="2262" operator="lessThan">
      <formula>$C$4</formula>
    </cfRule>
  </conditionalFormatting>
  <conditionalFormatting sqref="BW27">
    <cfRule type="cellIs" dxfId="25923" priority="2263" operator="lessThan">
      <formula>$C$4</formula>
    </cfRule>
  </conditionalFormatting>
  <conditionalFormatting sqref="BW28">
    <cfRule type="cellIs" dxfId="25922" priority="2264" operator="lessThan">
      <formula>$C$4</formula>
    </cfRule>
  </conditionalFormatting>
  <conditionalFormatting sqref="BW29">
    <cfRule type="cellIs" dxfId="25921" priority="2265" operator="lessThan">
      <formula>$C$4</formula>
    </cfRule>
  </conditionalFormatting>
  <conditionalFormatting sqref="BW30">
    <cfRule type="cellIs" dxfId="25920" priority="2266" operator="lessThan">
      <formula>$C$4</formula>
    </cfRule>
  </conditionalFormatting>
  <conditionalFormatting sqref="BW31">
    <cfRule type="cellIs" dxfId="25919" priority="2267" operator="lessThan">
      <formula>$C$4</formula>
    </cfRule>
  </conditionalFormatting>
  <conditionalFormatting sqref="BW32">
    <cfRule type="cellIs" dxfId="25918" priority="2268" operator="lessThan">
      <formula>$C$4</formula>
    </cfRule>
  </conditionalFormatting>
  <conditionalFormatting sqref="BW33">
    <cfRule type="cellIs" dxfId="25917" priority="2269" operator="lessThan">
      <formula>$C$4</formula>
    </cfRule>
  </conditionalFormatting>
  <conditionalFormatting sqref="BW34">
    <cfRule type="cellIs" dxfId="25916" priority="2270" operator="lessThan">
      <formula>$C$4</formula>
    </cfRule>
  </conditionalFormatting>
  <conditionalFormatting sqref="BW35">
    <cfRule type="cellIs" dxfId="25915" priority="2271" operator="lessThan">
      <formula>$C$4</formula>
    </cfRule>
  </conditionalFormatting>
  <conditionalFormatting sqref="BW36">
    <cfRule type="cellIs" dxfId="25914" priority="2272" operator="lessThan">
      <formula>$C$4</formula>
    </cfRule>
  </conditionalFormatting>
  <conditionalFormatting sqref="BW37">
    <cfRule type="cellIs" dxfId="25913" priority="2273" operator="lessThan">
      <formula>$C$4</formula>
    </cfRule>
  </conditionalFormatting>
  <conditionalFormatting sqref="BW38">
    <cfRule type="cellIs" dxfId="25912" priority="2274" operator="lessThan">
      <formula>$C$4</formula>
    </cfRule>
  </conditionalFormatting>
  <conditionalFormatting sqref="BW39">
    <cfRule type="cellIs" dxfId="25911" priority="2275" operator="lessThan">
      <formula>$C$4</formula>
    </cfRule>
  </conditionalFormatting>
  <conditionalFormatting sqref="BW40">
    <cfRule type="cellIs" dxfId="25910" priority="2276" operator="lessThan">
      <formula>$C$4</formula>
    </cfRule>
  </conditionalFormatting>
  <conditionalFormatting sqref="BW41">
    <cfRule type="cellIs" dxfId="25909" priority="2277" operator="lessThan">
      <formula>$C$4</formula>
    </cfRule>
  </conditionalFormatting>
  <conditionalFormatting sqref="BW42">
    <cfRule type="cellIs" dxfId="25908" priority="2278" operator="lessThan">
      <formula>$C$4</formula>
    </cfRule>
  </conditionalFormatting>
  <conditionalFormatting sqref="BW43">
    <cfRule type="cellIs" dxfId="25907" priority="2279" operator="lessThan">
      <formula>$C$4</formula>
    </cfRule>
  </conditionalFormatting>
  <conditionalFormatting sqref="BW44">
    <cfRule type="cellIs" dxfId="25906" priority="2280" operator="lessThan">
      <formula>$C$4</formula>
    </cfRule>
  </conditionalFormatting>
  <conditionalFormatting sqref="BW45">
    <cfRule type="cellIs" dxfId="25905" priority="2281" operator="lessThan">
      <formula>$C$4</formula>
    </cfRule>
  </conditionalFormatting>
  <conditionalFormatting sqref="BW46">
    <cfRule type="cellIs" dxfId="25904" priority="2282" operator="lessThan">
      <formula>$C$4</formula>
    </cfRule>
  </conditionalFormatting>
  <conditionalFormatting sqref="BW47">
    <cfRule type="cellIs" dxfId="25903" priority="2283" operator="lessThan">
      <formula>$C$4</formula>
    </cfRule>
  </conditionalFormatting>
  <conditionalFormatting sqref="BW48">
    <cfRule type="cellIs" dxfId="25902" priority="2284" operator="lessThan">
      <formula>$C$4</formula>
    </cfRule>
  </conditionalFormatting>
  <conditionalFormatting sqref="BW49">
    <cfRule type="cellIs" dxfId="25901" priority="2285" operator="lessThan">
      <formula>$C$4</formula>
    </cfRule>
  </conditionalFormatting>
  <conditionalFormatting sqref="BW50">
    <cfRule type="cellIs" dxfId="25900" priority="2286" operator="lessThan">
      <formula>$C$4</formula>
    </cfRule>
  </conditionalFormatting>
  <conditionalFormatting sqref="BW51">
    <cfRule type="cellIs" dxfId="25899" priority="2287" operator="lessThan">
      <formula>$C$4</formula>
    </cfRule>
  </conditionalFormatting>
  <conditionalFormatting sqref="BW52">
    <cfRule type="cellIs" dxfId="25898" priority="2288" operator="lessThan">
      <formula>$C$4</formula>
    </cfRule>
  </conditionalFormatting>
  <conditionalFormatting sqref="BW53">
    <cfRule type="cellIs" dxfId="25897" priority="2289" operator="lessThan">
      <formula>$C$4</formula>
    </cfRule>
  </conditionalFormatting>
  <conditionalFormatting sqref="BW54">
    <cfRule type="cellIs" dxfId="25896" priority="2290" operator="lessThan">
      <formula>$C$4</formula>
    </cfRule>
  </conditionalFormatting>
  <conditionalFormatting sqref="BW55">
    <cfRule type="cellIs" dxfId="25895" priority="2291" operator="lessThan">
      <formula>$C$4</formula>
    </cfRule>
  </conditionalFormatting>
  <conditionalFormatting sqref="BW56">
    <cfRule type="cellIs" dxfId="25894" priority="2292" operator="lessThan">
      <formula>$C$4</formula>
    </cfRule>
  </conditionalFormatting>
  <conditionalFormatting sqref="BW57">
    <cfRule type="cellIs" dxfId="25893" priority="2293" operator="lessThan">
      <formula>$C$4</formula>
    </cfRule>
  </conditionalFormatting>
  <conditionalFormatting sqref="BW58">
    <cfRule type="cellIs" dxfId="25892" priority="2294" operator="lessThan">
      <formula>$C$4</formula>
    </cfRule>
  </conditionalFormatting>
  <conditionalFormatting sqref="BW59">
    <cfRule type="cellIs" dxfId="25891" priority="2295" operator="lessThan">
      <formula>$C$4</formula>
    </cfRule>
  </conditionalFormatting>
  <conditionalFormatting sqref="BW60">
    <cfRule type="cellIs" dxfId="25890" priority="2296" operator="lessThan">
      <formula>$C$4</formula>
    </cfRule>
  </conditionalFormatting>
  <conditionalFormatting sqref="BX11">
    <cfRule type="cellIs" dxfId="25889" priority="2297" operator="lessThan">
      <formula>$C$4</formula>
    </cfRule>
  </conditionalFormatting>
  <conditionalFormatting sqref="BX12">
    <cfRule type="cellIs" dxfId="25888" priority="2298" operator="lessThan">
      <formula>$C$4</formula>
    </cfRule>
  </conditionalFormatting>
  <conditionalFormatting sqref="BX13">
    <cfRule type="cellIs" dxfId="25887" priority="2299" operator="lessThan">
      <formula>$C$4</formula>
    </cfRule>
  </conditionalFormatting>
  <conditionalFormatting sqref="BX14">
    <cfRule type="cellIs" dxfId="25886" priority="2300" operator="lessThan">
      <formula>$C$4</formula>
    </cfRule>
  </conditionalFormatting>
  <conditionalFormatting sqref="BX15">
    <cfRule type="cellIs" dxfId="25885" priority="2301" operator="lessThan">
      <formula>$C$4</formula>
    </cfRule>
  </conditionalFormatting>
  <conditionalFormatting sqref="BX16">
    <cfRule type="cellIs" dxfId="25884" priority="2302" operator="lessThan">
      <formula>$C$4</formula>
    </cfRule>
  </conditionalFormatting>
  <conditionalFormatting sqref="BX17">
    <cfRule type="cellIs" dxfId="25883" priority="2303" operator="lessThan">
      <formula>$C$4</formula>
    </cfRule>
  </conditionalFormatting>
  <conditionalFormatting sqref="BX18">
    <cfRule type="cellIs" dxfId="25882" priority="2304" operator="lessThan">
      <formula>$C$4</formula>
    </cfRule>
  </conditionalFormatting>
  <conditionalFormatting sqref="BX19">
    <cfRule type="cellIs" dxfId="25881" priority="2305" operator="lessThan">
      <formula>$C$4</formula>
    </cfRule>
  </conditionalFormatting>
  <conditionalFormatting sqref="BX20">
    <cfRule type="cellIs" dxfId="25880" priority="2306" operator="lessThan">
      <formula>$C$4</formula>
    </cfRule>
  </conditionalFormatting>
  <conditionalFormatting sqref="BX21">
    <cfRule type="cellIs" dxfId="25879" priority="2307" operator="lessThan">
      <formula>$C$4</formula>
    </cfRule>
  </conditionalFormatting>
  <conditionalFormatting sqref="BX22">
    <cfRule type="cellIs" dxfId="25878" priority="2308" operator="lessThan">
      <formula>$C$4</formula>
    </cfRule>
  </conditionalFormatting>
  <conditionalFormatting sqref="BX23">
    <cfRule type="cellIs" dxfId="25877" priority="2309" operator="lessThan">
      <formula>$C$4</formula>
    </cfRule>
  </conditionalFormatting>
  <conditionalFormatting sqref="BX24">
    <cfRule type="cellIs" dxfId="25876" priority="2310" operator="lessThan">
      <formula>$C$4</formula>
    </cfRule>
  </conditionalFormatting>
  <conditionalFormatting sqref="BX25">
    <cfRule type="cellIs" dxfId="25875" priority="2311" operator="lessThan">
      <formula>$C$4</formula>
    </cfRule>
  </conditionalFormatting>
  <conditionalFormatting sqref="BX26">
    <cfRule type="cellIs" dxfId="25874" priority="2312" operator="lessThan">
      <formula>$C$4</formula>
    </cfRule>
  </conditionalFormatting>
  <conditionalFormatting sqref="BX27">
    <cfRule type="cellIs" dxfId="25873" priority="2313" operator="lessThan">
      <formula>$C$4</formula>
    </cfRule>
  </conditionalFormatting>
  <conditionalFormatting sqref="BX28">
    <cfRule type="cellIs" dxfId="25872" priority="2314" operator="lessThan">
      <formula>$C$4</formula>
    </cfRule>
  </conditionalFormatting>
  <conditionalFormatting sqref="BX29">
    <cfRule type="cellIs" dxfId="25871" priority="2315" operator="lessThan">
      <formula>$C$4</formula>
    </cfRule>
  </conditionalFormatting>
  <conditionalFormatting sqref="BX30">
    <cfRule type="cellIs" dxfId="25870" priority="2316" operator="lessThan">
      <formula>$C$4</formula>
    </cfRule>
  </conditionalFormatting>
  <conditionalFormatting sqref="BX31">
    <cfRule type="cellIs" dxfId="25869" priority="2317" operator="lessThan">
      <formula>$C$4</formula>
    </cfRule>
  </conditionalFormatting>
  <conditionalFormatting sqref="BX32">
    <cfRule type="cellIs" dxfId="25868" priority="2318" operator="lessThan">
      <formula>$C$4</formula>
    </cfRule>
  </conditionalFormatting>
  <conditionalFormatting sqref="BX33">
    <cfRule type="cellIs" dxfId="25867" priority="2319" operator="lessThan">
      <formula>$C$4</formula>
    </cfRule>
  </conditionalFormatting>
  <conditionalFormatting sqref="BX34">
    <cfRule type="cellIs" dxfId="25866" priority="2320" operator="lessThan">
      <formula>$C$4</formula>
    </cfRule>
  </conditionalFormatting>
  <conditionalFormatting sqref="BX35">
    <cfRule type="cellIs" dxfId="25865" priority="2321" operator="lessThan">
      <formula>$C$4</formula>
    </cfRule>
  </conditionalFormatting>
  <conditionalFormatting sqref="BX36">
    <cfRule type="cellIs" dxfId="25864" priority="2322" operator="lessThan">
      <formula>$C$4</formula>
    </cfRule>
  </conditionalFormatting>
  <conditionalFormatting sqref="BX37">
    <cfRule type="cellIs" dxfId="25863" priority="2323" operator="lessThan">
      <formula>$C$4</formula>
    </cfRule>
  </conditionalFormatting>
  <conditionalFormatting sqref="BX38">
    <cfRule type="cellIs" dxfId="25862" priority="2324" operator="lessThan">
      <formula>$C$4</formula>
    </cfRule>
  </conditionalFormatting>
  <conditionalFormatting sqref="BX39">
    <cfRule type="cellIs" dxfId="25861" priority="2325" operator="lessThan">
      <formula>$C$4</formula>
    </cfRule>
  </conditionalFormatting>
  <conditionalFormatting sqref="BX40">
    <cfRule type="cellIs" dxfId="25860" priority="2326" operator="lessThan">
      <formula>$C$4</formula>
    </cfRule>
  </conditionalFormatting>
  <conditionalFormatting sqref="BX41">
    <cfRule type="cellIs" dxfId="25859" priority="2327" operator="lessThan">
      <formula>$C$4</formula>
    </cfRule>
  </conditionalFormatting>
  <conditionalFormatting sqref="BX42">
    <cfRule type="cellIs" dxfId="25858" priority="2328" operator="lessThan">
      <formula>$C$4</formula>
    </cfRule>
  </conditionalFormatting>
  <conditionalFormatting sqref="BX43">
    <cfRule type="cellIs" dxfId="25857" priority="2329" operator="lessThan">
      <formula>$C$4</formula>
    </cfRule>
  </conditionalFormatting>
  <conditionalFormatting sqref="BX44">
    <cfRule type="cellIs" dxfId="25856" priority="2330" operator="lessThan">
      <formula>$C$4</formula>
    </cfRule>
  </conditionalFormatting>
  <conditionalFormatting sqref="BX45">
    <cfRule type="cellIs" dxfId="25855" priority="2331" operator="lessThan">
      <formula>$C$4</formula>
    </cfRule>
  </conditionalFormatting>
  <conditionalFormatting sqref="BX46">
    <cfRule type="cellIs" dxfId="25854" priority="2332" operator="lessThan">
      <formula>$C$4</formula>
    </cfRule>
  </conditionalFormatting>
  <conditionalFormatting sqref="BX47">
    <cfRule type="cellIs" dxfId="25853" priority="2333" operator="lessThan">
      <formula>$C$4</formula>
    </cfRule>
  </conditionalFormatting>
  <conditionalFormatting sqref="BX48">
    <cfRule type="cellIs" dxfId="25852" priority="2334" operator="lessThan">
      <formula>$C$4</formula>
    </cfRule>
  </conditionalFormatting>
  <conditionalFormatting sqref="BX49">
    <cfRule type="cellIs" dxfId="25851" priority="2335" operator="lessThan">
      <formula>$C$4</formula>
    </cfRule>
  </conditionalFormatting>
  <conditionalFormatting sqref="BX50">
    <cfRule type="cellIs" dxfId="25850" priority="2336" operator="lessThan">
      <formula>$C$4</formula>
    </cfRule>
  </conditionalFormatting>
  <conditionalFormatting sqref="BX51">
    <cfRule type="cellIs" dxfId="25849" priority="2337" operator="lessThan">
      <formula>$C$4</formula>
    </cfRule>
  </conditionalFormatting>
  <conditionalFormatting sqref="BX52">
    <cfRule type="cellIs" dxfId="25848" priority="2338" operator="lessThan">
      <formula>$C$4</formula>
    </cfRule>
  </conditionalFormatting>
  <conditionalFormatting sqref="BX53">
    <cfRule type="cellIs" dxfId="25847" priority="2339" operator="lessThan">
      <formula>$C$4</formula>
    </cfRule>
  </conditionalFormatting>
  <conditionalFormatting sqref="BX54">
    <cfRule type="cellIs" dxfId="25846" priority="2340" operator="lessThan">
      <formula>$C$4</formula>
    </cfRule>
  </conditionalFormatting>
  <conditionalFormatting sqref="BX55">
    <cfRule type="cellIs" dxfId="25845" priority="2341" operator="lessThan">
      <formula>$C$4</formula>
    </cfRule>
  </conditionalFormatting>
  <conditionalFormatting sqref="BX56">
    <cfRule type="cellIs" dxfId="25844" priority="2342" operator="lessThan">
      <formula>$C$4</formula>
    </cfRule>
  </conditionalFormatting>
  <conditionalFormatting sqref="BX57">
    <cfRule type="cellIs" dxfId="25843" priority="2343" operator="lessThan">
      <formula>$C$4</formula>
    </cfRule>
  </conditionalFormatting>
  <conditionalFormatting sqref="BX58">
    <cfRule type="cellIs" dxfId="25842" priority="2344" operator="lessThan">
      <formula>$C$4</formula>
    </cfRule>
  </conditionalFormatting>
  <conditionalFormatting sqref="BX59">
    <cfRule type="cellIs" dxfId="25841" priority="2345" operator="lessThan">
      <formula>$C$4</formula>
    </cfRule>
  </conditionalFormatting>
  <conditionalFormatting sqref="BX60">
    <cfRule type="cellIs" dxfId="25840" priority="2346" operator="lessThan">
      <formula>$C$4</formula>
    </cfRule>
  </conditionalFormatting>
  <conditionalFormatting sqref="BY11">
    <cfRule type="cellIs" dxfId="25839" priority="2347" operator="lessThan">
      <formula>$C$4</formula>
    </cfRule>
  </conditionalFormatting>
  <conditionalFormatting sqref="BY12">
    <cfRule type="cellIs" dxfId="25838" priority="2348" operator="lessThan">
      <formula>$C$4</formula>
    </cfRule>
  </conditionalFormatting>
  <conditionalFormatting sqref="BY13">
    <cfRule type="cellIs" dxfId="25837" priority="2349" operator="lessThan">
      <formula>$C$4</formula>
    </cfRule>
  </conditionalFormatting>
  <conditionalFormatting sqref="BY14">
    <cfRule type="cellIs" dxfId="25836" priority="2350" operator="lessThan">
      <formula>$C$4</formula>
    </cfRule>
  </conditionalFormatting>
  <conditionalFormatting sqref="BY15">
    <cfRule type="cellIs" dxfId="25835" priority="2351" operator="lessThan">
      <formula>$C$4</formula>
    </cfRule>
  </conditionalFormatting>
  <conditionalFormatting sqref="BY16">
    <cfRule type="cellIs" dxfId="25834" priority="2352" operator="lessThan">
      <formula>$C$4</formula>
    </cfRule>
  </conditionalFormatting>
  <conditionalFormatting sqref="BY17">
    <cfRule type="cellIs" dxfId="25833" priority="2353" operator="lessThan">
      <formula>$C$4</formula>
    </cfRule>
  </conditionalFormatting>
  <conditionalFormatting sqref="BY18">
    <cfRule type="cellIs" dxfId="25832" priority="2354" operator="lessThan">
      <formula>$C$4</formula>
    </cfRule>
  </conditionalFormatting>
  <conditionalFormatting sqref="BY19">
    <cfRule type="cellIs" dxfId="25831" priority="2355" operator="lessThan">
      <formula>$C$4</formula>
    </cfRule>
  </conditionalFormatting>
  <conditionalFormatting sqref="BY20">
    <cfRule type="cellIs" dxfId="25830" priority="2356" operator="lessThan">
      <formula>$C$4</formula>
    </cfRule>
  </conditionalFormatting>
  <conditionalFormatting sqref="BY21">
    <cfRule type="cellIs" dxfId="25829" priority="2357" operator="lessThan">
      <formula>$C$4</formula>
    </cfRule>
  </conditionalFormatting>
  <conditionalFormatting sqref="BY22">
    <cfRule type="cellIs" dxfId="25828" priority="2358" operator="lessThan">
      <formula>$C$4</formula>
    </cfRule>
  </conditionalFormatting>
  <conditionalFormatting sqref="BY23">
    <cfRule type="cellIs" dxfId="25827" priority="2359" operator="lessThan">
      <formula>$C$4</formula>
    </cfRule>
  </conditionalFormatting>
  <conditionalFormatting sqref="BY24">
    <cfRule type="cellIs" dxfId="25826" priority="2360" operator="lessThan">
      <formula>$C$4</formula>
    </cfRule>
  </conditionalFormatting>
  <conditionalFormatting sqref="BY25">
    <cfRule type="cellIs" dxfId="25825" priority="2361" operator="lessThan">
      <formula>$C$4</formula>
    </cfRule>
  </conditionalFormatting>
  <conditionalFormatting sqref="BY26">
    <cfRule type="cellIs" dxfId="25824" priority="2362" operator="lessThan">
      <formula>$C$4</formula>
    </cfRule>
  </conditionalFormatting>
  <conditionalFormatting sqref="BY27">
    <cfRule type="cellIs" dxfId="25823" priority="2363" operator="lessThan">
      <formula>$C$4</formula>
    </cfRule>
  </conditionalFormatting>
  <conditionalFormatting sqref="BY28">
    <cfRule type="cellIs" dxfId="25822" priority="2364" operator="lessThan">
      <formula>$C$4</formula>
    </cfRule>
  </conditionalFormatting>
  <conditionalFormatting sqref="BY29">
    <cfRule type="cellIs" dxfId="25821" priority="2365" operator="lessThan">
      <formula>$C$4</formula>
    </cfRule>
  </conditionalFormatting>
  <conditionalFormatting sqref="BY30">
    <cfRule type="cellIs" dxfId="25820" priority="2366" operator="lessThan">
      <formula>$C$4</formula>
    </cfRule>
  </conditionalFormatting>
  <conditionalFormatting sqref="BY31">
    <cfRule type="cellIs" dxfId="25819" priority="2367" operator="lessThan">
      <formula>$C$4</formula>
    </cfRule>
  </conditionalFormatting>
  <conditionalFormatting sqref="BY32">
    <cfRule type="cellIs" dxfId="25818" priority="2368" operator="lessThan">
      <formula>$C$4</formula>
    </cfRule>
  </conditionalFormatting>
  <conditionalFormatting sqref="BY33">
    <cfRule type="cellIs" dxfId="25817" priority="2369" operator="lessThan">
      <formula>$C$4</formula>
    </cfRule>
  </conditionalFormatting>
  <conditionalFormatting sqref="BY34">
    <cfRule type="cellIs" dxfId="25816" priority="2370" operator="lessThan">
      <formula>$C$4</formula>
    </cfRule>
  </conditionalFormatting>
  <conditionalFormatting sqref="BY35">
    <cfRule type="cellIs" dxfId="25815" priority="2371" operator="lessThan">
      <formula>$C$4</formula>
    </cfRule>
  </conditionalFormatting>
  <conditionalFormatting sqref="BY36">
    <cfRule type="cellIs" dxfId="25814" priority="2372" operator="lessThan">
      <formula>$C$4</formula>
    </cfRule>
  </conditionalFormatting>
  <conditionalFormatting sqref="BY37">
    <cfRule type="cellIs" dxfId="25813" priority="2373" operator="lessThan">
      <formula>$C$4</formula>
    </cfRule>
  </conditionalFormatting>
  <conditionalFormatting sqref="BY38">
    <cfRule type="cellIs" dxfId="25812" priority="2374" operator="lessThan">
      <formula>$C$4</formula>
    </cfRule>
  </conditionalFormatting>
  <conditionalFormatting sqref="BY39">
    <cfRule type="cellIs" dxfId="25811" priority="2375" operator="lessThan">
      <formula>$C$4</formula>
    </cfRule>
  </conditionalFormatting>
  <conditionalFormatting sqref="BY40">
    <cfRule type="cellIs" dxfId="25810" priority="2376" operator="lessThan">
      <formula>$C$4</formula>
    </cfRule>
  </conditionalFormatting>
  <conditionalFormatting sqref="BY41">
    <cfRule type="cellIs" dxfId="25809" priority="2377" operator="lessThan">
      <formula>$C$4</formula>
    </cfRule>
  </conditionalFormatting>
  <conditionalFormatting sqref="BY42">
    <cfRule type="cellIs" dxfId="25808" priority="2378" operator="lessThan">
      <formula>$C$4</formula>
    </cfRule>
  </conditionalFormatting>
  <conditionalFormatting sqref="BY43">
    <cfRule type="cellIs" dxfId="25807" priority="2379" operator="lessThan">
      <formula>$C$4</formula>
    </cfRule>
  </conditionalFormatting>
  <conditionalFormatting sqref="BY44">
    <cfRule type="cellIs" dxfId="25806" priority="2380" operator="lessThan">
      <formula>$C$4</formula>
    </cfRule>
  </conditionalFormatting>
  <conditionalFormatting sqref="BY45">
    <cfRule type="cellIs" dxfId="25805" priority="2381" operator="lessThan">
      <formula>$C$4</formula>
    </cfRule>
  </conditionalFormatting>
  <conditionalFormatting sqref="BY46">
    <cfRule type="cellIs" dxfId="25804" priority="2382" operator="lessThan">
      <formula>$C$4</formula>
    </cfRule>
  </conditionalFormatting>
  <conditionalFormatting sqref="BY47">
    <cfRule type="cellIs" dxfId="25803" priority="2383" operator="lessThan">
      <formula>$C$4</formula>
    </cfRule>
  </conditionalFormatting>
  <conditionalFormatting sqref="BY48">
    <cfRule type="cellIs" dxfId="25802" priority="2384" operator="lessThan">
      <formula>$C$4</formula>
    </cfRule>
  </conditionalFormatting>
  <conditionalFormatting sqref="BY49">
    <cfRule type="cellIs" dxfId="25801" priority="2385" operator="lessThan">
      <formula>$C$4</formula>
    </cfRule>
  </conditionalFormatting>
  <conditionalFormatting sqref="BY50">
    <cfRule type="cellIs" dxfId="25800" priority="2386" operator="lessThan">
      <formula>$C$4</formula>
    </cfRule>
  </conditionalFormatting>
  <conditionalFormatting sqref="BY51">
    <cfRule type="cellIs" dxfId="25799" priority="2387" operator="lessThan">
      <formula>$C$4</formula>
    </cfRule>
  </conditionalFormatting>
  <conditionalFormatting sqref="BY52">
    <cfRule type="cellIs" dxfId="25798" priority="2388" operator="lessThan">
      <formula>$C$4</formula>
    </cfRule>
  </conditionalFormatting>
  <conditionalFormatting sqref="BY53">
    <cfRule type="cellIs" dxfId="25797" priority="2389" operator="lessThan">
      <formula>$C$4</formula>
    </cfRule>
  </conditionalFormatting>
  <conditionalFormatting sqref="BY54">
    <cfRule type="cellIs" dxfId="25796" priority="2390" operator="lessThan">
      <formula>$C$4</formula>
    </cfRule>
  </conditionalFormatting>
  <conditionalFormatting sqref="BY55">
    <cfRule type="cellIs" dxfId="25795" priority="2391" operator="lessThan">
      <formula>$C$4</formula>
    </cfRule>
  </conditionalFormatting>
  <conditionalFormatting sqref="BY56">
    <cfRule type="cellIs" dxfId="25794" priority="2392" operator="lessThan">
      <formula>$C$4</formula>
    </cfRule>
  </conditionalFormatting>
  <conditionalFormatting sqref="BY57">
    <cfRule type="cellIs" dxfId="25793" priority="2393" operator="lessThan">
      <formula>$C$4</formula>
    </cfRule>
  </conditionalFormatting>
  <conditionalFormatting sqref="BY58">
    <cfRule type="cellIs" dxfId="25792" priority="2394" operator="lessThan">
      <formula>$C$4</formula>
    </cfRule>
  </conditionalFormatting>
  <conditionalFormatting sqref="BY59">
    <cfRule type="cellIs" dxfId="25791" priority="2395" operator="lessThan">
      <formula>$C$4</formula>
    </cfRule>
  </conditionalFormatting>
  <conditionalFormatting sqref="BY60">
    <cfRule type="cellIs" dxfId="25790" priority="2396" operator="lessThan">
      <formula>$C$4</formula>
    </cfRule>
  </conditionalFormatting>
  <conditionalFormatting sqref="BZ11">
    <cfRule type="cellIs" dxfId="25789" priority="2397" operator="lessThan">
      <formula>$C$4</formula>
    </cfRule>
  </conditionalFormatting>
  <conditionalFormatting sqref="BZ12">
    <cfRule type="cellIs" dxfId="25788" priority="2398" operator="lessThan">
      <formula>$C$4</formula>
    </cfRule>
  </conditionalFormatting>
  <conditionalFormatting sqref="BZ13">
    <cfRule type="cellIs" dxfId="25787" priority="2399" operator="lessThan">
      <formula>$C$4</formula>
    </cfRule>
  </conditionalFormatting>
  <conditionalFormatting sqref="BZ14">
    <cfRule type="cellIs" dxfId="25786" priority="2400" operator="lessThan">
      <formula>$C$4</formula>
    </cfRule>
  </conditionalFormatting>
  <conditionalFormatting sqref="BZ15">
    <cfRule type="cellIs" dxfId="25785" priority="2401" operator="lessThan">
      <formula>$C$4</formula>
    </cfRule>
  </conditionalFormatting>
  <conditionalFormatting sqref="BZ16">
    <cfRule type="cellIs" dxfId="25784" priority="2402" operator="lessThan">
      <formula>$C$4</formula>
    </cfRule>
  </conditionalFormatting>
  <conditionalFormatting sqref="BZ17">
    <cfRule type="cellIs" dxfId="25783" priority="2403" operator="lessThan">
      <formula>$C$4</formula>
    </cfRule>
  </conditionalFormatting>
  <conditionalFormatting sqref="BZ18">
    <cfRule type="cellIs" dxfId="25782" priority="2404" operator="lessThan">
      <formula>$C$4</formula>
    </cfRule>
  </conditionalFormatting>
  <conditionalFormatting sqref="BZ19">
    <cfRule type="cellIs" dxfId="25781" priority="2405" operator="lessThan">
      <formula>$C$4</formula>
    </cfRule>
  </conditionalFormatting>
  <conditionalFormatting sqref="BZ20">
    <cfRule type="cellIs" dxfId="25780" priority="2406" operator="lessThan">
      <formula>$C$4</formula>
    </cfRule>
  </conditionalFormatting>
  <conditionalFormatting sqref="BZ21">
    <cfRule type="cellIs" dxfId="25779" priority="2407" operator="lessThan">
      <formula>$C$4</formula>
    </cfRule>
  </conditionalFormatting>
  <conditionalFormatting sqref="BZ22">
    <cfRule type="cellIs" dxfId="25778" priority="2408" operator="lessThan">
      <formula>$C$4</formula>
    </cfRule>
  </conditionalFormatting>
  <conditionalFormatting sqref="BZ23">
    <cfRule type="cellIs" dxfId="25777" priority="2409" operator="lessThan">
      <formula>$C$4</formula>
    </cfRule>
  </conditionalFormatting>
  <conditionalFormatting sqref="BZ24">
    <cfRule type="cellIs" dxfId="25776" priority="2410" operator="lessThan">
      <formula>$C$4</formula>
    </cfRule>
  </conditionalFormatting>
  <conditionalFormatting sqref="BZ25">
    <cfRule type="cellIs" dxfId="25775" priority="2411" operator="lessThan">
      <formula>$C$4</formula>
    </cfRule>
  </conditionalFormatting>
  <conditionalFormatting sqref="BZ26">
    <cfRule type="cellIs" dxfId="25774" priority="2412" operator="lessThan">
      <formula>$C$4</formula>
    </cfRule>
  </conditionalFormatting>
  <conditionalFormatting sqref="BZ27">
    <cfRule type="cellIs" dxfId="25773" priority="2413" operator="lessThan">
      <formula>$C$4</formula>
    </cfRule>
  </conditionalFormatting>
  <conditionalFormatting sqref="BZ28">
    <cfRule type="cellIs" dxfId="25772" priority="2414" operator="lessThan">
      <formula>$C$4</formula>
    </cfRule>
  </conditionalFormatting>
  <conditionalFormatting sqref="BZ29">
    <cfRule type="cellIs" dxfId="25771" priority="2415" operator="lessThan">
      <formula>$C$4</formula>
    </cfRule>
  </conditionalFormatting>
  <conditionalFormatting sqref="BZ30">
    <cfRule type="cellIs" dxfId="25770" priority="2416" operator="lessThan">
      <formula>$C$4</formula>
    </cfRule>
  </conditionalFormatting>
  <conditionalFormatting sqref="BZ31">
    <cfRule type="cellIs" dxfId="25769" priority="2417" operator="lessThan">
      <formula>$C$4</formula>
    </cfRule>
  </conditionalFormatting>
  <conditionalFormatting sqref="BZ32">
    <cfRule type="cellIs" dxfId="25768" priority="2418" operator="lessThan">
      <formula>$C$4</formula>
    </cfRule>
  </conditionalFormatting>
  <conditionalFormatting sqref="BZ33">
    <cfRule type="cellIs" dxfId="25767" priority="2419" operator="lessThan">
      <formula>$C$4</formula>
    </cfRule>
  </conditionalFormatting>
  <conditionalFormatting sqref="BZ34">
    <cfRule type="cellIs" dxfId="25766" priority="2420" operator="lessThan">
      <formula>$C$4</formula>
    </cfRule>
  </conditionalFormatting>
  <conditionalFormatting sqref="BZ35">
    <cfRule type="cellIs" dxfId="25765" priority="2421" operator="lessThan">
      <formula>$C$4</formula>
    </cfRule>
  </conditionalFormatting>
  <conditionalFormatting sqref="BZ36">
    <cfRule type="cellIs" dxfId="25764" priority="2422" operator="lessThan">
      <formula>$C$4</formula>
    </cfRule>
  </conditionalFormatting>
  <conditionalFormatting sqref="BZ37">
    <cfRule type="cellIs" dxfId="25763" priority="2423" operator="lessThan">
      <formula>$C$4</formula>
    </cfRule>
  </conditionalFormatting>
  <conditionalFormatting sqref="BZ38">
    <cfRule type="cellIs" dxfId="25762" priority="2424" operator="lessThan">
      <formula>$C$4</formula>
    </cfRule>
  </conditionalFormatting>
  <conditionalFormatting sqref="BZ39">
    <cfRule type="cellIs" dxfId="25761" priority="2425" operator="lessThan">
      <formula>$C$4</formula>
    </cfRule>
  </conditionalFormatting>
  <conditionalFormatting sqref="BZ40">
    <cfRule type="cellIs" dxfId="25760" priority="2426" operator="lessThan">
      <formula>$C$4</formula>
    </cfRule>
  </conditionalFormatting>
  <conditionalFormatting sqref="BZ41">
    <cfRule type="cellIs" dxfId="25759" priority="2427" operator="lessThan">
      <formula>$C$4</formula>
    </cfRule>
  </conditionalFormatting>
  <conditionalFormatting sqref="BZ42">
    <cfRule type="cellIs" dxfId="25758" priority="2428" operator="lessThan">
      <formula>$C$4</formula>
    </cfRule>
  </conditionalFormatting>
  <conditionalFormatting sqref="BZ43">
    <cfRule type="cellIs" dxfId="25757" priority="2429" operator="lessThan">
      <formula>$C$4</formula>
    </cfRule>
  </conditionalFormatting>
  <conditionalFormatting sqref="BZ44">
    <cfRule type="cellIs" dxfId="25756" priority="2430" operator="lessThan">
      <formula>$C$4</formula>
    </cfRule>
  </conditionalFormatting>
  <conditionalFormatting sqref="BZ45">
    <cfRule type="cellIs" dxfId="25755" priority="2431" operator="lessThan">
      <formula>$C$4</formula>
    </cfRule>
  </conditionalFormatting>
  <conditionalFormatting sqref="BZ46">
    <cfRule type="cellIs" dxfId="25754" priority="2432" operator="lessThan">
      <formula>$C$4</formula>
    </cfRule>
  </conditionalFormatting>
  <conditionalFormatting sqref="BZ47">
    <cfRule type="cellIs" dxfId="25753" priority="2433" operator="lessThan">
      <formula>$C$4</formula>
    </cfRule>
  </conditionalFormatting>
  <conditionalFormatting sqref="BZ48">
    <cfRule type="cellIs" dxfId="25752" priority="2434" operator="lessThan">
      <formula>$C$4</formula>
    </cfRule>
  </conditionalFormatting>
  <conditionalFormatting sqref="BZ49">
    <cfRule type="cellIs" dxfId="25751" priority="2435" operator="lessThan">
      <formula>$C$4</formula>
    </cfRule>
  </conditionalFormatting>
  <conditionalFormatting sqref="BZ50">
    <cfRule type="cellIs" dxfId="25750" priority="2436" operator="lessThan">
      <formula>$C$4</formula>
    </cfRule>
  </conditionalFormatting>
  <conditionalFormatting sqref="BZ51">
    <cfRule type="cellIs" dxfId="25749" priority="2437" operator="lessThan">
      <formula>$C$4</formula>
    </cfRule>
  </conditionalFormatting>
  <conditionalFormatting sqref="BZ52">
    <cfRule type="cellIs" dxfId="25748" priority="2438" operator="lessThan">
      <formula>$C$4</formula>
    </cfRule>
  </conditionalFormatting>
  <conditionalFormatting sqref="BZ53">
    <cfRule type="cellIs" dxfId="25747" priority="2439" operator="lessThan">
      <formula>$C$4</formula>
    </cfRule>
  </conditionalFormatting>
  <conditionalFormatting sqref="BZ54">
    <cfRule type="cellIs" dxfId="25746" priority="2440" operator="lessThan">
      <formula>$C$4</formula>
    </cfRule>
  </conditionalFormatting>
  <conditionalFormatting sqref="BZ55">
    <cfRule type="cellIs" dxfId="25745" priority="2441" operator="lessThan">
      <formula>$C$4</formula>
    </cfRule>
  </conditionalFormatting>
  <conditionalFormatting sqref="BZ56">
    <cfRule type="cellIs" dxfId="25744" priority="2442" operator="lessThan">
      <formula>$C$4</formula>
    </cfRule>
  </conditionalFormatting>
  <conditionalFormatting sqref="BZ57">
    <cfRule type="cellIs" dxfId="25743" priority="2443" operator="lessThan">
      <formula>$C$4</formula>
    </cfRule>
  </conditionalFormatting>
  <conditionalFormatting sqref="BZ58">
    <cfRule type="cellIs" dxfId="25742" priority="2444" operator="lessThan">
      <formula>$C$4</formula>
    </cfRule>
  </conditionalFormatting>
  <conditionalFormatting sqref="BZ59">
    <cfRule type="cellIs" dxfId="25741" priority="2445" operator="lessThan">
      <formula>$C$4</formula>
    </cfRule>
  </conditionalFormatting>
  <conditionalFormatting sqref="BZ60">
    <cfRule type="cellIs" dxfId="25740" priority="2446" operator="lessThan">
      <formula>$C$4</formula>
    </cfRule>
  </conditionalFormatting>
  <conditionalFormatting sqref="CA11">
    <cfRule type="cellIs" dxfId="25739" priority="2447" operator="lessThan">
      <formula>$C$4</formula>
    </cfRule>
  </conditionalFormatting>
  <conditionalFormatting sqref="CA12">
    <cfRule type="cellIs" dxfId="25738" priority="2448" operator="lessThan">
      <formula>$C$4</formula>
    </cfRule>
  </conditionalFormatting>
  <conditionalFormatting sqref="CA13">
    <cfRule type="cellIs" dxfId="25737" priority="2449" operator="lessThan">
      <formula>$C$4</formula>
    </cfRule>
  </conditionalFormatting>
  <conditionalFormatting sqref="CA14">
    <cfRule type="cellIs" dxfId="25736" priority="2450" operator="lessThan">
      <formula>$C$4</formula>
    </cfRule>
  </conditionalFormatting>
  <conditionalFormatting sqref="CA15">
    <cfRule type="cellIs" dxfId="25735" priority="2451" operator="lessThan">
      <formula>$C$4</formula>
    </cfRule>
  </conditionalFormatting>
  <conditionalFormatting sqref="CA16">
    <cfRule type="cellIs" dxfId="25734" priority="2452" operator="lessThan">
      <formula>$C$4</formula>
    </cfRule>
  </conditionalFormatting>
  <conditionalFormatting sqref="CA17">
    <cfRule type="cellIs" dxfId="25733" priority="2453" operator="lessThan">
      <formula>$C$4</formula>
    </cfRule>
  </conditionalFormatting>
  <conditionalFormatting sqref="CA18">
    <cfRule type="cellIs" dxfId="25732" priority="2454" operator="lessThan">
      <formula>$C$4</formula>
    </cfRule>
  </conditionalFormatting>
  <conditionalFormatting sqref="CA19">
    <cfRule type="cellIs" dxfId="25731" priority="2455" operator="lessThan">
      <formula>$C$4</formula>
    </cfRule>
  </conditionalFormatting>
  <conditionalFormatting sqref="CA20">
    <cfRule type="cellIs" dxfId="25730" priority="2456" operator="lessThan">
      <formula>$C$4</formula>
    </cfRule>
  </conditionalFormatting>
  <conditionalFormatting sqref="CA21">
    <cfRule type="cellIs" dxfId="25729" priority="2457" operator="lessThan">
      <formula>$C$4</formula>
    </cfRule>
  </conditionalFormatting>
  <conditionalFormatting sqref="CA22">
    <cfRule type="cellIs" dxfId="25728" priority="2458" operator="lessThan">
      <formula>$C$4</formula>
    </cfRule>
  </conditionalFormatting>
  <conditionalFormatting sqref="CA23">
    <cfRule type="cellIs" dxfId="25727" priority="2459" operator="lessThan">
      <formula>$C$4</formula>
    </cfRule>
  </conditionalFormatting>
  <conditionalFormatting sqref="CA24">
    <cfRule type="cellIs" dxfId="25726" priority="2460" operator="lessThan">
      <formula>$C$4</formula>
    </cfRule>
  </conditionalFormatting>
  <conditionalFormatting sqref="CA25">
    <cfRule type="cellIs" dxfId="25725" priority="2461" operator="lessThan">
      <formula>$C$4</formula>
    </cfRule>
  </conditionalFormatting>
  <conditionalFormatting sqref="CA26">
    <cfRule type="cellIs" dxfId="25724" priority="2462" operator="lessThan">
      <formula>$C$4</formula>
    </cfRule>
  </conditionalFormatting>
  <conditionalFormatting sqref="CA27">
    <cfRule type="cellIs" dxfId="25723" priority="2463" operator="lessThan">
      <formula>$C$4</formula>
    </cfRule>
  </conditionalFormatting>
  <conditionalFormatting sqref="CA28">
    <cfRule type="cellIs" dxfId="25722" priority="2464" operator="lessThan">
      <formula>$C$4</formula>
    </cfRule>
  </conditionalFormatting>
  <conditionalFormatting sqref="CA29">
    <cfRule type="cellIs" dxfId="25721" priority="2465" operator="lessThan">
      <formula>$C$4</formula>
    </cfRule>
  </conditionalFormatting>
  <conditionalFormatting sqref="CA30">
    <cfRule type="cellIs" dxfId="25720" priority="2466" operator="lessThan">
      <formula>$C$4</formula>
    </cfRule>
  </conditionalFormatting>
  <conditionalFormatting sqref="CA31">
    <cfRule type="cellIs" dxfId="25719" priority="2467" operator="lessThan">
      <formula>$C$4</formula>
    </cfRule>
  </conditionalFormatting>
  <conditionalFormatting sqref="CA32">
    <cfRule type="cellIs" dxfId="25718" priority="2468" operator="lessThan">
      <formula>$C$4</formula>
    </cfRule>
  </conditionalFormatting>
  <conditionalFormatting sqref="CA33">
    <cfRule type="cellIs" dxfId="25717" priority="2469" operator="lessThan">
      <formula>$C$4</formula>
    </cfRule>
  </conditionalFormatting>
  <conditionalFormatting sqref="CA34">
    <cfRule type="cellIs" dxfId="25716" priority="2470" operator="lessThan">
      <formula>$C$4</formula>
    </cfRule>
  </conditionalFormatting>
  <conditionalFormatting sqref="CA35">
    <cfRule type="cellIs" dxfId="25715" priority="2471" operator="lessThan">
      <formula>$C$4</formula>
    </cfRule>
  </conditionalFormatting>
  <conditionalFormatting sqref="CA36">
    <cfRule type="cellIs" dxfId="25714" priority="2472" operator="lessThan">
      <formula>$C$4</formula>
    </cfRule>
  </conditionalFormatting>
  <conditionalFormatting sqref="CA37">
    <cfRule type="cellIs" dxfId="25713" priority="2473" operator="lessThan">
      <formula>$C$4</formula>
    </cfRule>
  </conditionalFormatting>
  <conditionalFormatting sqref="CA38">
    <cfRule type="cellIs" dxfId="25712" priority="2474" operator="lessThan">
      <formula>$C$4</formula>
    </cfRule>
  </conditionalFormatting>
  <conditionalFormatting sqref="CA39">
    <cfRule type="cellIs" dxfId="25711" priority="2475" operator="lessThan">
      <formula>$C$4</formula>
    </cfRule>
  </conditionalFormatting>
  <conditionalFormatting sqref="CA40">
    <cfRule type="cellIs" dxfId="25710" priority="2476" operator="lessThan">
      <formula>$C$4</formula>
    </cfRule>
  </conditionalFormatting>
  <conditionalFormatting sqref="CA41">
    <cfRule type="cellIs" dxfId="25709" priority="2477" operator="lessThan">
      <formula>$C$4</formula>
    </cfRule>
  </conditionalFormatting>
  <conditionalFormatting sqref="CA42">
    <cfRule type="cellIs" dxfId="25708" priority="2478" operator="lessThan">
      <formula>$C$4</formula>
    </cfRule>
  </conditionalFormatting>
  <conditionalFormatting sqref="CA43">
    <cfRule type="cellIs" dxfId="25707" priority="2479" operator="lessThan">
      <formula>$C$4</formula>
    </cfRule>
  </conditionalFormatting>
  <conditionalFormatting sqref="CA44">
    <cfRule type="cellIs" dxfId="25706" priority="2480" operator="lessThan">
      <formula>$C$4</formula>
    </cfRule>
  </conditionalFormatting>
  <conditionalFormatting sqref="CA45">
    <cfRule type="cellIs" dxfId="25705" priority="2481" operator="lessThan">
      <formula>$C$4</formula>
    </cfRule>
  </conditionalFormatting>
  <conditionalFormatting sqref="CA46">
    <cfRule type="cellIs" dxfId="25704" priority="2482" operator="lessThan">
      <formula>$C$4</formula>
    </cfRule>
  </conditionalFormatting>
  <conditionalFormatting sqref="CA47">
    <cfRule type="cellIs" dxfId="25703" priority="2483" operator="lessThan">
      <formula>$C$4</formula>
    </cfRule>
  </conditionalFormatting>
  <conditionalFormatting sqref="CA48">
    <cfRule type="cellIs" dxfId="25702" priority="2484" operator="lessThan">
      <formula>$C$4</formula>
    </cfRule>
  </conditionalFormatting>
  <conditionalFormatting sqref="CA49">
    <cfRule type="cellIs" dxfId="25701" priority="2485" operator="lessThan">
      <formula>$C$4</formula>
    </cfRule>
  </conditionalFormatting>
  <conditionalFormatting sqref="CA50">
    <cfRule type="cellIs" dxfId="25700" priority="2486" operator="lessThan">
      <formula>$C$4</formula>
    </cfRule>
  </conditionalFormatting>
  <conditionalFormatting sqref="CA51">
    <cfRule type="cellIs" dxfId="25699" priority="2487" operator="lessThan">
      <formula>$C$4</formula>
    </cfRule>
  </conditionalFormatting>
  <conditionalFormatting sqref="CA52">
    <cfRule type="cellIs" dxfId="25698" priority="2488" operator="lessThan">
      <formula>$C$4</formula>
    </cfRule>
  </conditionalFormatting>
  <conditionalFormatting sqref="CA53">
    <cfRule type="cellIs" dxfId="25697" priority="2489" operator="lessThan">
      <formula>$C$4</formula>
    </cfRule>
  </conditionalFormatting>
  <conditionalFormatting sqref="CA54">
    <cfRule type="cellIs" dxfId="25696" priority="2490" operator="lessThan">
      <formula>$C$4</formula>
    </cfRule>
  </conditionalFormatting>
  <conditionalFormatting sqref="CA55">
    <cfRule type="cellIs" dxfId="25695" priority="2491" operator="lessThan">
      <formula>$C$4</formula>
    </cfRule>
  </conditionalFormatting>
  <conditionalFormatting sqref="CA56">
    <cfRule type="cellIs" dxfId="25694" priority="2492" operator="lessThan">
      <formula>$C$4</formula>
    </cfRule>
  </conditionalFormatting>
  <conditionalFormatting sqref="CA57">
    <cfRule type="cellIs" dxfId="25693" priority="2493" operator="lessThan">
      <formula>$C$4</formula>
    </cfRule>
  </conditionalFormatting>
  <conditionalFormatting sqref="CA58">
    <cfRule type="cellIs" dxfId="25692" priority="2494" operator="lessThan">
      <formula>$C$4</formula>
    </cfRule>
  </conditionalFormatting>
  <conditionalFormatting sqref="CA59">
    <cfRule type="cellIs" dxfId="25691" priority="2495" operator="lessThan">
      <formula>$C$4</formula>
    </cfRule>
  </conditionalFormatting>
  <conditionalFormatting sqref="CA60">
    <cfRule type="cellIs" dxfId="25690" priority="2496" operator="lessThan">
      <formula>$C$4</formula>
    </cfRule>
  </conditionalFormatting>
  <conditionalFormatting sqref="CB11">
    <cfRule type="cellIs" dxfId="25689" priority="2497" operator="lessThan">
      <formula>$C$4</formula>
    </cfRule>
  </conditionalFormatting>
  <conditionalFormatting sqref="CB12">
    <cfRule type="cellIs" dxfId="25688" priority="2498" operator="lessThan">
      <formula>$C$4</formula>
    </cfRule>
  </conditionalFormatting>
  <conditionalFormatting sqref="CB13">
    <cfRule type="cellIs" dxfId="25687" priority="2499" operator="lessThan">
      <formula>$C$4</formula>
    </cfRule>
  </conditionalFormatting>
  <conditionalFormatting sqref="CB14">
    <cfRule type="cellIs" dxfId="25686" priority="2500" operator="lessThan">
      <formula>$C$4</formula>
    </cfRule>
  </conditionalFormatting>
  <conditionalFormatting sqref="CB15">
    <cfRule type="cellIs" dxfId="25685" priority="2501" operator="lessThan">
      <formula>$C$4</formula>
    </cfRule>
  </conditionalFormatting>
  <conditionalFormatting sqref="CB16">
    <cfRule type="cellIs" dxfId="25684" priority="2502" operator="lessThan">
      <formula>$C$4</formula>
    </cfRule>
  </conditionalFormatting>
  <conditionalFormatting sqref="CB17">
    <cfRule type="cellIs" dxfId="25683" priority="2503" operator="lessThan">
      <formula>$C$4</formula>
    </cfRule>
  </conditionalFormatting>
  <conditionalFormatting sqref="CB18">
    <cfRule type="cellIs" dxfId="25682" priority="2504" operator="lessThan">
      <formula>$C$4</formula>
    </cfRule>
  </conditionalFormatting>
  <conditionalFormatting sqref="CB19">
    <cfRule type="cellIs" dxfId="25681" priority="2505" operator="lessThan">
      <formula>$C$4</formula>
    </cfRule>
  </conditionalFormatting>
  <conditionalFormatting sqref="CB20">
    <cfRule type="cellIs" dxfId="25680" priority="2506" operator="lessThan">
      <formula>$C$4</formula>
    </cfRule>
  </conditionalFormatting>
  <conditionalFormatting sqref="CB21">
    <cfRule type="cellIs" dxfId="25679" priority="2507" operator="lessThan">
      <formula>$C$4</formula>
    </cfRule>
  </conditionalFormatting>
  <conditionalFormatting sqref="CB22">
    <cfRule type="cellIs" dxfId="25678" priority="2508" operator="lessThan">
      <formula>$C$4</formula>
    </cfRule>
  </conditionalFormatting>
  <conditionalFormatting sqref="CB23">
    <cfRule type="cellIs" dxfId="25677" priority="2509" operator="lessThan">
      <formula>$C$4</formula>
    </cfRule>
  </conditionalFormatting>
  <conditionalFormatting sqref="CB24">
    <cfRule type="cellIs" dxfId="25676" priority="2510" operator="lessThan">
      <formula>$C$4</formula>
    </cfRule>
  </conditionalFormatting>
  <conditionalFormatting sqref="CB25">
    <cfRule type="cellIs" dxfId="25675" priority="2511" operator="lessThan">
      <formula>$C$4</formula>
    </cfRule>
  </conditionalFormatting>
  <conditionalFormatting sqref="CB26">
    <cfRule type="cellIs" dxfId="25674" priority="2512" operator="lessThan">
      <formula>$C$4</formula>
    </cfRule>
  </conditionalFormatting>
  <conditionalFormatting sqref="CB27">
    <cfRule type="cellIs" dxfId="25673" priority="2513" operator="lessThan">
      <formula>$C$4</formula>
    </cfRule>
  </conditionalFormatting>
  <conditionalFormatting sqref="CB28">
    <cfRule type="cellIs" dxfId="25672" priority="2514" operator="lessThan">
      <formula>$C$4</formula>
    </cfRule>
  </conditionalFormatting>
  <conditionalFormatting sqref="CB29">
    <cfRule type="cellIs" dxfId="25671" priority="2515" operator="lessThan">
      <formula>$C$4</formula>
    </cfRule>
  </conditionalFormatting>
  <conditionalFormatting sqref="CB30">
    <cfRule type="cellIs" dxfId="25670" priority="2516" operator="lessThan">
      <formula>$C$4</formula>
    </cfRule>
  </conditionalFormatting>
  <conditionalFormatting sqref="CB31">
    <cfRule type="cellIs" dxfId="25669" priority="2517" operator="lessThan">
      <formula>$C$4</formula>
    </cfRule>
  </conditionalFormatting>
  <conditionalFormatting sqref="CB32">
    <cfRule type="cellIs" dxfId="25668" priority="2518" operator="lessThan">
      <formula>$C$4</formula>
    </cfRule>
  </conditionalFormatting>
  <conditionalFormatting sqref="CB33">
    <cfRule type="cellIs" dxfId="25667" priority="2519" operator="lessThan">
      <formula>$C$4</formula>
    </cfRule>
  </conditionalFormatting>
  <conditionalFormatting sqref="CB34">
    <cfRule type="cellIs" dxfId="25666" priority="2520" operator="lessThan">
      <formula>$C$4</formula>
    </cfRule>
  </conditionalFormatting>
  <conditionalFormatting sqref="CB35">
    <cfRule type="cellIs" dxfId="25665" priority="2521" operator="lessThan">
      <formula>$C$4</formula>
    </cfRule>
  </conditionalFormatting>
  <conditionalFormatting sqref="CB36">
    <cfRule type="cellIs" dxfId="25664" priority="2522" operator="lessThan">
      <formula>$C$4</formula>
    </cfRule>
  </conditionalFormatting>
  <conditionalFormatting sqref="CB37">
    <cfRule type="cellIs" dxfId="25663" priority="2523" operator="lessThan">
      <formula>$C$4</formula>
    </cfRule>
  </conditionalFormatting>
  <conditionalFormatting sqref="CB38">
    <cfRule type="cellIs" dxfId="25662" priority="2524" operator="lessThan">
      <formula>$C$4</formula>
    </cfRule>
  </conditionalFormatting>
  <conditionalFormatting sqref="CB39">
    <cfRule type="cellIs" dxfId="25661" priority="2525" operator="lessThan">
      <formula>$C$4</formula>
    </cfRule>
  </conditionalFormatting>
  <conditionalFormatting sqref="CB40">
    <cfRule type="cellIs" dxfId="25660" priority="2526" operator="lessThan">
      <formula>$C$4</formula>
    </cfRule>
  </conditionalFormatting>
  <conditionalFormatting sqref="CB41">
    <cfRule type="cellIs" dxfId="25659" priority="2527" operator="lessThan">
      <formula>$C$4</formula>
    </cfRule>
  </conditionalFormatting>
  <conditionalFormatting sqref="CB42">
    <cfRule type="cellIs" dxfId="25658" priority="2528" operator="lessThan">
      <formula>$C$4</formula>
    </cfRule>
  </conditionalFormatting>
  <conditionalFormatting sqref="CB43">
    <cfRule type="cellIs" dxfId="25657" priority="2529" operator="lessThan">
      <formula>$C$4</formula>
    </cfRule>
  </conditionalFormatting>
  <conditionalFormatting sqref="CB44">
    <cfRule type="cellIs" dxfId="25656" priority="2530" operator="lessThan">
      <formula>$C$4</formula>
    </cfRule>
  </conditionalFormatting>
  <conditionalFormatting sqref="CB45">
    <cfRule type="cellIs" dxfId="25655" priority="2531" operator="lessThan">
      <formula>$C$4</formula>
    </cfRule>
  </conditionalFormatting>
  <conditionalFormatting sqref="CB46">
    <cfRule type="cellIs" dxfId="25654" priority="2532" operator="lessThan">
      <formula>$C$4</formula>
    </cfRule>
  </conditionalFormatting>
  <conditionalFormatting sqref="CB47">
    <cfRule type="cellIs" dxfId="25653" priority="2533" operator="lessThan">
      <formula>$C$4</formula>
    </cfRule>
  </conditionalFormatting>
  <conditionalFormatting sqref="CB48">
    <cfRule type="cellIs" dxfId="25652" priority="2534" operator="lessThan">
      <formula>$C$4</formula>
    </cfRule>
  </conditionalFormatting>
  <conditionalFormatting sqref="CB49">
    <cfRule type="cellIs" dxfId="25651" priority="2535" operator="lessThan">
      <formula>$C$4</formula>
    </cfRule>
  </conditionalFormatting>
  <conditionalFormatting sqref="CB50">
    <cfRule type="cellIs" dxfId="25650" priority="2536" operator="lessThan">
      <formula>$C$4</formula>
    </cfRule>
  </conditionalFormatting>
  <conditionalFormatting sqref="CB51">
    <cfRule type="cellIs" dxfId="25649" priority="2537" operator="lessThan">
      <formula>$C$4</formula>
    </cfRule>
  </conditionalFormatting>
  <conditionalFormatting sqref="CB52">
    <cfRule type="cellIs" dxfId="25648" priority="2538" operator="lessThan">
      <formula>$C$4</formula>
    </cfRule>
  </conditionalFormatting>
  <conditionalFormatting sqref="CB53">
    <cfRule type="cellIs" dxfId="25647" priority="2539" operator="lessThan">
      <formula>$C$4</formula>
    </cfRule>
  </conditionalFormatting>
  <conditionalFormatting sqref="CB54">
    <cfRule type="cellIs" dxfId="25646" priority="2540" operator="lessThan">
      <formula>$C$4</formula>
    </cfRule>
  </conditionalFormatting>
  <conditionalFormatting sqref="CB55">
    <cfRule type="cellIs" dxfId="25645" priority="2541" operator="lessThan">
      <formula>$C$4</formula>
    </cfRule>
  </conditionalFormatting>
  <conditionalFormatting sqref="CB56">
    <cfRule type="cellIs" dxfId="25644" priority="2542" operator="lessThan">
      <formula>$C$4</formula>
    </cfRule>
  </conditionalFormatting>
  <conditionalFormatting sqref="CB57">
    <cfRule type="cellIs" dxfId="25643" priority="2543" operator="lessThan">
      <formula>$C$4</formula>
    </cfRule>
  </conditionalFormatting>
  <conditionalFormatting sqref="CB58">
    <cfRule type="cellIs" dxfId="25642" priority="2544" operator="lessThan">
      <formula>$C$4</formula>
    </cfRule>
  </conditionalFormatting>
  <conditionalFormatting sqref="CB59">
    <cfRule type="cellIs" dxfId="25641" priority="2545" operator="lessThan">
      <formula>$C$4</formula>
    </cfRule>
  </conditionalFormatting>
  <conditionalFormatting sqref="CB60">
    <cfRule type="cellIs" dxfId="25640" priority="2546" operator="lessThan">
      <formula>$C$4</formula>
    </cfRule>
  </conditionalFormatting>
  <conditionalFormatting sqref="CC11">
    <cfRule type="cellIs" dxfId="25639" priority="2547" operator="lessThan">
      <formula>$C$4</formula>
    </cfRule>
  </conditionalFormatting>
  <conditionalFormatting sqref="CC12">
    <cfRule type="cellIs" dxfId="25638" priority="2548" operator="lessThan">
      <formula>$C$4</formula>
    </cfRule>
  </conditionalFormatting>
  <conditionalFormatting sqref="CC13">
    <cfRule type="cellIs" dxfId="25637" priority="2549" operator="lessThan">
      <formula>$C$4</formula>
    </cfRule>
  </conditionalFormatting>
  <conditionalFormatting sqref="CC14">
    <cfRule type="cellIs" dxfId="25636" priority="2550" operator="lessThan">
      <formula>$C$4</formula>
    </cfRule>
  </conditionalFormatting>
  <conditionalFormatting sqref="CC15">
    <cfRule type="cellIs" dxfId="25635" priority="2551" operator="lessThan">
      <formula>$C$4</formula>
    </cfRule>
  </conditionalFormatting>
  <conditionalFormatting sqref="CC16">
    <cfRule type="cellIs" dxfId="25634" priority="2552" operator="lessThan">
      <formula>$C$4</formula>
    </cfRule>
  </conditionalFormatting>
  <conditionalFormatting sqref="CC17">
    <cfRule type="cellIs" dxfId="25633" priority="2553" operator="lessThan">
      <formula>$C$4</formula>
    </cfRule>
  </conditionalFormatting>
  <conditionalFormatting sqref="CC18">
    <cfRule type="cellIs" dxfId="25632" priority="2554" operator="lessThan">
      <formula>$C$4</formula>
    </cfRule>
  </conditionalFormatting>
  <conditionalFormatting sqref="CC19">
    <cfRule type="cellIs" dxfId="25631" priority="2555" operator="lessThan">
      <formula>$C$4</formula>
    </cfRule>
  </conditionalFormatting>
  <conditionalFormatting sqref="CC20">
    <cfRule type="cellIs" dxfId="25630" priority="2556" operator="lessThan">
      <formula>$C$4</formula>
    </cfRule>
  </conditionalFormatting>
  <conditionalFormatting sqref="CC21">
    <cfRule type="cellIs" dxfId="25629" priority="2557" operator="lessThan">
      <formula>$C$4</formula>
    </cfRule>
  </conditionalFormatting>
  <conditionalFormatting sqref="CC22">
    <cfRule type="cellIs" dxfId="25628" priority="2558" operator="lessThan">
      <formula>$C$4</formula>
    </cfRule>
  </conditionalFormatting>
  <conditionalFormatting sqref="CC23">
    <cfRule type="cellIs" dxfId="25627" priority="2559" operator="lessThan">
      <formula>$C$4</formula>
    </cfRule>
  </conditionalFormatting>
  <conditionalFormatting sqref="CC24">
    <cfRule type="cellIs" dxfId="25626" priority="2560" operator="lessThan">
      <formula>$C$4</formula>
    </cfRule>
  </conditionalFormatting>
  <conditionalFormatting sqref="CC25">
    <cfRule type="cellIs" dxfId="25625" priority="2561" operator="lessThan">
      <formula>$C$4</formula>
    </cfRule>
  </conditionalFormatting>
  <conditionalFormatting sqref="CC26">
    <cfRule type="cellIs" dxfId="25624" priority="2562" operator="lessThan">
      <formula>$C$4</formula>
    </cfRule>
  </conditionalFormatting>
  <conditionalFormatting sqref="CC27">
    <cfRule type="cellIs" dxfId="25623" priority="2563" operator="lessThan">
      <formula>$C$4</formula>
    </cfRule>
  </conditionalFormatting>
  <conditionalFormatting sqref="CC28">
    <cfRule type="cellIs" dxfId="25622" priority="2564" operator="lessThan">
      <formula>$C$4</formula>
    </cfRule>
  </conditionalFormatting>
  <conditionalFormatting sqref="CC29">
    <cfRule type="cellIs" dxfId="25621" priority="2565" operator="lessThan">
      <formula>$C$4</formula>
    </cfRule>
  </conditionalFormatting>
  <conditionalFormatting sqref="CC30">
    <cfRule type="cellIs" dxfId="25620" priority="2566" operator="lessThan">
      <formula>$C$4</formula>
    </cfRule>
  </conditionalFormatting>
  <conditionalFormatting sqref="CC31">
    <cfRule type="cellIs" dxfId="25619" priority="2567" operator="lessThan">
      <formula>$C$4</formula>
    </cfRule>
  </conditionalFormatting>
  <conditionalFormatting sqref="CC32">
    <cfRule type="cellIs" dxfId="25618" priority="2568" operator="lessThan">
      <formula>$C$4</formula>
    </cfRule>
  </conditionalFormatting>
  <conditionalFormatting sqref="CC33">
    <cfRule type="cellIs" dxfId="25617" priority="2569" operator="lessThan">
      <formula>$C$4</formula>
    </cfRule>
  </conditionalFormatting>
  <conditionalFormatting sqref="CC34">
    <cfRule type="cellIs" dxfId="25616" priority="2570" operator="lessThan">
      <formula>$C$4</formula>
    </cfRule>
  </conditionalFormatting>
  <conditionalFormatting sqref="CC35">
    <cfRule type="cellIs" dxfId="25615" priority="2571" operator="lessThan">
      <formula>$C$4</formula>
    </cfRule>
  </conditionalFormatting>
  <conditionalFormatting sqref="CC36">
    <cfRule type="cellIs" dxfId="25614" priority="2572" operator="lessThan">
      <formula>$C$4</formula>
    </cfRule>
  </conditionalFormatting>
  <conditionalFormatting sqref="CC37">
    <cfRule type="cellIs" dxfId="25613" priority="2573" operator="lessThan">
      <formula>$C$4</formula>
    </cfRule>
  </conditionalFormatting>
  <conditionalFormatting sqref="CC38">
    <cfRule type="cellIs" dxfId="25612" priority="2574" operator="lessThan">
      <formula>$C$4</formula>
    </cfRule>
  </conditionalFormatting>
  <conditionalFormatting sqref="CC39">
    <cfRule type="cellIs" dxfId="25611" priority="2575" operator="lessThan">
      <formula>$C$4</formula>
    </cfRule>
  </conditionalFormatting>
  <conditionalFormatting sqref="CC40">
    <cfRule type="cellIs" dxfId="25610" priority="2576" operator="lessThan">
      <formula>$C$4</formula>
    </cfRule>
  </conditionalFormatting>
  <conditionalFormatting sqref="CC41">
    <cfRule type="cellIs" dxfId="25609" priority="2577" operator="lessThan">
      <formula>$C$4</formula>
    </cfRule>
  </conditionalFormatting>
  <conditionalFormatting sqref="CC42">
    <cfRule type="cellIs" dxfId="25608" priority="2578" operator="lessThan">
      <formula>$C$4</formula>
    </cfRule>
  </conditionalFormatting>
  <conditionalFormatting sqref="CC43">
    <cfRule type="cellIs" dxfId="25607" priority="2579" operator="lessThan">
      <formula>$C$4</formula>
    </cfRule>
  </conditionalFormatting>
  <conditionalFormatting sqref="CC44">
    <cfRule type="cellIs" dxfId="25606" priority="2580" operator="lessThan">
      <formula>$C$4</formula>
    </cfRule>
  </conditionalFormatting>
  <conditionalFormatting sqref="CC45">
    <cfRule type="cellIs" dxfId="25605" priority="2581" operator="lessThan">
      <formula>$C$4</formula>
    </cfRule>
  </conditionalFormatting>
  <conditionalFormatting sqref="CC46">
    <cfRule type="cellIs" dxfId="25604" priority="2582" operator="lessThan">
      <formula>$C$4</formula>
    </cfRule>
  </conditionalFormatting>
  <conditionalFormatting sqref="CC47">
    <cfRule type="cellIs" dxfId="25603" priority="2583" operator="lessThan">
      <formula>$C$4</formula>
    </cfRule>
  </conditionalFormatting>
  <conditionalFormatting sqref="CC48">
    <cfRule type="cellIs" dxfId="25602" priority="2584" operator="lessThan">
      <formula>$C$4</formula>
    </cfRule>
  </conditionalFormatting>
  <conditionalFormatting sqref="CC49">
    <cfRule type="cellIs" dxfId="25601" priority="2585" operator="lessThan">
      <formula>$C$4</formula>
    </cfRule>
  </conditionalFormatting>
  <conditionalFormatting sqref="CC50">
    <cfRule type="cellIs" dxfId="25600" priority="2586" operator="lessThan">
      <formula>$C$4</formula>
    </cfRule>
  </conditionalFormatting>
  <conditionalFormatting sqref="CC51">
    <cfRule type="cellIs" dxfId="25599" priority="2587" operator="lessThan">
      <formula>$C$4</formula>
    </cfRule>
  </conditionalFormatting>
  <conditionalFormatting sqref="CC52">
    <cfRule type="cellIs" dxfId="25598" priority="2588" operator="lessThan">
      <formula>$C$4</formula>
    </cfRule>
  </conditionalFormatting>
  <conditionalFormatting sqref="CC53">
    <cfRule type="cellIs" dxfId="25597" priority="2589" operator="lessThan">
      <formula>$C$4</formula>
    </cfRule>
  </conditionalFormatting>
  <conditionalFormatting sqref="CC54">
    <cfRule type="cellIs" dxfId="25596" priority="2590" operator="lessThan">
      <formula>$C$4</formula>
    </cfRule>
  </conditionalFormatting>
  <conditionalFormatting sqref="CC55">
    <cfRule type="cellIs" dxfId="25595" priority="2591" operator="lessThan">
      <formula>$C$4</formula>
    </cfRule>
  </conditionalFormatting>
  <conditionalFormatting sqref="CC56">
    <cfRule type="cellIs" dxfId="25594" priority="2592" operator="lessThan">
      <formula>$C$4</formula>
    </cfRule>
  </conditionalFormatting>
  <conditionalFormatting sqref="CC57">
    <cfRule type="cellIs" dxfId="25593" priority="2593" operator="lessThan">
      <formula>$C$4</formula>
    </cfRule>
  </conditionalFormatting>
  <conditionalFormatting sqref="CC58">
    <cfRule type="cellIs" dxfId="25592" priority="2594" operator="lessThan">
      <formula>$C$4</formula>
    </cfRule>
  </conditionalFormatting>
  <conditionalFormatting sqref="CC59">
    <cfRule type="cellIs" dxfId="25591" priority="2595" operator="lessThan">
      <formula>$C$4</formula>
    </cfRule>
  </conditionalFormatting>
  <conditionalFormatting sqref="CC60">
    <cfRule type="cellIs" dxfId="25590" priority="2596" operator="lessThan">
      <formula>$C$4</formula>
    </cfRule>
  </conditionalFormatting>
  <conditionalFormatting sqref="CD11">
    <cfRule type="cellIs" dxfId="25589" priority="2597" operator="lessThan">
      <formula>$C$4</formula>
    </cfRule>
  </conditionalFormatting>
  <conditionalFormatting sqref="CD12">
    <cfRule type="cellIs" dxfId="25588" priority="2598" operator="lessThan">
      <formula>$C$4</formula>
    </cfRule>
  </conditionalFormatting>
  <conditionalFormatting sqref="CD13">
    <cfRule type="cellIs" dxfId="25587" priority="2599" operator="lessThan">
      <formula>$C$4</formula>
    </cfRule>
  </conditionalFormatting>
  <conditionalFormatting sqref="CD14">
    <cfRule type="cellIs" dxfId="25586" priority="2600" operator="lessThan">
      <formula>$C$4</formula>
    </cfRule>
  </conditionalFormatting>
  <conditionalFormatting sqref="CD15">
    <cfRule type="cellIs" dxfId="25585" priority="2601" operator="lessThan">
      <formula>$C$4</formula>
    </cfRule>
  </conditionalFormatting>
  <conditionalFormatting sqref="CD16">
    <cfRule type="cellIs" dxfId="25584" priority="2602" operator="lessThan">
      <formula>$C$4</formula>
    </cfRule>
  </conditionalFormatting>
  <conditionalFormatting sqref="CD17">
    <cfRule type="cellIs" dxfId="25583" priority="2603" operator="lessThan">
      <formula>$C$4</formula>
    </cfRule>
  </conditionalFormatting>
  <conditionalFormatting sqref="CD18">
    <cfRule type="cellIs" dxfId="25582" priority="2604" operator="lessThan">
      <formula>$C$4</formula>
    </cfRule>
  </conditionalFormatting>
  <conditionalFormatting sqref="CD19">
    <cfRule type="cellIs" dxfId="25581" priority="2605" operator="lessThan">
      <formula>$C$4</formula>
    </cfRule>
  </conditionalFormatting>
  <conditionalFormatting sqref="CD20">
    <cfRule type="cellIs" dxfId="25580" priority="2606" operator="lessThan">
      <formula>$C$4</formula>
    </cfRule>
  </conditionalFormatting>
  <conditionalFormatting sqref="CD21">
    <cfRule type="cellIs" dxfId="25579" priority="2607" operator="lessThan">
      <formula>$C$4</formula>
    </cfRule>
  </conditionalFormatting>
  <conditionalFormatting sqref="CD22">
    <cfRule type="cellIs" dxfId="25578" priority="2608" operator="lessThan">
      <formula>$C$4</formula>
    </cfRule>
  </conditionalFormatting>
  <conditionalFormatting sqref="CD23">
    <cfRule type="cellIs" dxfId="25577" priority="2609" operator="lessThan">
      <formula>$C$4</formula>
    </cfRule>
  </conditionalFormatting>
  <conditionalFormatting sqref="CD24">
    <cfRule type="cellIs" dxfId="25576" priority="2610" operator="lessThan">
      <formula>$C$4</formula>
    </cfRule>
  </conditionalFormatting>
  <conditionalFormatting sqref="CD25">
    <cfRule type="cellIs" dxfId="25575" priority="2611" operator="lessThan">
      <formula>$C$4</formula>
    </cfRule>
  </conditionalFormatting>
  <conditionalFormatting sqref="CD26">
    <cfRule type="cellIs" dxfId="25574" priority="2612" operator="lessThan">
      <formula>$C$4</formula>
    </cfRule>
  </conditionalFormatting>
  <conditionalFormatting sqref="CD27">
    <cfRule type="cellIs" dxfId="25573" priority="2613" operator="lessThan">
      <formula>$C$4</formula>
    </cfRule>
  </conditionalFormatting>
  <conditionalFormatting sqref="CD28">
    <cfRule type="cellIs" dxfId="25572" priority="2614" operator="lessThan">
      <formula>$C$4</formula>
    </cfRule>
  </conditionalFormatting>
  <conditionalFormatting sqref="CD29">
    <cfRule type="cellIs" dxfId="25571" priority="2615" operator="lessThan">
      <formula>$C$4</formula>
    </cfRule>
  </conditionalFormatting>
  <conditionalFormatting sqref="CD30">
    <cfRule type="cellIs" dxfId="25570" priority="2616" operator="lessThan">
      <formula>$C$4</formula>
    </cfRule>
  </conditionalFormatting>
  <conditionalFormatting sqref="CD31">
    <cfRule type="cellIs" dxfId="25569" priority="2617" operator="lessThan">
      <formula>$C$4</formula>
    </cfRule>
  </conditionalFormatting>
  <conditionalFormatting sqref="CD32">
    <cfRule type="cellIs" dxfId="25568" priority="2618" operator="lessThan">
      <formula>$C$4</formula>
    </cfRule>
  </conditionalFormatting>
  <conditionalFormatting sqref="CD33">
    <cfRule type="cellIs" dxfId="25567" priority="2619" operator="lessThan">
      <formula>$C$4</formula>
    </cfRule>
  </conditionalFormatting>
  <conditionalFormatting sqref="CD34">
    <cfRule type="cellIs" dxfId="25566" priority="2620" operator="lessThan">
      <formula>$C$4</formula>
    </cfRule>
  </conditionalFormatting>
  <conditionalFormatting sqref="CD35">
    <cfRule type="cellIs" dxfId="25565" priority="2621" operator="lessThan">
      <formula>$C$4</formula>
    </cfRule>
  </conditionalFormatting>
  <conditionalFormatting sqref="CD36">
    <cfRule type="cellIs" dxfId="25564" priority="2622" operator="lessThan">
      <formula>$C$4</formula>
    </cfRule>
  </conditionalFormatting>
  <conditionalFormatting sqref="CD37">
    <cfRule type="cellIs" dxfId="25563" priority="2623" operator="lessThan">
      <formula>$C$4</formula>
    </cfRule>
  </conditionalFormatting>
  <conditionalFormatting sqref="CD38">
    <cfRule type="cellIs" dxfId="25562" priority="2624" operator="lessThan">
      <formula>$C$4</formula>
    </cfRule>
  </conditionalFormatting>
  <conditionalFormatting sqref="CD39">
    <cfRule type="cellIs" dxfId="25561" priority="2625" operator="lessThan">
      <formula>$C$4</formula>
    </cfRule>
  </conditionalFormatting>
  <conditionalFormatting sqref="CD40">
    <cfRule type="cellIs" dxfId="25560" priority="2626" operator="lessThan">
      <formula>$C$4</formula>
    </cfRule>
  </conditionalFormatting>
  <conditionalFormatting sqref="CD41">
    <cfRule type="cellIs" dxfId="25559" priority="2627" operator="lessThan">
      <formula>$C$4</formula>
    </cfRule>
  </conditionalFormatting>
  <conditionalFormatting sqref="CD42">
    <cfRule type="cellIs" dxfId="25558" priority="2628" operator="lessThan">
      <formula>$C$4</formula>
    </cfRule>
  </conditionalFormatting>
  <conditionalFormatting sqref="CD43">
    <cfRule type="cellIs" dxfId="25557" priority="2629" operator="lessThan">
      <formula>$C$4</formula>
    </cfRule>
  </conditionalFormatting>
  <conditionalFormatting sqref="CD44">
    <cfRule type="cellIs" dxfId="25556" priority="2630" operator="lessThan">
      <formula>$C$4</formula>
    </cfRule>
  </conditionalFormatting>
  <conditionalFormatting sqref="CD45">
    <cfRule type="cellIs" dxfId="25555" priority="2631" operator="lessThan">
      <formula>$C$4</formula>
    </cfRule>
  </conditionalFormatting>
  <conditionalFormatting sqref="CD46">
    <cfRule type="cellIs" dxfId="25554" priority="2632" operator="lessThan">
      <formula>$C$4</formula>
    </cfRule>
  </conditionalFormatting>
  <conditionalFormatting sqref="CD47">
    <cfRule type="cellIs" dxfId="25553" priority="2633" operator="lessThan">
      <formula>$C$4</formula>
    </cfRule>
  </conditionalFormatting>
  <conditionalFormatting sqref="CD48">
    <cfRule type="cellIs" dxfId="25552" priority="2634" operator="lessThan">
      <formula>$C$4</formula>
    </cfRule>
  </conditionalFormatting>
  <conditionalFormatting sqref="CD49">
    <cfRule type="cellIs" dxfId="25551" priority="2635" operator="lessThan">
      <formula>$C$4</formula>
    </cfRule>
  </conditionalFormatting>
  <conditionalFormatting sqref="CD50">
    <cfRule type="cellIs" dxfId="25550" priority="2636" operator="lessThan">
      <formula>$C$4</formula>
    </cfRule>
  </conditionalFormatting>
  <conditionalFormatting sqref="CD51">
    <cfRule type="cellIs" dxfId="25549" priority="2637" operator="lessThan">
      <formula>$C$4</formula>
    </cfRule>
  </conditionalFormatting>
  <conditionalFormatting sqref="CD52">
    <cfRule type="cellIs" dxfId="25548" priority="2638" operator="lessThan">
      <formula>$C$4</formula>
    </cfRule>
  </conditionalFormatting>
  <conditionalFormatting sqref="CD53">
    <cfRule type="cellIs" dxfId="25547" priority="2639" operator="lessThan">
      <formula>$C$4</formula>
    </cfRule>
  </conditionalFormatting>
  <conditionalFormatting sqref="CD54">
    <cfRule type="cellIs" dxfId="25546" priority="2640" operator="lessThan">
      <formula>$C$4</formula>
    </cfRule>
  </conditionalFormatting>
  <conditionalFormatting sqref="CD55">
    <cfRule type="cellIs" dxfId="25545" priority="2641" operator="lessThan">
      <formula>$C$4</formula>
    </cfRule>
  </conditionalFormatting>
  <conditionalFormatting sqref="CD56">
    <cfRule type="cellIs" dxfId="25544" priority="2642" operator="lessThan">
      <formula>$C$4</formula>
    </cfRule>
  </conditionalFormatting>
  <conditionalFormatting sqref="CD57">
    <cfRule type="cellIs" dxfId="25543" priority="2643" operator="lessThan">
      <formula>$C$4</formula>
    </cfRule>
  </conditionalFormatting>
  <conditionalFormatting sqref="CD58">
    <cfRule type="cellIs" dxfId="25542" priority="2644" operator="lessThan">
      <formula>$C$4</formula>
    </cfRule>
  </conditionalFormatting>
  <conditionalFormatting sqref="CD59">
    <cfRule type="cellIs" dxfId="25541" priority="2645" operator="lessThan">
      <formula>$C$4</formula>
    </cfRule>
  </conditionalFormatting>
  <conditionalFormatting sqref="CD60">
    <cfRule type="cellIs" dxfId="25540" priority="2646" operator="lessThan">
      <formula>$C$4</formula>
    </cfRule>
  </conditionalFormatting>
  <conditionalFormatting sqref="CE11">
    <cfRule type="cellIs" dxfId="25539" priority="2647" operator="lessThan">
      <formula>$C$4</formula>
    </cfRule>
  </conditionalFormatting>
  <conditionalFormatting sqref="CE12">
    <cfRule type="cellIs" dxfId="25538" priority="2648" operator="lessThan">
      <formula>$C$4</formula>
    </cfRule>
  </conditionalFormatting>
  <conditionalFormatting sqref="CE13">
    <cfRule type="cellIs" dxfId="25537" priority="2649" operator="lessThan">
      <formula>$C$4</formula>
    </cfRule>
  </conditionalFormatting>
  <conditionalFormatting sqref="CE14">
    <cfRule type="cellIs" dxfId="25536" priority="2650" operator="lessThan">
      <formula>$C$4</formula>
    </cfRule>
  </conditionalFormatting>
  <conditionalFormatting sqref="CE15">
    <cfRule type="cellIs" dxfId="25535" priority="2651" operator="lessThan">
      <formula>$C$4</formula>
    </cfRule>
  </conditionalFormatting>
  <conditionalFormatting sqref="CE16">
    <cfRule type="cellIs" dxfId="25534" priority="2652" operator="lessThan">
      <formula>$C$4</formula>
    </cfRule>
  </conditionalFormatting>
  <conditionalFormatting sqref="CE17">
    <cfRule type="cellIs" dxfId="25533" priority="2653" operator="lessThan">
      <formula>$C$4</formula>
    </cfRule>
  </conditionalFormatting>
  <conditionalFormatting sqref="CE18">
    <cfRule type="cellIs" dxfId="25532" priority="2654" operator="lessThan">
      <formula>$C$4</formula>
    </cfRule>
  </conditionalFormatting>
  <conditionalFormatting sqref="CE19">
    <cfRule type="cellIs" dxfId="25531" priority="2655" operator="lessThan">
      <formula>$C$4</formula>
    </cfRule>
  </conditionalFormatting>
  <conditionalFormatting sqref="CE20">
    <cfRule type="cellIs" dxfId="25530" priority="2656" operator="lessThan">
      <formula>$C$4</formula>
    </cfRule>
  </conditionalFormatting>
  <conditionalFormatting sqref="CE21">
    <cfRule type="cellIs" dxfId="25529" priority="2657" operator="lessThan">
      <formula>$C$4</formula>
    </cfRule>
  </conditionalFormatting>
  <conditionalFormatting sqref="CE22">
    <cfRule type="cellIs" dxfId="25528" priority="2658" operator="lessThan">
      <formula>$C$4</formula>
    </cfRule>
  </conditionalFormatting>
  <conditionalFormatting sqref="CE23">
    <cfRule type="cellIs" dxfId="25527" priority="2659" operator="lessThan">
      <formula>$C$4</formula>
    </cfRule>
  </conditionalFormatting>
  <conditionalFormatting sqref="CE24">
    <cfRule type="cellIs" dxfId="25526" priority="2660" operator="lessThan">
      <formula>$C$4</formula>
    </cfRule>
  </conditionalFormatting>
  <conditionalFormatting sqref="CE25">
    <cfRule type="cellIs" dxfId="25525" priority="2661" operator="lessThan">
      <formula>$C$4</formula>
    </cfRule>
  </conditionalFormatting>
  <conditionalFormatting sqref="CE26">
    <cfRule type="cellIs" dxfId="25524" priority="2662" operator="lessThan">
      <formula>$C$4</formula>
    </cfRule>
  </conditionalFormatting>
  <conditionalFormatting sqref="CE27">
    <cfRule type="cellIs" dxfId="25523" priority="2663" operator="lessThan">
      <formula>$C$4</formula>
    </cfRule>
  </conditionalFormatting>
  <conditionalFormatting sqref="CE28">
    <cfRule type="cellIs" dxfId="25522" priority="2664" operator="lessThan">
      <formula>$C$4</formula>
    </cfRule>
  </conditionalFormatting>
  <conditionalFormatting sqref="CE29">
    <cfRule type="cellIs" dxfId="25521" priority="2665" operator="lessThan">
      <formula>$C$4</formula>
    </cfRule>
  </conditionalFormatting>
  <conditionalFormatting sqref="CE30">
    <cfRule type="cellIs" dxfId="25520" priority="2666" operator="lessThan">
      <formula>$C$4</formula>
    </cfRule>
  </conditionalFormatting>
  <conditionalFormatting sqref="CE31">
    <cfRule type="cellIs" dxfId="25519" priority="2667" operator="lessThan">
      <formula>$C$4</formula>
    </cfRule>
  </conditionalFormatting>
  <conditionalFormatting sqref="CE32">
    <cfRule type="cellIs" dxfId="25518" priority="2668" operator="lessThan">
      <formula>$C$4</formula>
    </cfRule>
  </conditionalFormatting>
  <conditionalFormatting sqref="CE33">
    <cfRule type="cellIs" dxfId="25517" priority="2669" operator="lessThan">
      <formula>$C$4</formula>
    </cfRule>
  </conditionalFormatting>
  <conditionalFormatting sqref="CE34">
    <cfRule type="cellIs" dxfId="25516" priority="2670" operator="lessThan">
      <formula>$C$4</formula>
    </cfRule>
  </conditionalFormatting>
  <conditionalFormatting sqref="CE35">
    <cfRule type="cellIs" dxfId="25515" priority="2671" operator="lessThan">
      <formula>$C$4</formula>
    </cfRule>
  </conditionalFormatting>
  <conditionalFormatting sqref="CE36">
    <cfRule type="cellIs" dxfId="25514" priority="2672" operator="lessThan">
      <formula>$C$4</formula>
    </cfRule>
  </conditionalFormatting>
  <conditionalFormatting sqref="CE37">
    <cfRule type="cellIs" dxfId="25513" priority="2673" operator="lessThan">
      <formula>$C$4</formula>
    </cfRule>
  </conditionalFormatting>
  <conditionalFormatting sqref="CE38">
    <cfRule type="cellIs" dxfId="25512" priority="2674" operator="lessThan">
      <formula>$C$4</formula>
    </cfRule>
  </conditionalFormatting>
  <conditionalFormatting sqref="CE39">
    <cfRule type="cellIs" dxfId="25511" priority="2675" operator="lessThan">
      <formula>$C$4</formula>
    </cfRule>
  </conditionalFormatting>
  <conditionalFormatting sqref="CE40">
    <cfRule type="cellIs" dxfId="25510" priority="2676" operator="lessThan">
      <formula>$C$4</formula>
    </cfRule>
  </conditionalFormatting>
  <conditionalFormatting sqref="CE41">
    <cfRule type="cellIs" dxfId="25509" priority="2677" operator="lessThan">
      <formula>$C$4</formula>
    </cfRule>
  </conditionalFormatting>
  <conditionalFormatting sqref="CE42">
    <cfRule type="cellIs" dxfId="25508" priority="2678" operator="lessThan">
      <formula>$C$4</formula>
    </cfRule>
  </conditionalFormatting>
  <conditionalFormatting sqref="CE43">
    <cfRule type="cellIs" dxfId="25507" priority="2679" operator="lessThan">
      <formula>$C$4</formula>
    </cfRule>
  </conditionalFormatting>
  <conditionalFormatting sqref="CE44">
    <cfRule type="cellIs" dxfId="25506" priority="2680" operator="lessThan">
      <formula>$C$4</formula>
    </cfRule>
  </conditionalFormatting>
  <conditionalFormatting sqref="CE45">
    <cfRule type="cellIs" dxfId="25505" priority="2681" operator="lessThan">
      <formula>$C$4</formula>
    </cfRule>
  </conditionalFormatting>
  <conditionalFormatting sqref="CE46">
    <cfRule type="cellIs" dxfId="25504" priority="2682" operator="lessThan">
      <formula>$C$4</formula>
    </cfRule>
  </conditionalFormatting>
  <conditionalFormatting sqref="CE47">
    <cfRule type="cellIs" dxfId="25503" priority="2683" operator="lessThan">
      <formula>$C$4</formula>
    </cfRule>
  </conditionalFormatting>
  <conditionalFormatting sqref="CE48">
    <cfRule type="cellIs" dxfId="25502" priority="2684" operator="lessThan">
      <formula>$C$4</formula>
    </cfRule>
  </conditionalFormatting>
  <conditionalFormatting sqref="CE49">
    <cfRule type="cellIs" dxfId="25501" priority="2685" operator="lessThan">
      <formula>$C$4</formula>
    </cfRule>
  </conditionalFormatting>
  <conditionalFormatting sqref="CE50">
    <cfRule type="cellIs" dxfId="25500" priority="2686" operator="lessThan">
      <formula>$C$4</formula>
    </cfRule>
  </conditionalFormatting>
  <conditionalFormatting sqref="CE51">
    <cfRule type="cellIs" dxfId="25499" priority="2687" operator="lessThan">
      <formula>$C$4</formula>
    </cfRule>
  </conditionalFormatting>
  <conditionalFormatting sqref="CE52">
    <cfRule type="cellIs" dxfId="25498" priority="2688" operator="lessThan">
      <formula>$C$4</formula>
    </cfRule>
  </conditionalFormatting>
  <conditionalFormatting sqref="CE53">
    <cfRule type="cellIs" dxfId="25497" priority="2689" operator="lessThan">
      <formula>$C$4</formula>
    </cfRule>
  </conditionalFormatting>
  <conditionalFormatting sqref="CE54">
    <cfRule type="cellIs" dxfId="25496" priority="2690" operator="lessThan">
      <formula>$C$4</formula>
    </cfRule>
  </conditionalFormatting>
  <conditionalFormatting sqref="CE55">
    <cfRule type="cellIs" dxfId="25495" priority="2691" operator="lessThan">
      <formula>$C$4</formula>
    </cfRule>
  </conditionalFormatting>
  <conditionalFormatting sqref="CE56">
    <cfRule type="cellIs" dxfId="25494" priority="2692" operator="lessThan">
      <formula>$C$4</formula>
    </cfRule>
  </conditionalFormatting>
  <conditionalFormatting sqref="CE57">
    <cfRule type="cellIs" dxfId="25493" priority="2693" operator="lessThan">
      <formula>$C$4</formula>
    </cfRule>
  </conditionalFormatting>
  <conditionalFormatting sqref="CE58">
    <cfRule type="cellIs" dxfId="25492" priority="2694" operator="lessThan">
      <formula>$C$4</formula>
    </cfRule>
  </conditionalFormatting>
  <conditionalFormatting sqref="CE59">
    <cfRule type="cellIs" dxfId="25491" priority="2695" operator="lessThan">
      <formula>$C$4</formula>
    </cfRule>
  </conditionalFormatting>
  <conditionalFormatting sqref="CE60">
    <cfRule type="cellIs" dxfId="25490" priority="2696" operator="lessThan">
      <formula>$C$4</formula>
    </cfRule>
  </conditionalFormatting>
  <conditionalFormatting sqref="CF11">
    <cfRule type="cellIs" dxfId="25489" priority="2697" operator="lessThan">
      <formula>$C$4</formula>
    </cfRule>
  </conditionalFormatting>
  <conditionalFormatting sqref="CF12">
    <cfRule type="cellIs" dxfId="25488" priority="2698" operator="lessThan">
      <formula>$C$4</formula>
    </cfRule>
  </conditionalFormatting>
  <conditionalFormatting sqref="CF13">
    <cfRule type="cellIs" dxfId="25487" priority="2699" operator="lessThan">
      <formula>$C$4</formula>
    </cfRule>
  </conditionalFormatting>
  <conditionalFormatting sqref="CF14">
    <cfRule type="cellIs" dxfId="25486" priority="2700" operator="lessThan">
      <formula>$C$4</formula>
    </cfRule>
  </conditionalFormatting>
  <conditionalFormatting sqref="CF15">
    <cfRule type="cellIs" dxfId="25485" priority="2701" operator="lessThan">
      <formula>$C$4</formula>
    </cfRule>
  </conditionalFormatting>
  <conditionalFormatting sqref="CF16">
    <cfRule type="cellIs" dxfId="25484" priority="2702" operator="lessThan">
      <formula>$C$4</formula>
    </cfRule>
  </conditionalFormatting>
  <conditionalFormatting sqref="CF17">
    <cfRule type="cellIs" dxfId="25483" priority="2703" operator="lessThan">
      <formula>$C$4</formula>
    </cfRule>
  </conditionalFormatting>
  <conditionalFormatting sqref="CF18">
    <cfRule type="cellIs" dxfId="25482" priority="2704" operator="lessThan">
      <formula>$C$4</formula>
    </cfRule>
  </conditionalFormatting>
  <conditionalFormatting sqref="CF19">
    <cfRule type="cellIs" dxfId="25481" priority="2705" operator="lessThan">
      <formula>$C$4</formula>
    </cfRule>
  </conditionalFormatting>
  <conditionalFormatting sqref="CF20">
    <cfRule type="cellIs" dxfId="25480" priority="2706" operator="lessThan">
      <formula>$C$4</formula>
    </cfRule>
  </conditionalFormatting>
  <conditionalFormatting sqref="CF21">
    <cfRule type="cellIs" dxfId="25479" priority="2707" operator="lessThan">
      <formula>$C$4</formula>
    </cfRule>
  </conditionalFormatting>
  <conditionalFormatting sqref="CF22">
    <cfRule type="cellIs" dxfId="25478" priority="2708" operator="lessThan">
      <formula>$C$4</formula>
    </cfRule>
  </conditionalFormatting>
  <conditionalFormatting sqref="CF23">
    <cfRule type="cellIs" dxfId="25477" priority="2709" operator="lessThan">
      <formula>$C$4</formula>
    </cfRule>
  </conditionalFormatting>
  <conditionalFormatting sqref="CF24">
    <cfRule type="cellIs" dxfId="25476" priority="2710" operator="lessThan">
      <formula>$C$4</formula>
    </cfRule>
  </conditionalFormatting>
  <conditionalFormatting sqref="CF25">
    <cfRule type="cellIs" dxfId="25475" priority="2711" operator="lessThan">
      <formula>$C$4</formula>
    </cfRule>
  </conditionalFormatting>
  <conditionalFormatting sqref="CF26">
    <cfRule type="cellIs" dxfId="25474" priority="2712" operator="lessThan">
      <formula>$C$4</formula>
    </cfRule>
  </conditionalFormatting>
  <conditionalFormatting sqref="CF27">
    <cfRule type="cellIs" dxfId="25473" priority="2713" operator="lessThan">
      <formula>$C$4</formula>
    </cfRule>
  </conditionalFormatting>
  <conditionalFormatting sqref="CF28">
    <cfRule type="cellIs" dxfId="25472" priority="2714" operator="lessThan">
      <formula>$C$4</formula>
    </cfRule>
  </conditionalFormatting>
  <conditionalFormatting sqref="CF29">
    <cfRule type="cellIs" dxfId="25471" priority="2715" operator="lessThan">
      <formula>$C$4</formula>
    </cfRule>
  </conditionalFormatting>
  <conditionalFormatting sqref="CF30">
    <cfRule type="cellIs" dxfId="25470" priority="2716" operator="lessThan">
      <formula>$C$4</formula>
    </cfRule>
  </conditionalFormatting>
  <conditionalFormatting sqref="CF31">
    <cfRule type="cellIs" dxfId="25469" priority="2717" operator="lessThan">
      <formula>$C$4</formula>
    </cfRule>
  </conditionalFormatting>
  <conditionalFormatting sqref="CF32">
    <cfRule type="cellIs" dxfId="25468" priority="2718" operator="lessThan">
      <formula>$C$4</formula>
    </cfRule>
  </conditionalFormatting>
  <conditionalFormatting sqref="CF33">
    <cfRule type="cellIs" dxfId="25467" priority="2719" operator="lessThan">
      <formula>$C$4</formula>
    </cfRule>
  </conditionalFormatting>
  <conditionalFormatting sqref="CF34">
    <cfRule type="cellIs" dxfId="25466" priority="2720" operator="lessThan">
      <formula>$C$4</formula>
    </cfRule>
  </conditionalFormatting>
  <conditionalFormatting sqref="CF35">
    <cfRule type="cellIs" dxfId="25465" priority="2721" operator="lessThan">
      <formula>$C$4</formula>
    </cfRule>
  </conditionalFormatting>
  <conditionalFormatting sqref="CF36">
    <cfRule type="cellIs" dxfId="25464" priority="2722" operator="lessThan">
      <formula>$C$4</formula>
    </cfRule>
  </conditionalFormatting>
  <conditionalFormatting sqref="CF37">
    <cfRule type="cellIs" dxfId="25463" priority="2723" operator="lessThan">
      <formula>$C$4</formula>
    </cfRule>
  </conditionalFormatting>
  <conditionalFormatting sqref="CF38">
    <cfRule type="cellIs" dxfId="25462" priority="2724" operator="lessThan">
      <formula>$C$4</formula>
    </cfRule>
  </conditionalFormatting>
  <conditionalFormatting sqref="CF39">
    <cfRule type="cellIs" dxfId="25461" priority="2725" operator="lessThan">
      <formula>$C$4</formula>
    </cfRule>
  </conditionalFormatting>
  <conditionalFormatting sqref="CF40">
    <cfRule type="cellIs" dxfId="25460" priority="2726" operator="lessThan">
      <formula>$C$4</formula>
    </cfRule>
  </conditionalFormatting>
  <conditionalFormatting sqref="CF41">
    <cfRule type="cellIs" dxfId="25459" priority="2727" operator="lessThan">
      <formula>$C$4</formula>
    </cfRule>
  </conditionalFormatting>
  <conditionalFormatting sqref="CF42">
    <cfRule type="cellIs" dxfId="25458" priority="2728" operator="lessThan">
      <formula>$C$4</formula>
    </cfRule>
  </conditionalFormatting>
  <conditionalFormatting sqref="CF43">
    <cfRule type="cellIs" dxfId="25457" priority="2729" operator="lessThan">
      <formula>$C$4</formula>
    </cfRule>
  </conditionalFormatting>
  <conditionalFormatting sqref="CF44">
    <cfRule type="cellIs" dxfId="25456" priority="2730" operator="lessThan">
      <formula>$C$4</formula>
    </cfRule>
  </conditionalFormatting>
  <conditionalFormatting sqref="CF45">
    <cfRule type="cellIs" dxfId="25455" priority="2731" operator="lessThan">
      <formula>$C$4</formula>
    </cfRule>
  </conditionalFormatting>
  <conditionalFormatting sqref="CF46">
    <cfRule type="cellIs" dxfId="25454" priority="2732" operator="lessThan">
      <formula>$C$4</formula>
    </cfRule>
  </conditionalFormatting>
  <conditionalFormatting sqref="CF47">
    <cfRule type="cellIs" dxfId="25453" priority="2733" operator="lessThan">
      <formula>$C$4</formula>
    </cfRule>
  </conditionalFormatting>
  <conditionalFormatting sqref="CF48">
    <cfRule type="cellIs" dxfId="25452" priority="2734" operator="lessThan">
      <formula>$C$4</formula>
    </cfRule>
  </conditionalFormatting>
  <conditionalFormatting sqref="CF49">
    <cfRule type="cellIs" dxfId="25451" priority="2735" operator="lessThan">
      <formula>$C$4</formula>
    </cfRule>
  </conditionalFormatting>
  <conditionalFormatting sqref="CF50">
    <cfRule type="cellIs" dxfId="25450" priority="2736" operator="lessThan">
      <formula>$C$4</formula>
    </cfRule>
  </conditionalFormatting>
  <conditionalFormatting sqref="CF51">
    <cfRule type="cellIs" dxfId="25449" priority="2737" operator="lessThan">
      <formula>$C$4</formula>
    </cfRule>
  </conditionalFormatting>
  <conditionalFormatting sqref="CF52">
    <cfRule type="cellIs" dxfId="25448" priority="2738" operator="lessThan">
      <formula>$C$4</formula>
    </cfRule>
  </conditionalFormatting>
  <conditionalFormatting sqref="CF53">
    <cfRule type="cellIs" dxfId="25447" priority="2739" operator="lessThan">
      <formula>$C$4</formula>
    </cfRule>
  </conditionalFormatting>
  <conditionalFormatting sqref="CF54">
    <cfRule type="cellIs" dxfId="25446" priority="2740" operator="lessThan">
      <formula>$C$4</formula>
    </cfRule>
  </conditionalFormatting>
  <conditionalFormatting sqref="CF55">
    <cfRule type="cellIs" dxfId="25445" priority="2741" operator="lessThan">
      <formula>$C$4</formula>
    </cfRule>
  </conditionalFormatting>
  <conditionalFormatting sqref="CF56">
    <cfRule type="cellIs" dxfId="25444" priority="2742" operator="lessThan">
      <formula>$C$4</formula>
    </cfRule>
  </conditionalFormatting>
  <conditionalFormatting sqref="CF57">
    <cfRule type="cellIs" dxfId="25443" priority="2743" operator="lessThan">
      <formula>$C$4</formula>
    </cfRule>
  </conditionalFormatting>
  <conditionalFormatting sqref="CF58">
    <cfRule type="cellIs" dxfId="25442" priority="2744" operator="lessThan">
      <formula>$C$4</formula>
    </cfRule>
  </conditionalFormatting>
  <conditionalFormatting sqref="CF59">
    <cfRule type="cellIs" dxfId="25441" priority="2745" operator="lessThan">
      <formula>$C$4</formula>
    </cfRule>
  </conditionalFormatting>
  <conditionalFormatting sqref="CF60">
    <cfRule type="cellIs" dxfId="25440" priority="2746" operator="lessThan">
      <formula>$C$4</formula>
    </cfRule>
  </conditionalFormatting>
  <conditionalFormatting sqref="CG11">
    <cfRule type="cellIs" dxfId="25439" priority="2747" operator="lessThan">
      <formula>$C$4</formula>
    </cfRule>
  </conditionalFormatting>
  <conditionalFormatting sqref="CG12">
    <cfRule type="cellIs" dxfId="25438" priority="2748" operator="lessThan">
      <formula>$C$4</formula>
    </cfRule>
  </conditionalFormatting>
  <conditionalFormatting sqref="CG13">
    <cfRule type="cellIs" dxfId="25437" priority="2749" operator="lessThan">
      <formula>$C$4</formula>
    </cfRule>
  </conditionalFormatting>
  <conditionalFormatting sqref="CG14">
    <cfRule type="cellIs" dxfId="25436" priority="2750" operator="lessThan">
      <formula>$C$4</formula>
    </cfRule>
  </conditionalFormatting>
  <conditionalFormatting sqref="CG15">
    <cfRule type="cellIs" dxfId="25435" priority="2751" operator="lessThan">
      <formula>$C$4</formula>
    </cfRule>
  </conditionalFormatting>
  <conditionalFormatting sqref="CG16">
    <cfRule type="cellIs" dxfId="25434" priority="2752" operator="lessThan">
      <formula>$C$4</formula>
    </cfRule>
  </conditionalFormatting>
  <conditionalFormatting sqref="CG17">
    <cfRule type="cellIs" dxfId="25433" priority="2753" operator="lessThan">
      <formula>$C$4</formula>
    </cfRule>
  </conditionalFormatting>
  <conditionalFormatting sqref="CG18">
    <cfRule type="cellIs" dxfId="25432" priority="2754" operator="lessThan">
      <formula>$C$4</formula>
    </cfRule>
  </conditionalFormatting>
  <conditionalFormatting sqref="CG19">
    <cfRule type="cellIs" dxfId="25431" priority="2755" operator="lessThan">
      <formula>$C$4</formula>
    </cfRule>
  </conditionalFormatting>
  <conditionalFormatting sqref="CG20">
    <cfRule type="cellIs" dxfId="25430" priority="2756" operator="lessThan">
      <formula>$C$4</formula>
    </cfRule>
  </conditionalFormatting>
  <conditionalFormatting sqref="CG21">
    <cfRule type="cellIs" dxfId="25429" priority="2757" operator="lessThan">
      <formula>$C$4</formula>
    </cfRule>
  </conditionalFormatting>
  <conditionalFormatting sqref="CG22">
    <cfRule type="cellIs" dxfId="25428" priority="2758" operator="lessThan">
      <formula>$C$4</formula>
    </cfRule>
  </conditionalFormatting>
  <conditionalFormatting sqref="CG23">
    <cfRule type="cellIs" dxfId="25427" priority="2759" operator="lessThan">
      <formula>$C$4</formula>
    </cfRule>
  </conditionalFormatting>
  <conditionalFormatting sqref="CG24">
    <cfRule type="cellIs" dxfId="25426" priority="2760" operator="lessThan">
      <formula>$C$4</formula>
    </cfRule>
  </conditionalFormatting>
  <conditionalFormatting sqref="CG25">
    <cfRule type="cellIs" dxfId="25425" priority="2761" operator="lessThan">
      <formula>$C$4</formula>
    </cfRule>
  </conditionalFormatting>
  <conditionalFormatting sqref="CG26">
    <cfRule type="cellIs" dxfId="25424" priority="2762" operator="lessThan">
      <formula>$C$4</formula>
    </cfRule>
  </conditionalFormatting>
  <conditionalFormatting sqref="CG27">
    <cfRule type="cellIs" dxfId="25423" priority="2763" operator="lessThan">
      <formula>$C$4</formula>
    </cfRule>
  </conditionalFormatting>
  <conditionalFormatting sqref="CG28">
    <cfRule type="cellIs" dxfId="25422" priority="2764" operator="lessThan">
      <formula>$C$4</formula>
    </cfRule>
  </conditionalFormatting>
  <conditionalFormatting sqref="CG29">
    <cfRule type="cellIs" dxfId="25421" priority="2765" operator="lessThan">
      <formula>$C$4</formula>
    </cfRule>
  </conditionalFormatting>
  <conditionalFormatting sqref="CG30">
    <cfRule type="cellIs" dxfId="25420" priority="2766" operator="lessThan">
      <formula>$C$4</formula>
    </cfRule>
  </conditionalFormatting>
  <conditionalFormatting sqref="CG31">
    <cfRule type="cellIs" dxfId="25419" priority="2767" operator="lessThan">
      <formula>$C$4</formula>
    </cfRule>
  </conditionalFormatting>
  <conditionalFormatting sqref="CG32">
    <cfRule type="cellIs" dxfId="25418" priority="2768" operator="lessThan">
      <formula>$C$4</formula>
    </cfRule>
  </conditionalFormatting>
  <conditionalFormatting sqref="CG33">
    <cfRule type="cellIs" dxfId="25417" priority="2769" operator="lessThan">
      <formula>$C$4</formula>
    </cfRule>
  </conditionalFormatting>
  <conditionalFormatting sqref="CG34">
    <cfRule type="cellIs" dxfId="25416" priority="2770" operator="lessThan">
      <formula>$C$4</formula>
    </cfRule>
  </conditionalFormatting>
  <conditionalFormatting sqref="CG35">
    <cfRule type="cellIs" dxfId="25415" priority="2771" operator="lessThan">
      <formula>$C$4</formula>
    </cfRule>
  </conditionalFormatting>
  <conditionalFormatting sqref="CG36">
    <cfRule type="cellIs" dxfId="25414" priority="2772" operator="lessThan">
      <formula>$C$4</formula>
    </cfRule>
  </conditionalFormatting>
  <conditionalFormatting sqref="CG37">
    <cfRule type="cellIs" dxfId="25413" priority="2773" operator="lessThan">
      <formula>$C$4</formula>
    </cfRule>
  </conditionalFormatting>
  <conditionalFormatting sqref="CG38">
    <cfRule type="cellIs" dxfId="25412" priority="2774" operator="lessThan">
      <formula>$C$4</formula>
    </cfRule>
  </conditionalFormatting>
  <conditionalFormatting sqref="CG39">
    <cfRule type="cellIs" dxfId="25411" priority="2775" operator="lessThan">
      <formula>$C$4</formula>
    </cfRule>
  </conditionalFormatting>
  <conditionalFormatting sqref="CG40">
    <cfRule type="cellIs" dxfId="25410" priority="2776" operator="lessThan">
      <formula>$C$4</formula>
    </cfRule>
  </conditionalFormatting>
  <conditionalFormatting sqref="CG41">
    <cfRule type="cellIs" dxfId="25409" priority="2777" operator="lessThan">
      <formula>$C$4</formula>
    </cfRule>
  </conditionalFormatting>
  <conditionalFormatting sqref="CG42">
    <cfRule type="cellIs" dxfId="25408" priority="2778" operator="lessThan">
      <formula>$C$4</formula>
    </cfRule>
  </conditionalFormatting>
  <conditionalFormatting sqref="CG43">
    <cfRule type="cellIs" dxfId="25407" priority="2779" operator="lessThan">
      <formula>$C$4</formula>
    </cfRule>
  </conditionalFormatting>
  <conditionalFormatting sqref="CG44">
    <cfRule type="cellIs" dxfId="25406" priority="2780" operator="lessThan">
      <formula>$C$4</formula>
    </cfRule>
  </conditionalFormatting>
  <conditionalFormatting sqref="CG45">
    <cfRule type="cellIs" dxfId="25405" priority="2781" operator="lessThan">
      <formula>$C$4</formula>
    </cfRule>
  </conditionalFormatting>
  <conditionalFormatting sqref="CG46">
    <cfRule type="cellIs" dxfId="25404" priority="2782" operator="lessThan">
      <formula>$C$4</formula>
    </cfRule>
  </conditionalFormatting>
  <conditionalFormatting sqref="CG47">
    <cfRule type="cellIs" dxfId="25403" priority="2783" operator="lessThan">
      <formula>$C$4</formula>
    </cfRule>
  </conditionalFormatting>
  <conditionalFormatting sqref="CG48">
    <cfRule type="cellIs" dxfId="25402" priority="2784" operator="lessThan">
      <formula>$C$4</formula>
    </cfRule>
  </conditionalFormatting>
  <conditionalFormatting sqref="CG49">
    <cfRule type="cellIs" dxfId="25401" priority="2785" operator="lessThan">
      <formula>$C$4</formula>
    </cfRule>
  </conditionalFormatting>
  <conditionalFormatting sqref="CG50">
    <cfRule type="cellIs" dxfId="25400" priority="2786" operator="lessThan">
      <formula>$C$4</formula>
    </cfRule>
  </conditionalFormatting>
  <conditionalFormatting sqref="CG51">
    <cfRule type="cellIs" dxfId="25399" priority="2787" operator="lessThan">
      <formula>$C$4</formula>
    </cfRule>
  </conditionalFormatting>
  <conditionalFormatting sqref="CG52">
    <cfRule type="cellIs" dxfId="25398" priority="2788" operator="lessThan">
      <formula>$C$4</formula>
    </cfRule>
  </conditionalFormatting>
  <conditionalFormatting sqref="CG53">
    <cfRule type="cellIs" dxfId="25397" priority="2789" operator="lessThan">
      <formula>$C$4</formula>
    </cfRule>
  </conditionalFormatting>
  <conditionalFormatting sqref="CG54">
    <cfRule type="cellIs" dxfId="25396" priority="2790" operator="lessThan">
      <formula>$C$4</formula>
    </cfRule>
  </conditionalFormatting>
  <conditionalFormatting sqref="CG55">
    <cfRule type="cellIs" dxfId="25395" priority="2791" operator="lessThan">
      <formula>$C$4</formula>
    </cfRule>
  </conditionalFormatting>
  <conditionalFormatting sqref="CG56">
    <cfRule type="cellIs" dxfId="25394" priority="2792" operator="lessThan">
      <formula>$C$4</formula>
    </cfRule>
  </conditionalFormatting>
  <conditionalFormatting sqref="CG57">
    <cfRule type="cellIs" dxfId="25393" priority="2793" operator="lessThan">
      <formula>$C$4</formula>
    </cfRule>
  </conditionalFormatting>
  <conditionalFormatting sqref="CG58">
    <cfRule type="cellIs" dxfId="25392" priority="2794" operator="lessThan">
      <formula>$C$4</formula>
    </cfRule>
  </conditionalFormatting>
  <conditionalFormatting sqref="CG59">
    <cfRule type="cellIs" dxfId="25391" priority="2795" operator="lessThan">
      <formula>$C$4</formula>
    </cfRule>
  </conditionalFormatting>
  <conditionalFormatting sqref="CG60">
    <cfRule type="cellIs" dxfId="25390" priority="2796" operator="lessThan">
      <formula>$C$4</formula>
    </cfRule>
  </conditionalFormatting>
  <conditionalFormatting sqref="CM11">
    <cfRule type="cellIs" dxfId="25389" priority="2797" operator="lessThan">
      <formula>$C$4</formula>
    </cfRule>
  </conditionalFormatting>
  <conditionalFormatting sqref="CM12">
    <cfRule type="cellIs" dxfId="25388" priority="2798" operator="lessThan">
      <formula>$C$4</formula>
    </cfRule>
  </conditionalFormatting>
  <conditionalFormatting sqref="CM13">
    <cfRule type="cellIs" dxfId="25387" priority="2799" operator="lessThan">
      <formula>$C$4</formula>
    </cfRule>
  </conditionalFormatting>
  <conditionalFormatting sqref="CM14">
    <cfRule type="cellIs" dxfId="25386" priority="2800" operator="lessThan">
      <formula>$C$4</formula>
    </cfRule>
  </conditionalFormatting>
  <conditionalFormatting sqref="CM15">
    <cfRule type="cellIs" dxfId="25385" priority="2801" operator="lessThan">
      <formula>$C$4</formula>
    </cfRule>
  </conditionalFormatting>
  <conditionalFormatting sqref="CM16">
    <cfRule type="cellIs" dxfId="25384" priority="2802" operator="lessThan">
      <formula>$C$4</formula>
    </cfRule>
  </conditionalFormatting>
  <conditionalFormatting sqref="CM17">
    <cfRule type="cellIs" dxfId="25383" priority="2803" operator="lessThan">
      <formula>$C$4</formula>
    </cfRule>
  </conditionalFormatting>
  <conditionalFormatting sqref="CM18">
    <cfRule type="cellIs" dxfId="25382" priority="2804" operator="lessThan">
      <formula>$C$4</formula>
    </cfRule>
  </conditionalFormatting>
  <conditionalFormatting sqref="CM19">
    <cfRule type="cellIs" dxfId="25381" priority="2805" operator="lessThan">
      <formula>$C$4</formula>
    </cfRule>
  </conditionalFormatting>
  <conditionalFormatting sqref="CM20">
    <cfRule type="cellIs" dxfId="25380" priority="2806" operator="lessThan">
      <formula>$C$4</formula>
    </cfRule>
  </conditionalFormatting>
  <conditionalFormatting sqref="CM21">
    <cfRule type="cellIs" dxfId="25379" priority="2807" operator="lessThan">
      <formula>$C$4</formula>
    </cfRule>
  </conditionalFormatting>
  <conditionalFormatting sqref="CM22">
    <cfRule type="cellIs" dxfId="25378" priority="2808" operator="lessThan">
      <formula>$C$4</formula>
    </cfRule>
  </conditionalFormatting>
  <conditionalFormatting sqref="CM23">
    <cfRule type="cellIs" dxfId="25377" priority="2809" operator="lessThan">
      <formula>$C$4</formula>
    </cfRule>
  </conditionalFormatting>
  <conditionalFormatting sqref="CM24">
    <cfRule type="cellIs" dxfId="25376" priority="2810" operator="lessThan">
      <formula>$C$4</formula>
    </cfRule>
  </conditionalFormatting>
  <conditionalFormatting sqref="CM25">
    <cfRule type="cellIs" dxfId="25375" priority="2811" operator="lessThan">
      <formula>$C$4</formula>
    </cfRule>
  </conditionalFormatting>
  <conditionalFormatting sqref="CM26">
    <cfRule type="cellIs" dxfId="25374" priority="2812" operator="lessThan">
      <formula>$C$4</formula>
    </cfRule>
  </conditionalFormatting>
  <conditionalFormatting sqref="CM27">
    <cfRule type="cellIs" dxfId="25373" priority="2813" operator="lessThan">
      <formula>$C$4</formula>
    </cfRule>
  </conditionalFormatting>
  <conditionalFormatting sqref="CM28">
    <cfRule type="cellIs" dxfId="25372" priority="2814" operator="lessThan">
      <formula>$C$4</formula>
    </cfRule>
  </conditionalFormatting>
  <conditionalFormatting sqref="CM29">
    <cfRule type="cellIs" dxfId="25371" priority="2815" operator="lessThan">
      <formula>$C$4</formula>
    </cfRule>
  </conditionalFormatting>
  <conditionalFormatting sqref="CM30">
    <cfRule type="cellIs" dxfId="25370" priority="2816" operator="lessThan">
      <formula>$C$4</formula>
    </cfRule>
  </conditionalFormatting>
  <conditionalFormatting sqref="CM31">
    <cfRule type="cellIs" dxfId="25369" priority="2817" operator="lessThan">
      <formula>$C$4</formula>
    </cfRule>
  </conditionalFormatting>
  <conditionalFormatting sqref="CM32">
    <cfRule type="cellIs" dxfId="25368" priority="2818" operator="lessThan">
      <formula>$C$4</formula>
    </cfRule>
  </conditionalFormatting>
  <conditionalFormatting sqref="CM33">
    <cfRule type="cellIs" dxfId="25367" priority="2819" operator="lessThan">
      <formula>$C$4</formula>
    </cfRule>
  </conditionalFormatting>
  <conditionalFormatting sqref="CM34">
    <cfRule type="cellIs" dxfId="25366" priority="2820" operator="lessThan">
      <formula>$C$4</formula>
    </cfRule>
  </conditionalFormatting>
  <conditionalFormatting sqref="CM35">
    <cfRule type="cellIs" dxfId="25365" priority="2821" operator="lessThan">
      <formula>$C$4</formula>
    </cfRule>
  </conditionalFormatting>
  <conditionalFormatting sqref="CM36">
    <cfRule type="cellIs" dxfId="25364" priority="2822" operator="lessThan">
      <formula>$C$4</formula>
    </cfRule>
  </conditionalFormatting>
  <conditionalFormatting sqref="CM37">
    <cfRule type="cellIs" dxfId="25363" priority="2823" operator="lessThan">
      <formula>$C$4</formula>
    </cfRule>
  </conditionalFormatting>
  <conditionalFormatting sqref="CM38">
    <cfRule type="cellIs" dxfId="25362" priority="2824" operator="lessThan">
      <formula>$C$4</formula>
    </cfRule>
  </conditionalFormatting>
  <conditionalFormatting sqref="CM39">
    <cfRule type="cellIs" dxfId="25361" priority="2825" operator="lessThan">
      <formula>$C$4</formula>
    </cfRule>
  </conditionalFormatting>
  <conditionalFormatting sqref="CM40">
    <cfRule type="cellIs" dxfId="25360" priority="2826" operator="lessThan">
      <formula>$C$4</formula>
    </cfRule>
  </conditionalFormatting>
  <conditionalFormatting sqref="CM41">
    <cfRule type="cellIs" dxfId="25359" priority="2827" operator="lessThan">
      <formula>$C$4</formula>
    </cfRule>
  </conditionalFormatting>
  <conditionalFormatting sqref="CM42">
    <cfRule type="cellIs" dxfId="25358" priority="2828" operator="lessThan">
      <formula>$C$4</formula>
    </cfRule>
  </conditionalFormatting>
  <conditionalFormatting sqref="CM43">
    <cfRule type="cellIs" dxfId="25357" priority="2829" operator="lessThan">
      <formula>$C$4</formula>
    </cfRule>
  </conditionalFormatting>
  <conditionalFormatting sqref="CM44">
    <cfRule type="cellIs" dxfId="25356" priority="2830" operator="lessThan">
      <formula>$C$4</formula>
    </cfRule>
  </conditionalFormatting>
  <conditionalFormatting sqref="CM45">
    <cfRule type="cellIs" dxfId="25355" priority="2831" operator="lessThan">
      <formula>$C$4</formula>
    </cfRule>
  </conditionalFormatting>
  <conditionalFormatting sqref="CM46">
    <cfRule type="cellIs" dxfId="25354" priority="2832" operator="lessThan">
      <formula>$C$4</formula>
    </cfRule>
  </conditionalFormatting>
  <conditionalFormatting sqref="CM47">
    <cfRule type="cellIs" dxfId="25353" priority="2833" operator="lessThan">
      <formula>$C$4</formula>
    </cfRule>
  </conditionalFormatting>
  <conditionalFormatting sqref="CM48">
    <cfRule type="cellIs" dxfId="25352" priority="2834" operator="lessThan">
      <formula>$C$4</formula>
    </cfRule>
  </conditionalFormatting>
  <conditionalFormatting sqref="CM49">
    <cfRule type="cellIs" dxfId="25351" priority="2835" operator="lessThan">
      <formula>$C$4</formula>
    </cfRule>
  </conditionalFormatting>
  <conditionalFormatting sqref="CM50">
    <cfRule type="cellIs" dxfId="25350" priority="2836" operator="lessThan">
      <formula>$C$4</formula>
    </cfRule>
  </conditionalFormatting>
  <conditionalFormatting sqref="CM51">
    <cfRule type="cellIs" dxfId="25349" priority="2837" operator="lessThan">
      <formula>$C$4</formula>
    </cfRule>
  </conditionalFormatting>
  <conditionalFormatting sqref="CM52">
    <cfRule type="cellIs" dxfId="25348" priority="2838" operator="lessThan">
      <formula>$C$4</formula>
    </cfRule>
  </conditionalFormatting>
  <conditionalFormatting sqref="CM53">
    <cfRule type="cellIs" dxfId="25347" priority="2839" operator="lessThan">
      <formula>$C$4</formula>
    </cfRule>
  </conditionalFormatting>
  <conditionalFormatting sqref="CM54">
    <cfRule type="cellIs" dxfId="25346" priority="2840" operator="lessThan">
      <formula>$C$4</formula>
    </cfRule>
  </conditionalFormatting>
  <conditionalFormatting sqref="CM55">
    <cfRule type="cellIs" dxfId="25345" priority="2841" operator="lessThan">
      <formula>$C$4</formula>
    </cfRule>
  </conditionalFormatting>
  <conditionalFormatting sqref="CM56">
    <cfRule type="cellIs" dxfId="25344" priority="2842" operator="lessThan">
      <formula>$C$4</formula>
    </cfRule>
  </conditionalFormatting>
  <conditionalFormatting sqref="CM57">
    <cfRule type="cellIs" dxfId="25343" priority="2843" operator="lessThan">
      <formula>$C$4</formula>
    </cfRule>
  </conditionalFormatting>
  <conditionalFormatting sqref="CM58">
    <cfRule type="cellIs" dxfId="25342" priority="2844" operator="lessThan">
      <formula>$C$4</formula>
    </cfRule>
  </conditionalFormatting>
  <conditionalFormatting sqref="CM59">
    <cfRule type="cellIs" dxfId="25341" priority="2845" operator="lessThan">
      <formula>$C$4</formula>
    </cfRule>
  </conditionalFormatting>
  <conditionalFormatting sqref="CM60">
    <cfRule type="cellIs" dxfId="25340" priority="2846" operator="lessThan">
      <formula>$C$4</formula>
    </cfRule>
  </conditionalFormatting>
  <conditionalFormatting sqref="CN11">
    <cfRule type="cellIs" dxfId="25339" priority="2847" operator="lessThan">
      <formula>$C$4</formula>
    </cfRule>
  </conditionalFormatting>
  <conditionalFormatting sqref="CN12">
    <cfRule type="cellIs" dxfId="25338" priority="2848" operator="lessThan">
      <formula>$C$4</formula>
    </cfRule>
  </conditionalFormatting>
  <conditionalFormatting sqref="CN13">
    <cfRule type="cellIs" dxfId="25337" priority="2849" operator="lessThan">
      <formula>$C$4</formula>
    </cfRule>
  </conditionalFormatting>
  <conditionalFormatting sqref="CN14">
    <cfRule type="cellIs" dxfId="25336" priority="2850" operator="lessThan">
      <formula>$C$4</formula>
    </cfRule>
  </conditionalFormatting>
  <conditionalFormatting sqref="CN15">
    <cfRule type="cellIs" dxfId="25335" priority="2851" operator="lessThan">
      <formula>$C$4</formula>
    </cfRule>
  </conditionalFormatting>
  <conditionalFormatting sqref="CN16">
    <cfRule type="cellIs" dxfId="25334" priority="2852" operator="lessThan">
      <formula>$C$4</formula>
    </cfRule>
  </conditionalFormatting>
  <conditionalFormatting sqref="CN17">
    <cfRule type="cellIs" dxfId="25333" priority="2853" operator="lessThan">
      <formula>$C$4</formula>
    </cfRule>
  </conditionalFormatting>
  <conditionalFormatting sqref="CN18">
    <cfRule type="cellIs" dxfId="25332" priority="2854" operator="lessThan">
      <formula>$C$4</formula>
    </cfRule>
  </conditionalFormatting>
  <conditionalFormatting sqref="CN19">
    <cfRule type="cellIs" dxfId="25331" priority="2855" operator="lessThan">
      <formula>$C$4</formula>
    </cfRule>
  </conditionalFormatting>
  <conditionalFormatting sqref="CN20">
    <cfRule type="cellIs" dxfId="25330" priority="2856" operator="lessThan">
      <formula>$C$4</formula>
    </cfRule>
  </conditionalFormatting>
  <conditionalFormatting sqref="CN21">
    <cfRule type="cellIs" dxfId="25329" priority="2857" operator="lessThan">
      <formula>$C$4</formula>
    </cfRule>
  </conditionalFormatting>
  <conditionalFormatting sqref="CN22">
    <cfRule type="cellIs" dxfId="25328" priority="2858" operator="lessThan">
      <formula>$C$4</formula>
    </cfRule>
  </conditionalFormatting>
  <conditionalFormatting sqref="CN23">
    <cfRule type="cellIs" dxfId="25327" priority="2859" operator="lessThan">
      <formula>$C$4</formula>
    </cfRule>
  </conditionalFormatting>
  <conditionalFormatting sqref="CN24">
    <cfRule type="cellIs" dxfId="25326" priority="2860" operator="lessThan">
      <formula>$C$4</formula>
    </cfRule>
  </conditionalFormatting>
  <conditionalFormatting sqref="CN25">
    <cfRule type="cellIs" dxfId="25325" priority="2861" operator="lessThan">
      <formula>$C$4</formula>
    </cfRule>
  </conditionalFormatting>
  <conditionalFormatting sqref="CN26">
    <cfRule type="cellIs" dxfId="25324" priority="2862" operator="lessThan">
      <formula>$C$4</formula>
    </cfRule>
  </conditionalFormatting>
  <conditionalFormatting sqref="CN27">
    <cfRule type="cellIs" dxfId="25323" priority="2863" operator="lessThan">
      <formula>$C$4</formula>
    </cfRule>
  </conditionalFormatting>
  <conditionalFormatting sqref="CN28">
    <cfRule type="cellIs" dxfId="25322" priority="2864" operator="lessThan">
      <formula>$C$4</formula>
    </cfRule>
  </conditionalFormatting>
  <conditionalFormatting sqref="CN29">
    <cfRule type="cellIs" dxfId="25321" priority="2865" operator="lessThan">
      <formula>$C$4</formula>
    </cfRule>
  </conditionalFormatting>
  <conditionalFormatting sqref="CN30">
    <cfRule type="cellIs" dxfId="25320" priority="2866" operator="lessThan">
      <formula>$C$4</formula>
    </cfRule>
  </conditionalFormatting>
  <conditionalFormatting sqref="CN31">
    <cfRule type="cellIs" dxfId="25319" priority="2867" operator="lessThan">
      <formula>$C$4</formula>
    </cfRule>
  </conditionalFormatting>
  <conditionalFormatting sqref="CN32">
    <cfRule type="cellIs" dxfId="25318" priority="2868" operator="lessThan">
      <formula>$C$4</formula>
    </cfRule>
  </conditionalFormatting>
  <conditionalFormatting sqref="CN33">
    <cfRule type="cellIs" dxfId="25317" priority="2869" operator="lessThan">
      <formula>$C$4</formula>
    </cfRule>
  </conditionalFormatting>
  <conditionalFormatting sqref="CN34">
    <cfRule type="cellIs" dxfId="25316" priority="2870" operator="lessThan">
      <formula>$C$4</formula>
    </cfRule>
  </conditionalFormatting>
  <conditionalFormatting sqref="CN35">
    <cfRule type="cellIs" dxfId="25315" priority="2871" operator="lessThan">
      <formula>$C$4</formula>
    </cfRule>
  </conditionalFormatting>
  <conditionalFormatting sqref="CN36">
    <cfRule type="cellIs" dxfId="25314" priority="2872" operator="lessThan">
      <formula>$C$4</formula>
    </cfRule>
  </conditionalFormatting>
  <conditionalFormatting sqref="CN37">
    <cfRule type="cellIs" dxfId="25313" priority="2873" operator="lessThan">
      <formula>$C$4</formula>
    </cfRule>
  </conditionalFormatting>
  <conditionalFormatting sqref="CN38">
    <cfRule type="cellIs" dxfId="25312" priority="2874" operator="lessThan">
      <formula>$C$4</formula>
    </cfRule>
  </conditionalFormatting>
  <conditionalFormatting sqref="CN39">
    <cfRule type="cellIs" dxfId="25311" priority="2875" operator="lessThan">
      <formula>$C$4</formula>
    </cfRule>
  </conditionalFormatting>
  <conditionalFormatting sqref="CN40">
    <cfRule type="cellIs" dxfId="25310" priority="2876" operator="lessThan">
      <formula>$C$4</formula>
    </cfRule>
  </conditionalFormatting>
  <conditionalFormatting sqref="CN41">
    <cfRule type="cellIs" dxfId="25309" priority="2877" operator="lessThan">
      <formula>$C$4</formula>
    </cfRule>
  </conditionalFormatting>
  <conditionalFormatting sqref="CN42">
    <cfRule type="cellIs" dxfId="25308" priority="2878" operator="lessThan">
      <formula>$C$4</formula>
    </cfRule>
  </conditionalFormatting>
  <conditionalFormatting sqref="CN43">
    <cfRule type="cellIs" dxfId="25307" priority="2879" operator="lessThan">
      <formula>$C$4</formula>
    </cfRule>
  </conditionalFormatting>
  <conditionalFormatting sqref="CN44">
    <cfRule type="cellIs" dxfId="25306" priority="2880" operator="lessThan">
      <formula>$C$4</formula>
    </cfRule>
  </conditionalFormatting>
  <conditionalFormatting sqref="CN45">
    <cfRule type="cellIs" dxfId="25305" priority="2881" operator="lessThan">
      <formula>$C$4</formula>
    </cfRule>
  </conditionalFormatting>
  <conditionalFormatting sqref="CN46">
    <cfRule type="cellIs" dxfId="25304" priority="2882" operator="lessThan">
      <formula>$C$4</formula>
    </cfRule>
  </conditionalFormatting>
  <conditionalFormatting sqref="CN47">
    <cfRule type="cellIs" dxfId="25303" priority="2883" operator="lessThan">
      <formula>$C$4</formula>
    </cfRule>
  </conditionalFormatting>
  <conditionalFormatting sqref="CN48">
    <cfRule type="cellIs" dxfId="25302" priority="2884" operator="lessThan">
      <formula>$C$4</formula>
    </cfRule>
  </conditionalFormatting>
  <conditionalFormatting sqref="CN49">
    <cfRule type="cellIs" dxfId="25301" priority="2885" operator="lessThan">
      <formula>$C$4</formula>
    </cfRule>
  </conditionalFormatting>
  <conditionalFormatting sqref="CN50">
    <cfRule type="cellIs" dxfId="25300" priority="2886" operator="lessThan">
      <formula>$C$4</formula>
    </cfRule>
  </conditionalFormatting>
  <conditionalFormatting sqref="CN51">
    <cfRule type="cellIs" dxfId="25299" priority="2887" operator="lessThan">
      <formula>$C$4</formula>
    </cfRule>
  </conditionalFormatting>
  <conditionalFormatting sqref="CN52">
    <cfRule type="cellIs" dxfId="25298" priority="2888" operator="lessThan">
      <formula>$C$4</formula>
    </cfRule>
  </conditionalFormatting>
  <conditionalFormatting sqref="CN53">
    <cfRule type="cellIs" dxfId="25297" priority="2889" operator="lessThan">
      <formula>$C$4</formula>
    </cfRule>
  </conditionalFormatting>
  <conditionalFormatting sqref="CN54">
    <cfRule type="cellIs" dxfId="25296" priority="2890" operator="lessThan">
      <formula>$C$4</formula>
    </cfRule>
  </conditionalFormatting>
  <conditionalFormatting sqref="CN55">
    <cfRule type="cellIs" dxfId="25295" priority="2891" operator="lessThan">
      <formula>$C$4</formula>
    </cfRule>
  </conditionalFormatting>
  <conditionalFormatting sqref="CN56">
    <cfRule type="cellIs" dxfId="25294" priority="2892" operator="lessThan">
      <formula>$C$4</formula>
    </cfRule>
  </conditionalFormatting>
  <conditionalFormatting sqref="CN57">
    <cfRule type="cellIs" dxfId="25293" priority="2893" operator="lessThan">
      <formula>$C$4</formula>
    </cfRule>
  </conditionalFormatting>
  <conditionalFormatting sqref="CN58">
    <cfRule type="cellIs" dxfId="25292" priority="2894" operator="lessThan">
      <formula>$C$4</formula>
    </cfRule>
  </conditionalFormatting>
  <conditionalFormatting sqref="CN59">
    <cfRule type="cellIs" dxfId="25291" priority="2895" operator="lessThan">
      <formula>$C$4</formula>
    </cfRule>
  </conditionalFormatting>
  <conditionalFormatting sqref="CN60">
    <cfRule type="cellIs" dxfId="25290" priority="2896" operator="lessThan">
      <formula>$C$4</formula>
    </cfRule>
  </conditionalFormatting>
  <conditionalFormatting sqref="CO11">
    <cfRule type="cellIs" dxfId="25289" priority="2897" operator="lessThan">
      <formula>$C$4</formula>
    </cfRule>
  </conditionalFormatting>
  <conditionalFormatting sqref="CO12">
    <cfRule type="cellIs" dxfId="25288" priority="2898" operator="lessThan">
      <formula>$C$4</formula>
    </cfRule>
  </conditionalFormatting>
  <conditionalFormatting sqref="CO13">
    <cfRule type="cellIs" dxfId="25287" priority="2899" operator="lessThan">
      <formula>$C$4</formula>
    </cfRule>
  </conditionalFormatting>
  <conditionalFormatting sqref="CO14">
    <cfRule type="cellIs" dxfId="25286" priority="2900" operator="lessThan">
      <formula>$C$4</formula>
    </cfRule>
  </conditionalFormatting>
  <conditionalFormatting sqref="CO15">
    <cfRule type="cellIs" dxfId="25285" priority="2901" operator="lessThan">
      <formula>$C$4</formula>
    </cfRule>
  </conditionalFormatting>
  <conditionalFormatting sqref="CO16">
    <cfRule type="cellIs" dxfId="25284" priority="2902" operator="lessThan">
      <formula>$C$4</formula>
    </cfRule>
  </conditionalFormatting>
  <conditionalFormatting sqref="CO17">
    <cfRule type="cellIs" dxfId="25283" priority="2903" operator="lessThan">
      <formula>$C$4</formula>
    </cfRule>
  </conditionalFormatting>
  <conditionalFormatting sqref="CO18">
    <cfRule type="cellIs" dxfId="25282" priority="2904" operator="lessThan">
      <formula>$C$4</formula>
    </cfRule>
  </conditionalFormatting>
  <conditionalFormatting sqref="CO19">
    <cfRule type="cellIs" dxfId="25281" priority="2905" operator="lessThan">
      <formula>$C$4</formula>
    </cfRule>
  </conditionalFormatting>
  <conditionalFormatting sqref="CO20">
    <cfRule type="cellIs" dxfId="25280" priority="2906" operator="lessThan">
      <formula>$C$4</formula>
    </cfRule>
  </conditionalFormatting>
  <conditionalFormatting sqref="CO21">
    <cfRule type="cellIs" dxfId="25279" priority="2907" operator="lessThan">
      <formula>$C$4</formula>
    </cfRule>
  </conditionalFormatting>
  <conditionalFormatting sqref="CO22">
    <cfRule type="cellIs" dxfId="25278" priority="2908" operator="lessThan">
      <formula>$C$4</formula>
    </cfRule>
  </conditionalFormatting>
  <conditionalFormatting sqref="CO23">
    <cfRule type="cellIs" dxfId="25277" priority="2909" operator="lessThan">
      <formula>$C$4</formula>
    </cfRule>
  </conditionalFormatting>
  <conditionalFormatting sqref="CO24">
    <cfRule type="cellIs" dxfId="25276" priority="2910" operator="lessThan">
      <formula>$C$4</formula>
    </cfRule>
  </conditionalFormatting>
  <conditionalFormatting sqref="CO25">
    <cfRule type="cellIs" dxfId="25275" priority="2911" operator="lessThan">
      <formula>$C$4</formula>
    </cfRule>
  </conditionalFormatting>
  <conditionalFormatting sqref="CO26">
    <cfRule type="cellIs" dxfId="25274" priority="2912" operator="lessThan">
      <formula>$C$4</formula>
    </cfRule>
  </conditionalFormatting>
  <conditionalFormatting sqref="CO27">
    <cfRule type="cellIs" dxfId="25273" priority="2913" operator="lessThan">
      <formula>$C$4</formula>
    </cfRule>
  </conditionalFormatting>
  <conditionalFormatting sqref="CO28">
    <cfRule type="cellIs" dxfId="25272" priority="2914" operator="lessThan">
      <formula>$C$4</formula>
    </cfRule>
  </conditionalFormatting>
  <conditionalFormatting sqref="CO29">
    <cfRule type="cellIs" dxfId="25271" priority="2915" operator="lessThan">
      <formula>$C$4</formula>
    </cfRule>
  </conditionalFormatting>
  <conditionalFormatting sqref="CO30">
    <cfRule type="cellIs" dxfId="25270" priority="2916" operator="lessThan">
      <formula>$C$4</formula>
    </cfRule>
  </conditionalFormatting>
  <conditionalFormatting sqref="CO31">
    <cfRule type="cellIs" dxfId="25269" priority="2917" operator="lessThan">
      <formula>$C$4</formula>
    </cfRule>
  </conditionalFormatting>
  <conditionalFormatting sqref="CO32">
    <cfRule type="cellIs" dxfId="25268" priority="2918" operator="lessThan">
      <formula>$C$4</formula>
    </cfRule>
  </conditionalFormatting>
  <conditionalFormatting sqref="CO33">
    <cfRule type="cellIs" dxfId="25267" priority="2919" operator="lessThan">
      <formula>$C$4</formula>
    </cfRule>
  </conditionalFormatting>
  <conditionalFormatting sqref="CO34">
    <cfRule type="cellIs" dxfId="25266" priority="2920" operator="lessThan">
      <formula>$C$4</formula>
    </cfRule>
  </conditionalFormatting>
  <conditionalFormatting sqref="CO35">
    <cfRule type="cellIs" dxfId="25265" priority="2921" operator="lessThan">
      <formula>$C$4</formula>
    </cfRule>
  </conditionalFormatting>
  <conditionalFormatting sqref="CO36">
    <cfRule type="cellIs" dxfId="25264" priority="2922" operator="lessThan">
      <formula>$C$4</formula>
    </cfRule>
  </conditionalFormatting>
  <conditionalFormatting sqref="CO37">
    <cfRule type="cellIs" dxfId="25263" priority="2923" operator="lessThan">
      <formula>$C$4</formula>
    </cfRule>
  </conditionalFormatting>
  <conditionalFormatting sqref="CO38">
    <cfRule type="cellIs" dxfId="25262" priority="2924" operator="lessThan">
      <formula>$C$4</formula>
    </cfRule>
  </conditionalFormatting>
  <conditionalFormatting sqref="CO39">
    <cfRule type="cellIs" dxfId="25261" priority="2925" operator="lessThan">
      <formula>$C$4</formula>
    </cfRule>
  </conditionalFormatting>
  <conditionalFormatting sqref="CO40">
    <cfRule type="cellIs" dxfId="25260" priority="2926" operator="lessThan">
      <formula>$C$4</formula>
    </cfRule>
  </conditionalFormatting>
  <conditionalFormatting sqref="CO41">
    <cfRule type="cellIs" dxfId="25259" priority="2927" operator="lessThan">
      <formula>$C$4</formula>
    </cfRule>
  </conditionalFormatting>
  <conditionalFormatting sqref="CO42">
    <cfRule type="cellIs" dxfId="25258" priority="2928" operator="lessThan">
      <formula>$C$4</formula>
    </cfRule>
  </conditionalFormatting>
  <conditionalFormatting sqref="CO43">
    <cfRule type="cellIs" dxfId="25257" priority="2929" operator="lessThan">
      <formula>$C$4</formula>
    </cfRule>
  </conditionalFormatting>
  <conditionalFormatting sqref="CO44">
    <cfRule type="cellIs" dxfId="25256" priority="2930" operator="lessThan">
      <formula>$C$4</formula>
    </cfRule>
  </conditionalFormatting>
  <conditionalFormatting sqref="CO45">
    <cfRule type="cellIs" dxfId="25255" priority="2931" operator="lessThan">
      <formula>$C$4</formula>
    </cfRule>
  </conditionalFormatting>
  <conditionalFormatting sqref="CO46">
    <cfRule type="cellIs" dxfId="25254" priority="2932" operator="lessThan">
      <formula>$C$4</formula>
    </cfRule>
  </conditionalFormatting>
  <conditionalFormatting sqref="CO47">
    <cfRule type="cellIs" dxfId="25253" priority="2933" operator="lessThan">
      <formula>$C$4</formula>
    </cfRule>
  </conditionalFormatting>
  <conditionalFormatting sqref="CO48">
    <cfRule type="cellIs" dxfId="25252" priority="2934" operator="lessThan">
      <formula>$C$4</formula>
    </cfRule>
  </conditionalFormatting>
  <conditionalFormatting sqref="CO49">
    <cfRule type="cellIs" dxfId="25251" priority="2935" operator="lessThan">
      <formula>$C$4</formula>
    </cfRule>
  </conditionalFormatting>
  <conditionalFormatting sqref="CO50">
    <cfRule type="cellIs" dxfId="25250" priority="2936" operator="lessThan">
      <formula>$C$4</formula>
    </cfRule>
  </conditionalFormatting>
  <conditionalFormatting sqref="CO51">
    <cfRule type="cellIs" dxfId="25249" priority="2937" operator="lessThan">
      <formula>$C$4</formula>
    </cfRule>
  </conditionalFormatting>
  <conditionalFormatting sqref="CO52">
    <cfRule type="cellIs" dxfId="25248" priority="2938" operator="lessThan">
      <formula>$C$4</formula>
    </cfRule>
  </conditionalFormatting>
  <conditionalFormatting sqref="CO53">
    <cfRule type="cellIs" dxfId="25247" priority="2939" operator="lessThan">
      <formula>$C$4</formula>
    </cfRule>
  </conditionalFormatting>
  <conditionalFormatting sqref="CO54">
    <cfRule type="cellIs" dxfId="25246" priority="2940" operator="lessThan">
      <formula>$C$4</formula>
    </cfRule>
  </conditionalFormatting>
  <conditionalFormatting sqref="CO55">
    <cfRule type="cellIs" dxfId="25245" priority="2941" operator="lessThan">
      <formula>$C$4</formula>
    </cfRule>
  </conditionalFormatting>
  <conditionalFormatting sqref="CO56">
    <cfRule type="cellIs" dxfId="25244" priority="2942" operator="lessThan">
      <formula>$C$4</formula>
    </cfRule>
  </conditionalFormatting>
  <conditionalFormatting sqref="CO57">
    <cfRule type="cellIs" dxfId="25243" priority="2943" operator="lessThan">
      <formula>$C$4</formula>
    </cfRule>
  </conditionalFormatting>
  <conditionalFormatting sqref="CO58">
    <cfRule type="cellIs" dxfId="25242" priority="2944" operator="lessThan">
      <formula>$C$4</formula>
    </cfRule>
  </conditionalFormatting>
  <conditionalFormatting sqref="CO59">
    <cfRule type="cellIs" dxfId="25241" priority="2945" operator="lessThan">
      <formula>$C$4</formula>
    </cfRule>
  </conditionalFormatting>
  <conditionalFormatting sqref="CO60">
    <cfRule type="cellIs" dxfId="25240" priority="2946" operator="lessThan">
      <formula>$C$4</formula>
    </cfRule>
  </conditionalFormatting>
  <conditionalFormatting sqref="R11">
    <cfRule type="cellIs" dxfId="25239" priority="2947" operator="lessThan">
      <formula>$C$4</formula>
    </cfRule>
  </conditionalFormatting>
  <conditionalFormatting sqref="R12">
    <cfRule type="cellIs" dxfId="25238" priority="2948" operator="lessThan">
      <formula>$C$4</formula>
    </cfRule>
  </conditionalFormatting>
  <conditionalFormatting sqref="R13">
    <cfRule type="cellIs" dxfId="25237" priority="2949" operator="lessThan">
      <formula>$C$4</formula>
    </cfRule>
  </conditionalFormatting>
  <conditionalFormatting sqref="R14">
    <cfRule type="cellIs" dxfId="25236" priority="2950" operator="lessThan">
      <formula>$C$4</formula>
    </cfRule>
  </conditionalFormatting>
  <conditionalFormatting sqref="R15">
    <cfRule type="cellIs" dxfId="25235" priority="2951" operator="lessThan">
      <formula>$C$4</formula>
    </cfRule>
  </conditionalFormatting>
  <conditionalFormatting sqref="R16">
    <cfRule type="cellIs" dxfId="25234" priority="2952" operator="lessThan">
      <formula>$C$4</formula>
    </cfRule>
  </conditionalFormatting>
  <conditionalFormatting sqref="R17">
    <cfRule type="cellIs" dxfId="25233" priority="2953" operator="lessThan">
      <formula>$C$4</formula>
    </cfRule>
  </conditionalFormatting>
  <conditionalFormatting sqref="R18">
    <cfRule type="cellIs" dxfId="25232" priority="2954" operator="lessThan">
      <formula>$C$4</formula>
    </cfRule>
  </conditionalFormatting>
  <conditionalFormatting sqref="R19">
    <cfRule type="cellIs" dxfId="25231" priority="2955" operator="lessThan">
      <formula>$C$4</formula>
    </cfRule>
  </conditionalFormatting>
  <conditionalFormatting sqref="R20">
    <cfRule type="cellIs" dxfId="25230" priority="2956" operator="lessThan">
      <formula>$C$4</formula>
    </cfRule>
  </conditionalFormatting>
  <conditionalFormatting sqref="R21">
    <cfRule type="cellIs" dxfId="25229" priority="2957" operator="lessThan">
      <formula>$C$4</formula>
    </cfRule>
  </conditionalFormatting>
  <conditionalFormatting sqref="R22">
    <cfRule type="cellIs" dxfId="25228" priority="2958" operator="lessThan">
      <formula>$C$4</formula>
    </cfRule>
  </conditionalFormatting>
  <conditionalFormatting sqref="R23">
    <cfRule type="cellIs" dxfId="25227" priority="2959" operator="lessThan">
      <formula>$C$4</formula>
    </cfRule>
  </conditionalFormatting>
  <conditionalFormatting sqref="R24">
    <cfRule type="cellIs" dxfId="25226" priority="2960" operator="lessThan">
      <formula>$C$4</formula>
    </cfRule>
  </conditionalFormatting>
  <conditionalFormatting sqref="R25">
    <cfRule type="cellIs" dxfId="25225" priority="2961" operator="lessThan">
      <formula>$C$4</formula>
    </cfRule>
  </conditionalFormatting>
  <conditionalFormatting sqref="R26">
    <cfRule type="cellIs" dxfId="25224" priority="2962" operator="lessThan">
      <formula>$C$4</formula>
    </cfRule>
  </conditionalFormatting>
  <conditionalFormatting sqref="R27">
    <cfRule type="cellIs" dxfId="25223" priority="2963" operator="lessThan">
      <formula>$C$4</formula>
    </cfRule>
  </conditionalFormatting>
  <conditionalFormatting sqref="R28">
    <cfRule type="cellIs" dxfId="25222" priority="2964" operator="lessThan">
      <formula>$C$4</formula>
    </cfRule>
  </conditionalFormatting>
  <conditionalFormatting sqref="R29">
    <cfRule type="cellIs" dxfId="25221" priority="2965" operator="lessThan">
      <formula>$C$4</formula>
    </cfRule>
  </conditionalFormatting>
  <conditionalFormatting sqref="R30">
    <cfRule type="cellIs" dxfId="25220" priority="2966" operator="lessThan">
      <formula>$C$4</formula>
    </cfRule>
  </conditionalFormatting>
  <conditionalFormatting sqref="R31">
    <cfRule type="cellIs" dxfId="25219" priority="2967" operator="lessThan">
      <formula>$C$4</formula>
    </cfRule>
  </conditionalFormatting>
  <conditionalFormatting sqref="R32">
    <cfRule type="cellIs" dxfId="25218" priority="2968" operator="lessThan">
      <formula>$C$4</formula>
    </cfRule>
  </conditionalFormatting>
  <conditionalFormatting sqref="R33">
    <cfRule type="cellIs" dxfId="25217" priority="2969" operator="lessThan">
      <formula>$C$4</formula>
    </cfRule>
  </conditionalFormatting>
  <conditionalFormatting sqref="R34">
    <cfRule type="cellIs" dxfId="25216" priority="2970" operator="lessThan">
      <formula>$C$4</formula>
    </cfRule>
  </conditionalFormatting>
  <conditionalFormatting sqref="R35">
    <cfRule type="cellIs" dxfId="25215" priority="2971" operator="lessThan">
      <formula>$C$4</formula>
    </cfRule>
  </conditionalFormatting>
  <conditionalFormatting sqref="R36">
    <cfRule type="cellIs" dxfId="25214" priority="2972" operator="lessThan">
      <formula>$C$4</formula>
    </cfRule>
  </conditionalFormatting>
  <conditionalFormatting sqref="R37">
    <cfRule type="cellIs" dxfId="25213" priority="2973" operator="lessThan">
      <formula>$C$4</formula>
    </cfRule>
  </conditionalFormatting>
  <conditionalFormatting sqref="R38">
    <cfRule type="cellIs" dxfId="25212" priority="2974" operator="lessThan">
      <formula>$C$4</formula>
    </cfRule>
  </conditionalFormatting>
  <conditionalFormatting sqref="R39">
    <cfRule type="cellIs" dxfId="25211" priority="2975" operator="lessThan">
      <formula>$C$4</formula>
    </cfRule>
  </conditionalFormatting>
  <conditionalFormatting sqref="R40">
    <cfRule type="cellIs" dxfId="25210" priority="2976" operator="lessThan">
      <formula>$C$4</formula>
    </cfRule>
  </conditionalFormatting>
  <conditionalFormatting sqref="R41">
    <cfRule type="cellIs" dxfId="25209" priority="2977" operator="lessThan">
      <formula>$C$4</formula>
    </cfRule>
  </conditionalFormatting>
  <conditionalFormatting sqref="R42">
    <cfRule type="cellIs" dxfId="25208" priority="2978" operator="lessThan">
      <formula>$C$4</formula>
    </cfRule>
  </conditionalFormatting>
  <conditionalFormatting sqref="R43">
    <cfRule type="cellIs" dxfId="25207" priority="2979" operator="lessThan">
      <formula>$C$4</formula>
    </cfRule>
  </conditionalFormatting>
  <conditionalFormatting sqref="R44">
    <cfRule type="cellIs" dxfId="25206" priority="2980" operator="lessThan">
      <formula>$C$4</formula>
    </cfRule>
  </conditionalFormatting>
  <conditionalFormatting sqref="R45">
    <cfRule type="cellIs" dxfId="25205" priority="2981" operator="lessThan">
      <formula>$C$4</formula>
    </cfRule>
  </conditionalFormatting>
  <conditionalFormatting sqref="R46">
    <cfRule type="cellIs" dxfId="25204" priority="2982" operator="lessThan">
      <formula>$C$4</formula>
    </cfRule>
  </conditionalFormatting>
  <conditionalFormatting sqref="R47">
    <cfRule type="cellIs" dxfId="25203" priority="2983" operator="lessThan">
      <formula>$C$4</formula>
    </cfRule>
  </conditionalFormatting>
  <conditionalFormatting sqref="R48">
    <cfRule type="cellIs" dxfId="25202" priority="2984" operator="lessThan">
      <formula>$C$4</formula>
    </cfRule>
  </conditionalFormatting>
  <conditionalFormatting sqref="R49">
    <cfRule type="cellIs" dxfId="25201" priority="2985" operator="lessThan">
      <formula>$C$4</formula>
    </cfRule>
  </conditionalFormatting>
  <conditionalFormatting sqref="R50">
    <cfRule type="cellIs" dxfId="25200" priority="2986" operator="lessThan">
      <formula>$C$4</formula>
    </cfRule>
  </conditionalFormatting>
  <conditionalFormatting sqref="R51">
    <cfRule type="cellIs" dxfId="25199" priority="2987" operator="lessThan">
      <formula>$C$4</formula>
    </cfRule>
  </conditionalFormatting>
  <conditionalFormatting sqref="R52">
    <cfRule type="cellIs" dxfId="25198" priority="2988" operator="lessThan">
      <formula>$C$4</formula>
    </cfRule>
  </conditionalFormatting>
  <conditionalFormatting sqref="R53">
    <cfRule type="cellIs" dxfId="25197" priority="2989" operator="lessThan">
      <formula>$C$4</formula>
    </cfRule>
  </conditionalFormatting>
  <conditionalFormatting sqref="R54">
    <cfRule type="cellIs" dxfId="25196" priority="2990" operator="lessThan">
      <formula>$C$4</formula>
    </cfRule>
  </conditionalFormatting>
  <conditionalFormatting sqref="R55">
    <cfRule type="cellIs" dxfId="25195" priority="2991" operator="lessThan">
      <formula>$C$4</formula>
    </cfRule>
  </conditionalFormatting>
  <conditionalFormatting sqref="R56">
    <cfRule type="cellIs" dxfId="25194" priority="2992" operator="lessThan">
      <formula>$C$4</formula>
    </cfRule>
  </conditionalFormatting>
  <conditionalFormatting sqref="R57">
    <cfRule type="cellIs" dxfId="25193" priority="2993" operator="lessThan">
      <formula>$C$4</formula>
    </cfRule>
  </conditionalFormatting>
  <conditionalFormatting sqref="R58">
    <cfRule type="cellIs" dxfId="25192" priority="2994" operator="lessThan">
      <formula>$C$4</formula>
    </cfRule>
  </conditionalFormatting>
  <conditionalFormatting sqref="R59">
    <cfRule type="cellIs" dxfId="25191" priority="2995" operator="lessThan">
      <formula>$C$4</formula>
    </cfRule>
  </conditionalFormatting>
  <conditionalFormatting sqref="R60">
    <cfRule type="cellIs" dxfId="25190" priority="2996" operator="lessThan">
      <formula>$C$4</formula>
    </cfRule>
  </conditionalFormatting>
  <conditionalFormatting sqref="S11">
    <cfRule type="cellIs" dxfId="25189" priority="2997" operator="lessThan">
      <formula>$C$4</formula>
    </cfRule>
  </conditionalFormatting>
  <conditionalFormatting sqref="S12">
    <cfRule type="cellIs" dxfId="25188" priority="2998" operator="lessThan">
      <formula>$C$4</formula>
    </cfRule>
  </conditionalFormatting>
  <conditionalFormatting sqref="S13">
    <cfRule type="cellIs" dxfId="25187" priority="2999" operator="lessThan">
      <formula>$C$4</formula>
    </cfRule>
  </conditionalFormatting>
  <conditionalFormatting sqref="S14">
    <cfRule type="cellIs" dxfId="25186" priority="3000" operator="lessThan">
      <formula>$C$4</formula>
    </cfRule>
  </conditionalFormatting>
  <conditionalFormatting sqref="S15">
    <cfRule type="cellIs" dxfId="25185" priority="3001" operator="lessThan">
      <formula>$C$4</formula>
    </cfRule>
  </conditionalFormatting>
  <conditionalFormatting sqref="S16">
    <cfRule type="cellIs" dxfId="25184" priority="3002" operator="lessThan">
      <formula>$C$4</formula>
    </cfRule>
  </conditionalFormatting>
  <conditionalFormatting sqref="S17">
    <cfRule type="cellIs" dxfId="25183" priority="3003" operator="lessThan">
      <formula>$C$4</formula>
    </cfRule>
  </conditionalFormatting>
  <conditionalFormatting sqref="S18">
    <cfRule type="cellIs" dxfId="25182" priority="3004" operator="lessThan">
      <formula>$C$4</formula>
    </cfRule>
  </conditionalFormatting>
  <conditionalFormatting sqref="S19">
    <cfRule type="cellIs" dxfId="25181" priority="3005" operator="lessThan">
      <formula>$C$4</formula>
    </cfRule>
  </conditionalFormatting>
  <conditionalFormatting sqref="S20">
    <cfRule type="cellIs" dxfId="25180" priority="3006" operator="lessThan">
      <formula>$C$4</formula>
    </cfRule>
  </conditionalFormatting>
  <conditionalFormatting sqref="S21">
    <cfRule type="cellIs" dxfId="25179" priority="3007" operator="lessThan">
      <formula>$C$4</formula>
    </cfRule>
  </conditionalFormatting>
  <conditionalFormatting sqref="S22">
    <cfRule type="cellIs" dxfId="25178" priority="3008" operator="lessThan">
      <formula>$C$4</formula>
    </cfRule>
  </conditionalFormatting>
  <conditionalFormatting sqref="S23">
    <cfRule type="cellIs" dxfId="25177" priority="3009" operator="lessThan">
      <formula>$C$4</formula>
    </cfRule>
  </conditionalFormatting>
  <conditionalFormatting sqref="S24">
    <cfRule type="cellIs" dxfId="25176" priority="3010" operator="lessThan">
      <formula>$C$4</formula>
    </cfRule>
  </conditionalFormatting>
  <conditionalFormatting sqref="S25">
    <cfRule type="cellIs" dxfId="25175" priority="3011" operator="lessThan">
      <formula>$C$4</formula>
    </cfRule>
  </conditionalFormatting>
  <conditionalFormatting sqref="S26">
    <cfRule type="cellIs" dxfId="25174" priority="3012" operator="lessThan">
      <formula>$C$4</formula>
    </cfRule>
  </conditionalFormatting>
  <conditionalFormatting sqref="S27">
    <cfRule type="cellIs" dxfId="25173" priority="3013" operator="lessThan">
      <formula>$C$4</formula>
    </cfRule>
  </conditionalFormatting>
  <conditionalFormatting sqref="S28">
    <cfRule type="cellIs" dxfId="25172" priority="3014" operator="lessThan">
      <formula>$C$4</formula>
    </cfRule>
  </conditionalFormatting>
  <conditionalFormatting sqref="S29">
    <cfRule type="cellIs" dxfId="25171" priority="3015" operator="lessThan">
      <formula>$C$4</formula>
    </cfRule>
  </conditionalFormatting>
  <conditionalFormatting sqref="S30">
    <cfRule type="cellIs" dxfId="25170" priority="3016" operator="lessThan">
      <formula>$C$4</formula>
    </cfRule>
  </conditionalFormatting>
  <conditionalFormatting sqref="S31">
    <cfRule type="cellIs" dxfId="25169" priority="3017" operator="lessThan">
      <formula>$C$4</formula>
    </cfRule>
  </conditionalFormatting>
  <conditionalFormatting sqref="S32">
    <cfRule type="cellIs" dxfId="25168" priority="3018" operator="lessThan">
      <formula>$C$4</formula>
    </cfRule>
  </conditionalFormatting>
  <conditionalFormatting sqref="S33">
    <cfRule type="cellIs" dxfId="25167" priority="3019" operator="lessThan">
      <formula>$C$4</formula>
    </cfRule>
  </conditionalFormatting>
  <conditionalFormatting sqref="S34">
    <cfRule type="cellIs" dxfId="25166" priority="3020" operator="lessThan">
      <formula>$C$4</formula>
    </cfRule>
  </conditionalFormatting>
  <conditionalFormatting sqref="S35">
    <cfRule type="cellIs" dxfId="25165" priority="3021" operator="lessThan">
      <formula>$C$4</formula>
    </cfRule>
  </conditionalFormatting>
  <conditionalFormatting sqref="S36">
    <cfRule type="cellIs" dxfId="25164" priority="3022" operator="lessThan">
      <formula>$C$4</formula>
    </cfRule>
  </conditionalFormatting>
  <conditionalFormatting sqref="S37">
    <cfRule type="cellIs" dxfId="25163" priority="3023" operator="lessThan">
      <formula>$C$4</formula>
    </cfRule>
  </conditionalFormatting>
  <conditionalFormatting sqref="S38">
    <cfRule type="cellIs" dxfId="25162" priority="3024" operator="lessThan">
      <formula>$C$4</formula>
    </cfRule>
  </conditionalFormatting>
  <conditionalFormatting sqref="S39">
    <cfRule type="cellIs" dxfId="25161" priority="3025" operator="lessThan">
      <formula>$C$4</formula>
    </cfRule>
  </conditionalFormatting>
  <conditionalFormatting sqref="S40">
    <cfRule type="cellIs" dxfId="25160" priority="3026" operator="lessThan">
      <formula>$C$4</formula>
    </cfRule>
  </conditionalFormatting>
  <conditionalFormatting sqref="S41">
    <cfRule type="cellIs" dxfId="25159" priority="3027" operator="lessThan">
      <formula>$C$4</formula>
    </cfRule>
  </conditionalFormatting>
  <conditionalFormatting sqref="S42">
    <cfRule type="cellIs" dxfId="25158" priority="3028" operator="lessThan">
      <formula>$C$4</formula>
    </cfRule>
  </conditionalFormatting>
  <conditionalFormatting sqref="S43">
    <cfRule type="cellIs" dxfId="25157" priority="3029" operator="lessThan">
      <formula>$C$4</formula>
    </cfRule>
  </conditionalFormatting>
  <conditionalFormatting sqref="S44">
    <cfRule type="cellIs" dxfId="25156" priority="3030" operator="lessThan">
      <formula>$C$4</formula>
    </cfRule>
  </conditionalFormatting>
  <conditionalFormatting sqref="S45">
    <cfRule type="cellIs" dxfId="25155" priority="3031" operator="lessThan">
      <formula>$C$4</formula>
    </cfRule>
  </conditionalFormatting>
  <conditionalFormatting sqref="S46">
    <cfRule type="cellIs" dxfId="25154" priority="3032" operator="lessThan">
      <formula>$C$4</formula>
    </cfRule>
  </conditionalFormatting>
  <conditionalFormatting sqref="S47">
    <cfRule type="cellIs" dxfId="25153" priority="3033" operator="lessThan">
      <formula>$C$4</formula>
    </cfRule>
  </conditionalFormatting>
  <conditionalFormatting sqref="S48">
    <cfRule type="cellIs" dxfId="25152" priority="3034" operator="lessThan">
      <formula>$C$4</formula>
    </cfRule>
  </conditionalFormatting>
  <conditionalFormatting sqref="S49">
    <cfRule type="cellIs" dxfId="25151" priority="3035" operator="lessThan">
      <formula>$C$4</formula>
    </cfRule>
  </conditionalFormatting>
  <conditionalFormatting sqref="S50">
    <cfRule type="cellIs" dxfId="25150" priority="3036" operator="lessThan">
      <formula>$C$4</formula>
    </cfRule>
  </conditionalFormatting>
  <conditionalFormatting sqref="S51">
    <cfRule type="cellIs" dxfId="25149" priority="3037" operator="lessThan">
      <formula>$C$4</formula>
    </cfRule>
  </conditionalFormatting>
  <conditionalFormatting sqref="S52">
    <cfRule type="cellIs" dxfId="25148" priority="3038" operator="lessThan">
      <formula>$C$4</formula>
    </cfRule>
  </conditionalFormatting>
  <conditionalFormatting sqref="S53">
    <cfRule type="cellIs" dxfId="25147" priority="3039" operator="lessThan">
      <formula>$C$4</formula>
    </cfRule>
  </conditionalFormatting>
  <conditionalFormatting sqref="S54">
    <cfRule type="cellIs" dxfId="25146" priority="3040" operator="lessThan">
      <formula>$C$4</formula>
    </cfRule>
  </conditionalFormatting>
  <conditionalFormatting sqref="S55">
    <cfRule type="cellIs" dxfId="25145" priority="3041" operator="lessThan">
      <formula>$C$4</formula>
    </cfRule>
  </conditionalFormatting>
  <conditionalFormatting sqref="S56">
    <cfRule type="cellIs" dxfId="25144" priority="3042" operator="lessThan">
      <formula>$C$4</formula>
    </cfRule>
  </conditionalFormatting>
  <conditionalFormatting sqref="S57">
    <cfRule type="cellIs" dxfId="25143" priority="3043" operator="lessThan">
      <formula>$C$4</formula>
    </cfRule>
  </conditionalFormatting>
  <conditionalFormatting sqref="S58">
    <cfRule type="cellIs" dxfId="25142" priority="3044" operator="lessThan">
      <formula>$C$4</formula>
    </cfRule>
  </conditionalFormatting>
  <conditionalFormatting sqref="S59">
    <cfRule type="cellIs" dxfId="25141" priority="3045" operator="lessThan">
      <formula>$C$4</formula>
    </cfRule>
  </conditionalFormatting>
  <conditionalFormatting sqref="S60">
    <cfRule type="cellIs" dxfId="25140" priority="3046" operator="lessThan">
      <formula>$C$4</formula>
    </cfRule>
  </conditionalFormatting>
  <conditionalFormatting sqref="U11">
    <cfRule type="cellIs" dxfId="25139" priority="3047" operator="lessThan">
      <formula>$C$4</formula>
    </cfRule>
  </conditionalFormatting>
  <conditionalFormatting sqref="U12">
    <cfRule type="cellIs" dxfId="25138" priority="3048" operator="lessThan">
      <formula>$C$4</formula>
    </cfRule>
  </conditionalFormatting>
  <conditionalFormatting sqref="U13">
    <cfRule type="cellIs" dxfId="25137" priority="3049" operator="lessThan">
      <formula>$C$4</formula>
    </cfRule>
  </conditionalFormatting>
  <conditionalFormatting sqref="U14">
    <cfRule type="cellIs" dxfId="25136" priority="3050" operator="lessThan">
      <formula>$C$4</formula>
    </cfRule>
  </conditionalFormatting>
  <conditionalFormatting sqref="U15">
    <cfRule type="cellIs" dxfId="25135" priority="3051" operator="lessThan">
      <formula>$C$4</formula>
    </cfRule>
  </conditionalFormatting>
  <conditionalFormatting sqref="U16">
    <cfRule type="cellIs" dxfId="25134" priority="3052" operator="lessThan">
      <formula>$C$4</formula>
    </cfRule>
  </conditionalFormatting>
  <conditionalFormatting sqref="U17">
    <cfRule type="cellIs" dxfId="25133" priority="3053" operator="lessThan">
      <formula>$C$4</formula>
    </cfRule>
  </conditionalFormatting>
  <conditionalFormatting sqref="U18">
    <cfRule type="cellIs" dxfId="25132" priority="3054" operator="lessThan">
      <formula>$C$4</formula>
    </cfRule>
  </conditionalFormatting>
  <conditionalFormatting sqref="U19">
    <cfRule type="cellIs" dxfId="25131" priority="3055" operator="lessThan">
      <formula>$C$4</formula>
    </cfRule>
  </conditionalFormatting>
  <conditionalFormatting sqref="U20">
    <cfRule type="cellIs" dxfId="25130" priority="3056" operator="lessThan">
      <formula>$C$4</formula>
    </cfRule>
  </conditionalFormatting>
  <conditionalFormatting sqref="U21">
    <cfRule type="cellIs" dxfId="25129" priority="3057" operator="lessThan">
      <formula>$C$4</formula>
    </cfRule>
  </conditionalFormatting>
  <conditionalFormatting sqref="U22">
    <cfRule type="cellIs" dxfId="25128" priority="3058" operator="lessThan">
      <formula>$C$4</formula>
    </cfRule>
  </conditionalFormatting>
  <conditionalFormatting sqref="U23">
    <cfRule type="cellIs" dxfId="25127" priority="3059" operator="lessThan">
      <formula>$C$4</formula>
    </cfRule>
  </conditionalFormatting>
  <conditionalFormatting sqref="U24">
    <cfRule type="cellIs" dxfId="25126" priority="3060" operator="lessThan">
      <formula>$C$4</formula>
    </cfRule>
  </conditionalFormatting>
  <conditionalFormatting sqref="U25">
    <cfRule type="cellIs" dxfId="25125" priority="3061" operator="lessThan">
      <formula>$C$4</formula>
    </cfRule>
  </conditionalFormatting>
  <conditionalFormatting sqref="U26">
    <cfRule type="cellIs" dxfId="25124" priority="3062" operator="lessThan">
      <formula>$C$4</formula>
    </cfRule>
  </conditionalFormatting>
  <conditionalFormatting sqref="U27">
    <cfRule type="cellIs" dxfId="25123" priority="3063" operator="lessThan">
      <formula>$C$4</formula>
    </cfRule>
  </conditionalFormatting>
  <conditionalFormatting sqref="U28">
    <cfRule type="cellIs" dxfId="25122" priority="3064" operator="lessThan">
      <formula>$C$4</formula>
    </cfRule>
  </conditionalFormatting>
  <conditionalFormatting sqref="U29">
    <cfRule type="cellIs" dxfId="25121" priority="3065" operator="lessThan">
      <formula>$C$4</formula>
    </cfRule>
  </conditionalFormatting>
  <conditionalFormatting sqref="U30">
    <cfRule type="cellIs" dxfId="25120" priority="3066" operator="lessThan">
      <formula>$C$4</formula>
    </cfRule>
  </conditionalFormatting>
  <conditionalFormatting sqref="U31">
    <cfRule type="cellIs" dxfId="25119" priority="3067" operator="lessThan">
      <formula>$C$4</formula>
    </cfRule>
  </conditionalFormatting>
  <conditionalFormatting sqref="U32">
    <cfRule type="cellIs" dxfId="25118" priority="3068" operator="lessThan">
      <formula>$C$4</formula>
    </cfRule>
  </conditionalFormatting>
  <conditionalFormatting sqref="U33">
    <cfRule type="cellIs" dxfId="25117" priority="3069" operator="lessThan">
      <formula>$C$4</formula>
    </cfRule>
  </conditionalFormatting>
  <conditionalFormatting sqref="U34">
    <cfRule type="cellIs" dxfId="25116" priority="3070" operator="lessThan">
      <formula>$C$4</formula>
    </cfRule>
  </conditionalFormatting>
  <conditionalFormatting sqref="U35">
    <cfRule type="cellIs" dxfId="25115" priority="3071" operator="lessThan">
      <formula>$C$4</formula>
    </cfRule>
  </conditionalFormatting>
  <conditionalFormatting sqref="U36">
    <cfRule type="cellIs" dxfId="25114" priority="3072" operator="lessThan">
      <formula>$C$4</formula>
    </cfRule>
  </conditionalFormatting>
  <conditionalFormatting sqref="U37">
    <cfRule type="cellIs" dxfId="25113" priority="3073" operator="lessThan">
      <formula>$C$4</formula>
    </cfRule>
  </conditionalFormatting>
  <conditionalFormatting sqref="U38">
    <cfRule type="cellIs" dxfId="25112" priority="3074" operator="lessThan">
      <formula>$C$4</formula>
    </cfRule>
  </conditionalFormatting>
  <conditionalFormatting sqref="U39">
    <cfRule type="cellIs" dxfId="25111" priority="3075" operator="lessThan">
      <formula>$C$4</formula>
    </cfRule>
  </conditionalFormatting>
  <conditionalFormatting sqref="U40">
    <cfRule type="cellIs" dxfId="25110" priority="3076" operator="lessThan">
      <formula>$C$4</formula>
    </cfRule>
  </conditionalFormatting>
  <conditionalFormatting sqref="U41">
    <cfRule type="cellIs" dxfId="25109" priority="3077" operator="lessThan">
      <formula>$C$4</formula>
    </cfRule>
  </conditionalFormatting>
  <conditionalFormatting sqref="U42">
    <cfRule type="cellIs" dxfId="25108" priority="3078" operator="lessThan">
      <formula>$C$4</formula>
    </cfRule>
  </conditionalFormatting>
  <conditionalFormatting sqref="U43">
    <cfRule type="cellIs" dxfId="25107" priority="3079" operator="lessThan">
      <formula>$C$4</formula>
    </cfRule>
  </conditionalFormatting>
  <conditionalFormatting sqref="U44">
    <cfRule type="cellIs" dxfId="25106" priority="3080" operator="lessThan">
      <formula>$C$4</formula>
    </cfRule>
  </conditionalFormatting>
  <conditionalFormatting sqref="U45">
    <cfRule type="cellIs" dxfId="25105" priority="3081" operator="lessThan">
      <formula>$C$4</formula>
    </cfRule>
  </conditionalFormatting>
  <conditionalFormatting sqref="U46">
    <cfRule type="cellIs" dxfId="25104" priority="3082" operator="lessThan">
      <formula>$C$4</formula>
    </cfRule>
  </conditionalFormatting>
  <conditionalFormatting sqref="U47">
    <cfRule type="cellIs" dxfId="25103" priority="3083" operator="lessThan">
      <formula>$C$4</formula>
    </cfRule>
  </conditionalFormatting>
  <conditionalFormatting sqref="U48">
    <cfRule type="cellIs" dxfId="25102" priority="3084" operator="lessThan">
      <formula>$C$4</formula>
    </cfRule>
  </conditionalFormatting>
  <conditionalFormatting sqref="U49">
    <cfRule type="cellIs" dxfId="25101" priority="3085" operator="lessThan">
      <formula>$C$4</formula>
    </cfRule>
  </conditionalFormatting>
  <conditionalFormatting sqref="U50">
    <cfRule type="cellIs" dxfId="25100" priority="3086" operator="lessThan">
      <formula>$C$4</formula>
    </cfRule>
  </conditionalFormatting>
  <conditionalFormatting sqref="U51">
    <cfRule type="cellIs" dxfId="25099" priority="3087" operator="lessThan">
      <formula>$C$4</formula>
    </cfRule>
  </conditionalFormatting>
  <conditionalFormatting sqref="U52">
    <cfRule type="cellIs" dxfId="25098" priority="3088" operator="lessThan">
      <formula>$C$4</formula>
    </cfRule>
  </conditionalFormatting>
  <conditionalFormatting sqref="U53">
    <cfRule type="cellIs" dxfId="25097" priority="3089" operator="lessThan">
      <formula>$C$4</formula>
    </cfRule>
  </conditionalFormatting>
  <conditionalFormatting sqref="U54">
    <cfRule type="cellIs" dxfId="25096" priority="3090" operator="lessThan">
      <formula>$C$4</formula>
    </cfRule>
  </conditionalFormatting>
  <conditionalFormatting sqref="U55">
    <cfRule type="cellIs" dxfId="25095" priority="3091" operator="lessThan">
      <formula>$C$4</formula>
    </cfRule>
  </conditionalFormatting>
  <conditionalFormatting sqref="U56">
    <cfRule type="cellIs" dxfId="25094" priority="3092" operator="lessThan">
      <formula>$C$4</formula>
    </cfRule>
  </conditionalFormatting>
  <conditionalFormatting sqref="U57">
    <cfRule type="cellIs" dxfId="25093" priority="3093" operator="lessThan">
      <formula>$C$4</formula>
    </cfRule>
  </conditionalFormatting>
  <conditionalFormatting sqref="U58">
    <cfRule type="cellIs" dxfId="25092" priority="3094" operator="lessThan">
      <formula>$C$4</formula>
    </cfRule>
  </conditionalFormatting>
  <conditionalFormatting sqref="U59">
    <cfRule type="cellIs" dxfId="25091" priority="3095" operator="lessThan">
      <formula>$C$4</formula>
    </cfRule>
  </conditionalFormatting>
  <conditionalFormatting sqref="U60">
    <cfRule type="cellIs" dxfId="25090" priority="3096" operator="lessThan">
      <formula>$C$4</formula>
    </cfRule>
  </conditionalFormatting>
  <conditionalFormatting sqref="V11">
    <cfRule type="cellIs" dxfId="25089" priority="3097" operator="lessThan">
      <formula>$C$4</formula>
    </cfRule>
  </conditionalFormatting>
  <conditionalFormatting sqref="V12">
    <cfRule type="cellIs" dxfId="25088" priority="3098" operator="lessThan">
      <formula>$C$4</formula>
    </cfRule>
  </conditionalFormatting>
  <conditionalFormatting sqref="V13">
    <cfRule type="cellIs" dxfId="25087" priority="3099" operator="lessThan">
      <formula>$C$4</formula>
    </cfRule>
  </conditionalFormatting>
  <conditionalFormatting sqref="V14">
    <cfRule type="cellIs" dxfId="25086" priority="3100" operator="lessThan">
      <formula>$C$4</formula>
    </cfRule>
  </conditionalFormatting>
  <conditionalFormatting sqref="V15">
    <cfRule type="cellIs" dxfId="25085" priority="3101" operator="lessThan">
      <formula>$C$4</formula>
    </cfRule>
  </conditionalFormatting>
  <conditionalFormatting sqref="V16">
    <cfRule type="cellIs" dxfId="25084" priority="3102" operator="lessThan">
      <formula>$C$4</formula>
    </cfRule>
  </conditionalFormatting>
  <conditionalFormatting sqref="V17">
    <cfRule type="cellIs" dxfId="25083" priority="3103" operator="lessThan">
      <formula>$C$4</formula>
    </cfRule>
  </conditionalFormatting>
  <conditionalFormatting sqref="V18">
    <cfRule type="cellIs" dxfId="25082" priority="3104" operator="lessThan">
      <formula>$C$4</formula>
    </cfRule>
  </conditionalFormatting>
  <conditionalFormatting sqref="V19">
    <cfRule type="cellIs" dxfId="25081" priority="3105" operator="lessThan">
      <formula>$C$4</formula>
    </cfRule>
  </conditionalFormatting>
  <conditionalFormatting sqref="V20">
    <cfRule type="cellIs" dxfId="25080" priority="3106" operator="lessThan">
      <formula>$C$4</formula>
    </cfRule>
  </conditionalFormatting>
  <conditionalFormatting sqref="V21">
    <cfRule type="cellIs" dxfId="25079" priority="3107" operator="lessThan">
      <formula>$C$4</formula>
    </cfRule>
  </conditionalFormatting>
  <conditionalFormatting sqref="V22">
    <cfRule type="cellIs" dxfId="25078" priority="3108" operator="lessThan">
      <formula>$C$4</formula>
    </cfRule>
  </conditionalFormatting>
  <conditionalFormatting sqref="V23">
    <cfRule type="cellIs" dxfId="25077" priority="3109" operator="lessThan">
      <formula>$C$4</formula>
    </cfRule>
  </conditionalFormatting>
  <conditionalFormatting sqref="V24">
    <cfRule type="cellIs" dxfId="25076" priority="3110" operator="lessThan">
      <formula>$C$4</formula>
    </cfRule>
  </conditionalFormatting>
  <conditionalFormatting sqref="V25">
    <cfRule type="cellIs" dxfId="25075" priority="3111" operator="lessThan">
      <formula>$C$4</formula>
    </cfRule>
  </conditionalFormatting>
  <conditionalFormatting sqref="V26">
    <cfRule type="cellIs" dxfId="25074" priority="3112" operator="lessThan">
      <formula>$C$4</formula>
    </cfRule>
  </conditionalFormatting>
  <conditionalFormatting sqref="V27">
    <cfRule type="cellIs" dxfId="25073" priority="3113" operator="lessThan">
      <formula>$C$4</formula>
    </cfRule>
  </conditionalFormatting>
  <conditionalFormatting sqref="V28">
    <cfRule type="cellIs" dxfId="25072" priority="3114" operator="lessThan">
      <formula>$C$4</formula>
    </cfRule>
  </conditionalFormatting>
  <conditionalFormatting sqref="V29">
    <cfRule type="cellIs" dxfId="25071" priority="3115" operator="lessThan">
      <formula>$C$4</formula>
    </cfRule>
  </conditionalFormatting>
  <conditionalFormatting sqref="V30">
    <cfRule type="cellIs" dxfId="25070" priority="3116" operator="lessThan">
      <formula>$C$4</formula>
    </cfRule>
  </conditionalFormatting>
  <conditionalFormatting sqref="V31">
    <cfRule type="cellIs" dxfId="25069" priority="3117" operator="lessThan">
      <formula>$C$4</formula>
    </cfRule>
  </conditionalFormatting>
  <conditionalFormatting sqref="V32">
    <cfRule type="cellIs" dxfId="25068" priority="3118" operator="lessThan">
      <formula>$C$4</formula>
    </cfRule>
  </conditionalFormatting>
  <conditionalFormatting sqref="V33">
    <cfRule type="cellIs" dxfId="25067" priority="3119" operator="lessThan">
      <formula>$C$4</formula>
    </cfRule>
  </conditionalFormatting>
  <conditionalFormatting sqref="V34">
    <cfRule type="cellIs" dxfId="25066" priority="3120" operator="lessThan">
      <formula>$C$4</formula>
    </cfRule>
  </conditionalFormatting>
  <conditionalFormatting sqref="V35">
    <cfRule type="cellIs" dxfId="25065" priority="3121" operator="lessThan">
      <formula>$C$4</formula>
    </cfRule>
  </conditionalFormatting>
  <conditionalFormatting sqref="V36">
    <cfRule type="cellIs" dxfId="25064" priority="3122" operator="lessThan">
      <formula>$C$4</formula>
    </cfRule>
  </conditionalFormatting>
  <conditionalFormatting sqref="V37">
    <cfRule type="cellIs" dxfId="25063" priority="3123" operator="lessThan">
      <formula>$C$4</formula>
    </cfRule>
  </conditionalFormatting>
  <conditionalFormatting sqref="V38">
    <cfRule type="cellIs" dxfId="25062" priority="3124" operator="lessThan">
      <formula>$C$4</formula>
    </cfRule>
  </conditionalFormatting>
  <conditionalFormatting sqref="V39">
    <cfRule type="cellIs" dxfId="25061" priority="3125" operator="lessThan">
      <formula>$C$4</formula>
    </cfRule>
  </conditionalFormatting>
  <conditionalFormatting sqref="V40">
    <cfRule type="cellIs" dxfId="25060" priority="3126" operator="lessThan">
      <formula>$C$4</formula>
    </cfRule>
  </conditionalFormatting>
  <conditionalFormatting sqref="V41">
    <cfRule type="cellIs" dxfId="25059" priority="3127" operator="lessThan">
      <formula>$C$4</formula>
    </cfRule>
  </conditionalFormatting>
  <conditionalFormatting sqref="V42">
    <cfRule type="cellIs" dxfId="25058" priority="3128" operator="lessThan">
      <formula>$C$4</formula>
    </cfRule>
  </conditionalFormatting>
  <conditionalFormatting sqref="V43">
    <cfRule type="cellIs" dxfId="25057" priority="3129" operator="lessThan">
      <formula>$C$4</formula>
    </cfRule>
  </conditionalFormatting>
  <conditionalFormatting sqref="V44">
    <cfRule type="cellIs" dxfId="25056" priority="3130" operator="lessThan">
      <formula>$C$4</formula>
    </cfRule>
  </conditionalFormatting>
  <conditionalFormatting sqref="V45">
    <cfRule type="cellIs" dxfId="25055" priority="3131" operator="lessThan">
      <formula>$C$4</formula>
    </cfRule>
  </conditionalFormatting>
  <conditionalFormatting sqref="V46">
    <cfRule type="cellIs" dxfId="25054" priority="3132" operator="lessThan">
      <formula>$C$4</formula>
    </cfRule>
  </conditionalFormatting>
  <conditionalFormatting sqref="V47">
    <cfRule type="cellIs" dxfId="25053" priority="3133" operator="lessThan">
      <formula>$C$4</formula>
    </cfRule>
  </conditionalFormatting>
  <conditionalFormatting sqref="V48">
    <cfRule type="cellIs" dxfId="25052" priority="3134" operator="lessThan">
      <formula>$C$4</formula>
    </cfRule>
  </conditionalFormatting>
  <conditionalFormatting sqref="V49">
    <cfRule type="cellIs" dxfId="25051" priority="3135" operator="lessThan">
      <formula>$C$4</formula>
    </cfRule>
  </conditionalFormatting>
  <conditionalFormatting sqref="V50">
    <cfRule type="cellIs" dxfId="25050" priority="3136" operator="lessThan">
      <formula>$C$4</formula>
    </cfRule>
  </conditionalFormatting>
  <conditionalFormatting sqref="V51">
    <cfRule type="cellIs" dxfId="25049" priority="3137" operator="lessThan">
      <formula>$C$4</formula>
    </cfRule>
  </conditionalFormatting>
  <conditionalFormatting sqref="V52">
    <cfRule type="cellIs" dxfId="25048" priority="3138" operator="lessThan">
      <formula>$C$4</formula>
    </cfRule>
  </conditionalFormatting>
  <conditionalFormatting sqref="V53">
    <cfRule type="cellIs" dxfId="25047" priority="3139" operator="lessThan">
      <formula>$C$4</formula>
    </cfRule>
  </conditionalFormatting>
  <conditionalFormatting sqref="V54">
    <cfRule type="cellIs" dxfId="25046" priority="3140" operator="lessThan">
      <formula>$C$4</formula>
    </cfRule>
  </conditionalFormatting>
  <conditionalFormatting sqref="V55">
    <cfRule type="cellIs" dxfId="25045" priority="3141" operator="lessThan">
      <formula>$C$4</formula>
    </cfRule>
  </conditionalFormatting>
  <conditionalFormatting sqref="V56">
    <cfRule type="cellIs" dxfId="25044" priority="3142" operator="lessThan">
      <formula>$C$4</formula>
    </cfRule>
  </conditionalFormatting>
  <conditionalFormatting sqref="V57">
    <cfRule type="cellIs" dxfId="25043" priority="3143" operator="lessThan">
      <formula>$C$4</formula>
    </cfRule>
  </conditionalFormatting>
  <conditionalFormatting sqref="V58">
    <cfRule type="cellIs" dxfId="25042" priority="3144" operator="lessThan">
      <formula>$C$4</formula>
    </cfRule>
  </conditionalFormatting>
  <conditionalFormatting sqref="V59">
    <cfRule type="cellIs" dxfId="25041" priority="3145" operator="lessThan">
      <formula>$C$4</formula>
    </cfRule>
  </conditionalFormatting>
  <conditionalFormatting sqref="V60">
    <cfRule type="cellIs" dxfId="25040" priority="3146" operator="lessThan">
      <formula>$C$4</formula>
    </cfRule>
  </conditionalFormatting>
  <conditionalFormatting sqref="CR11">
    <cfRule type="cellIs" dxfId="25039" priority="3147" operator="lessThan">
      <formula>$C$4</formula>
    </cfRule>
  </conditionalFormatting>
  <conditionalFormatting sqref="CR11">
    <cfRule type="cellIs" dxfId="25038" priority="3148" operator="lessThan">
      <formula>$C$4</formula>
    </cfRule>
  </conditionalFormatting>
  <conditionalFormatting sqref="CR12">
    <cfRule type="cellIs" dxfId="25037" priority="3149" operator="lessThan">
      <formula>$C$4</formula>
    </cfRule>
  </conditionalFormatting>
  <conditionalFormatting sqref="CR12">
    <cfRule type="cellIs" dxfId="25036" priority="3150" operator="lessThan">
      <formula>$C$4</formula>
    </cfRule>
  </conditionalFormatting>
  <conditionalFormatting sqref="CR13">
    <cfRule type="cellIs" dxfId="25035" priority="3151" operator="lessThan">
      <formula>$C$4</formula>
    </cfRule>
  </conditionalFormatting>
  <conditionalFormatting sqref="CR13">
    <cfRule type="cellIs" dxfId="25034" priority="3152" operator="lessThan">
      <formula>$C$4</formula>
    </cfRule>
  </conditionalFormatting>
  <conditionalFormatting sqref="CR14">
    <cfRule type="cellIs" dxfId="25033" priority="3153" operator="lessThan">
      <formula>$C$4</formula>
    </cfRule>
  </conditionalFormatting>
  <conditionalFormatting sqref="CR14">
    <cfRule type="cellIs" dxfId="25032" priority="3154" operator="lessThan">
      <formula>$C$4</formula>
    </cfRule>
  </conditionalFormatting>
  <conditionalFormatting sqref="CR15">
    <cfRule type="cellIs" dxfId="25031" priority="3155" operator="lessThan">
      <formula>$C$4</formula>
    </cfRule>
  </conditionalFormatting>
  <conditionalFormatting sqref="CR15">
    <cfRule type="cellIs" dxfId="25030" priority="3156" operator="lessThan">
      <formula>$C$4</formula>
    </cfRule>
  </conditionalFormatting>
  <conditionalFormatting sqref="CR16">
    <cfRule type="cellIs" dxfId="25029" priority="3157" operator="lessThan">
      <formula>$C$4</formula>
    </cfRule>
  </conditionalFormatting>
  <conditionalFormatting sqref="CR16">
    <cfRule type="cellIs" dxfId="25028" priority="3158" operator="lessThan">
      <formula>$C$4</formula>
    </cfRule>
  </conditionalFormatting>
  <conditionalFormatting sqref="CR17">
    <cfRule type="cellIs" dxfId="25027" priority="3159" operator="lessThan">
      <formula>$C$4</formula>
    </cfRule>
  </conditionalFormatting>
  <conditionalFormatting sqref="CR17">
    <cfRule type="cellIs" dxfId="25026" priority="3160" operator="lessThan">
      <formula>$C$4</formula>
    </cfRule>
  </conditionalFormatting>
  <conditionalFormatting sqref="CR18">
    <cfRule type="cellIs" dxfId="25025" priority="3161" operator="lessThan">
      <formula>$C$4</formula>
    </cfRule>
  </conditionalFormatting>
  <conditionalFormatting sqref="CR18">
    <cfRule type="cellIs" dxfId="25024" priority="3162" operator="lessThan">
      <formula>$C$4</formula>
    </cfRule>
  </conditionalFormatting>
  <conditionalFormatting sqref="CR19">
    <cfRule type="cellIs" dxfId="25023" priority="3163" operator="lessThan">
      <formula>$C$4</formula>
    </cfRule>
  </conditionalFormatting>
  <conditionalFormatting sqref="CR19">
    <cfRule type="cellIs" dxfId="25022" priority="3164" operator="lessThan">
      <formula>$C$4</formula>
    </cfRule>
  </conditionalFormatting>
  <conditionalFormatting sqref="CR20">
    <cfRule type="cellIs" dxfId="25021" priority="3165" operator="lessThan">
      <formula>$C$4</formula>
    </cfRule>
  </conditionalFormatting>
  <conditionalFormatting sqref="CR20">
    <cfRule type="cellIs" dxfId="25020" priority="3166" operator="lessThan">
      <formula>$C$4</formula>
    </cfRule>
  </conditionalFormatting>
  <conditionalFormatting sqref="CR21">
    <cfRule type="cellIs" dxfId="25019" priority="3167" operator="lessThan">
      <formula>$C$4</formula>
    </cfRule>
  </conditionalFormatting>
  <conditionalFormatting sqref="CR21">
    <cfRule type="cellIs" dxfId="25018" priority="3168" operator="lessThan">
      <formula>$C$4</formula>
    </cfRule>
  </conditionalFormatting>
  <conditionalFormatting sqref="CR22">
    <cfRule type="cellIs" dxfId="25017" priority="3169" operator="lessThan">
      <formula>$C$4</formula>
    </cfRule>
  </conditionalFormatting>
  <conditionalFormatting sqref="CR22">
    <cfRule type="cellIs" dxfId="25016" priority="3170" operator="lessThan">
      <formula>$C$4</formula>
    </cfRule>
  </conditionalFormatting>
  <conditionalFormatting sqref="CR23">
    <cfRule type="cellIs" dxfId="25015" priority="3171" operator="lessThan">
      <formula>$C$4</formula>
    </cfRule>
  </conditionalFormatting>
  <conditionalFormatting sqref="CR23">
    <cfRule type="cellIs" dxfId="25014" priority="3172" operator="lessThan">
      <formula>$C$4</formula>
    </cfRule>
  </conditionalFormatting>
  <conditionalFormatting sqref="CR24">
    <cfRule type="cellIs" dxfId="25013" priority="3173" operator="lessThan">
      <formula>$C$4</formula>
    </cfRule>
  </conditionalFormatting>
  <conditionalFormatting sqref="CR24">
    <cfRule type="cellIs" dxfId="25012" priority="3174" operator="lessThan">
      <formula>$C$4</formula>
    </cfRule>
  </conditionalFormatting>
  <conditionalFormatting sqref="CR25">
    <cfRule type="cellIs" dxfId="25011" priority="3175" operator="lessThan">
      <formula>$C$4</formula>
    </cfRule>
  </conditionalFormatting>
  <conditionalFormatting sqref="CR25">
    <cfRule type="cellIs" dxfId="25010" priority="3176" operator="lessThan">
      <formula>$C$4</formula>
    </cfRule>
  </conditionalFormatting>
  <conditionalFormatting sqref="CR26">
    <cfRule type="cellIs" dxfId="25009" priority="3177" operator="lessThan">
      <formula>$C$4</formula>
    </cfRule>
  </conditionalFormatting>
  <conditionalFormatting sqref="CR26">
    <cfRule type="cellIs" dxfId="25008" priority="3178" operator="lessThan">
      <formula>$C$4</formula>
    </cfRule>
  </conditionalFormatting>
  <conditionalFormatting sqref="CR27">
    <cfRule type="cellIs" dxfId="25007" priority="3179" operator="lessThan">
      <formula>$C$4</formula>
    </cfRule>
  </conditionalFormatting>
  <conditionalFormatting sqref="CR27">
    <cfRule type="cellIs" dxfId="25006" priority="3180" operator="lessThan">
      <formula>$C$4</formula>
    </cfRule>
  </conditionalFormatting>
  <conditionalFormatting sqref="CR28">
    <cfRule type="cellIs" dxfId="25005" priority="3181" operator="lessThan">
      <formula>$C$4</formula>
    </cfRule>
  </conditionalFormatting>
  <conditionalFormatting sqref="CR28">
    <cfRule type="cellIs" dxfId="25004" priority="3182" operator="lessThan">
      <formula>$C$4</formula>
    </cfRule>
  </conditionalFormatting>
  <conditionalFormatting sqref="CR29">
    <cfRule type="cellIs" dxfId="25003" priority="3183" operator="lessThan">
      <formula>$C$4</formula>
    </cfRule>
  </conditionalFormatting>
  <conditionalFormatting sqref="CR29">
    <cfRule type="cellIs" dxfId="25002" priority="3184" operator="lessThan">
      <formula>$C$4</formula>
    </cfRule>
  </conditionalFormatting>
  <conditionalFormatting sqref="CR30">
    <cfRule type="cellIs" dxfId="25001" priority="3185" operator="lessThan">
      <formula>$C$4</formula>
    </cfRule>
  </conditionalFormatting>
  <conditionalFormatting sqref="CR30">
    <cfRule type="cellIs" dxfId="25000" priority="3186" operator="lessThan">
      <formula>$C$4</formula>
    </cfRule>
  </conditionalFormatting>
  <conditionalFormatting sqref="CR31">
    <cfRule type="cellIs" dxfId="24999" priority="3187" operator="lessThan">
      <formula>$C$4</formula>
    </cfRule>
  </conditionalFormatting>
  <conditionalFormatting sqref="CR31">
    <cfRule type="cellIs" dxfId="24998" priority="3188" operator="lessThan">
      <formula>$C$4</formula>
    </cfRule>
  </conditionalFormatting>
  <conditionalFormatting sqref="CR32">
    <cfRule type="cellIs" dxfId="24997" priority="3189" operator="lessThan">
      <formula>$C$4</formula>
    </cfRule>
  </conditionalFormatting>
  <conditionalFormatting sqref="CR32">
    <cfRule type="cellIs" dxfId="24996" priority="3190" operator="lessThan">
      <formula>$C$4</formula>
    </cfRule>
  </conditionalFormatting>
  <conditionalFormatting sqref="CR33">
    <cfRule type="cellIs" dxfId="24995" priority="3191" operator="lessThan">
      <formula>$C$4</formula>
    </cfRule>
  </conditionalFormatting>
  <conditionalFormatting sqref="CR33">
    <cfRule type="cellIs" dxfId="24994" priority="3192" operator="lessThan">
      <formula>$C$4</formula>
    </cfRule>
  </conditionalFormatting>
  <conditionalFormatting sqref="CR34">
    <cfRule type="cellIs" dxfId="24993" priority="3193" operator="lessThan">
      <formula>$C$4</formula>
    </cfRule>
  </conditionalFormatting>
  <conditionalFormatting sqref="CR34">
    <cfRule type="cellIs" dxfId="24992" priority="3194" operator="lessThan">
      <formula>$C$4</formula>
    </cfRule>
  </conditionalFormatting>
  <conditionalFormatting sqref="CR35">
    <cfRule type="cellIs" dxfId="24991" priority="3195" operator="lessThan">
      <formula>$C$4</formula>
    </cfRule>
  </conditionalFormatting>
  <conditionalFormatting sqref="CR35">
    <cfRule type="cellIs" dxfId="24990" priority="3196" operator="lessThan">
      <formula>$C$4</formula>
    </cfRule>
  </conditionalFormatting>
  <conditionalFormatting sqref="CR36">
    <cfRule type="cellIs" dxfId="24989" priority="3197" operator="lessThan">
      <formula>$C$4</formula>
    </cfRule>
  </conditionalFormatting>
  <conditionalFormatting sqref="CR36">
    <cfRule type="cellIs" dxfId="24988" priority="3198" operator="lessThan">
      <formula>$C$4</formula>
    </cfRule>
  </conditionalFormatting>
  <conditionalFormatting sqref="CR37">
    <cfRule type="cellIs" dxfId="24987" priority="3199" operator="lessThan">
      <formula>$C$4</formula>
    </cfRule>
  </conditionalFormatting>
  <conditionalFormatting sqref="CR37">
    <cfRule type="cellIs" dxfId="24986" priority="3200" operator="lessThan">
      <formula>$C$4</formula>
    </cfRule>
  </conditionalFormatting>
  <conditionalFormatting sqref="CR38">
    <cfRule type="cellIs" dxfId="24985" priority="3201" operator="lessThan">
      <formula>$C$4</formula>
    </cfRule>
  </conditionalFormatting>
  <conditionalFormatting sqref="CR38">
    <cfRule type="cellIs" dxfId="24984" priority="3202" operator="lessThan">
      <formula>$C$4</formula>
    </cfRule>
  </conditionalFormatting>
  <conditionalFormatting sqref="CR39">
    <cfRule type="cellIs" dxfId="24983" priority="3203" operator="lessThan">
      <formula>$C$4</formula>
    </cfRule>
  </conditionalFormatting>
  <conditionalFormatting sqref="CR39">
    <cfRule type="cellIs" dxfId="24982" priority="3204" operator="lessThan">
      <formula>$C$4</formula>
    </cfRule>
  </conditionalFormatting>
  <conditionalFormatting sqref="CR40">
    <cfRule type="cellIs" dxfId="24981" priority="3205" operator="lessThan">
      <formula>$C$4</formula>
    </cfRule>
  </conditionalFormatting>
  <conditionalFormatting sqref="CR40">
    <cfRule type="cellIs" dxfId="24980" priority="3206" operator="lessThan">
      <formula>$C$4</formula>
    </cfRule>
  </conditionalFormatting>
  <conditionalFormatting sqref="CR41">
    <cfRule type="cellIs" dxfId="24979" priority="3207" operator="lessThan">
      <formula>$C$4</formula>
    </cfRule>
  </conditionalFormatting>
  <conditionalFormatting sqref="CR41">
    <cfRule type="cellIs" dxfId="24978" priority="3208" operator="lessThan">
      <formula>$C$4</formula>
    </cfRule>
  </conditionalFormatting>
  <conditionalFormatting sqref="CR42">
    <cfRule type="cellIs" dxfId="24977" priority="3209" operator="lessThan">
      <formula>$C$4</formula>
    </cfRule>
  </conditionalFormatting>
  <conditionalFormatting sqref="CR42">
    <cfRule type="cellIs" dxfId="24976" priority="3210" operator="lessThan">
      <formula>$C$4</formula>
    </cfRule>
  </conditionalFormatting>
  <conditionalFormatting sqref="CR43">
    <cfRule type="cellIs" dxfId="24975" priority="3211" operator="lessThan">
      <formula>$C$4</formula>
    </cfRule>
  </conditionalFormatting>
  <conditionalFormatting sqref="CR43">
    <cfRule type="cellIs" dxfId="24974" priority="3212" operator="lessThan">
      <formula>$C$4</formula>
    </cfRule>
  </conditionalFormatting>
  <conditionalFormatting sqref="CR44">
    <cfRule type="cellIs" dxfId="24973" priority="3213" operator="lessThan">
      <formula>$C$4</formula>
    </cfRule>
  </conditionalFormatting>
  <conditionalFormatting sqref="CR44">
    <cfRule type="cellIs" dxfId="24972" priority="3214" operator="lessThan">
      <formula>$C$4</formula>
    </cfRule>
  </conditionalFormatting>
  <conditionalFormatting sqref="CR45">
    <cfRule type="cellIs" dxfId="24971" priority="3215" operator="lessThan">
      <formula>$C$4</formula>
    </cfRule>
  </conditionalFormatting>
  <conditionalFormatting sqref="CR45">
    <cfRule type="cellIs" dxfId="24970" priority="3216" operator="lessThan">
      <formula>$C$4</formula>
    </cfRule>
  </conditionalFormatting>
  <conditionalFormatting sqref="CR46">
    <cfRule type="cellIs" dxfId="24969" priority="3217" operator="lessThan">
      <formula>$C$4</formula>
    </cfRule>
  </conditionalFormatting>
  <conditionalFormatting sqref="CR46">
    <cfRule type="cellIs" dxfId="24968" priority="3218" operator="lessThan">
      <formula>$C$4</formula>
    </cfRule>
  </conditionalFormatting>
  <conditionalFormatting sqref="CR47">
    <cfRule type="cellIs" dxfId="24967" priority="3219" operator="lessThan">
      <formula>$C$4</formula>
    </cfRule>
  </conditionalFormatting>
  <conditionalFormatting sqref="CR47">
    <cfRule type="cellIs" dxfId="24966" priority="3220" operator="lessThan">
      <formula>$C$4</formula>
    </cfRule>
  </conditionalFormatting>
  <conditionalFormatting sqref="CR48">
    <cfRule type="cellIs" dxfId="24965" priority="3221" operator="lessThan">
      <formula>$C$4</formula>
    </cfRule>
  </conditionalFormatting>
  <conditionalFormatting sqref="CR48">
    <cfRule type="cellIs" dxfId="24964" priority="3222" operator="lessThan">
      <formula>$C$4</formula>
    </cfRule>
  </conditionalFormatting>
  <conditionalFormatting sqref="CR49">
    <cfRule type="cellIs" dxfId="24963" priority="3223" operator="lessThan">
      <formula>$C$4</formula>
    </cfRule>
  </conditionalFormatting>
  <conditionalFormatting sqref="CR49">
    <cfRule type="cellIs" dxfId="24962" priority="3224" operator="lessThan">
      <formula>$C$4</formula>
    </cfRule>
  </conditionalFormatting>
  <conditionalFormatting sqref="CR50">
    <cfRule type="cellIs" dxfId="24961" priority="3225" operator="lessThan">
      <formula>$C$4</formula>
    </cfRule>
  </conditionalFormatting>
  <conditionalFormatting sqref="CR50">
    <cfRule type="cellIs" dxfId="24960" priority="3226" operator="lessThan">
      <formula>$C$4</formula>
    </cfRule>
  </conditionalFormatting>
  <conditionalFormatting sqref="CR51">
    <cfRule type="cellIs" dxfId="24959" priority="3227" operator="lessThan">
      <formula>$C$4</formula>
    </cfRule>
  </conditionalFormatting>
  <conditionalFormatting sqref="CR51">
    <cfRule type="cellIs" dxfId="24958" priority="3228" operator="lessThan">
      <formula>$C$4</formula>
    </cfRule>
  </conditionalFormatting>
  <conditionalFormatting sqref="CR52">
    <cfRule type="cellIs" dxfId="24957" priority="3229" operator="lessThan">
      <formula>$C$4</formula>
    </cfRule>
  </conditionalFormatting>
  <conditionalFormatting sqref="CR52">
    <cfRule type="cellIs" dxfId="24956" priority="3230" operator="lessThan">
      <formula>$C$4</formula>
    </cfRule>
  </conditionalFormatting>
  <conditionalFormatting sqref="CR53">
    <cfRule type="cellIs" dxfId="24955" priority="3231" operator="lessThan">
      <formula>$C$4</formula>
    </cfRule>
  </conditionalFormatting>
  <conditionalFormatting sqref="CR53">
    <cfRule type="cellIs" dxfId="24954" priority="3232" operator="lessThan">
      <formula>$C$4</formula>
    </cfRule>
  </conditionalFormatting>
  <conditionalFormatting sqref="CR54">
    <cfRule type="cellIs" dxfId="24953" priority="3233" operator="lessThan">
      <formula>$C$4</formula>
    </cfRule>
  </conditionalFormatting>
  <conditionalFormatting sqref="CR54">
    <cfRule type="cellIs" dxfId="24952" priority="3234" operator="lessThan">
      <formula>$C$4</formula>
    </cfRule>
  </conditionalFormatting>
  <conditionalFormatting sqref="CR55">
    <cfRule type="cellIs" dxfId="24951" priority="3235" operator="lessThan">
      <formula>$C$4</formula>
    </cfRule>
  </conditionalFormatting>
  <conditionalFormatting sqref="CR55">
    <cfRule type="cellIs" dxfId="24950" priority="3236" operator="lessThan">
      <formula>$C$4</formula>
    </cfRule>
  </conditionalFormatting>
  <conditionalFormatting sqref="CR56">
    <cfRule type="cellIs" dxfId="24949" priority="3237" operator="lessThan">
      <formula>$C$4</formula>
    </cfRule>
  </conditionalFormatting>
  <conditionalFormatting sqref="CR56">
    <cfRule type="cellIs" dxfId="24948" priority="3238" operator="lessThan">
      <formula>$C$4</formula>
    </cfRule>
  </conditionalFormatting>
  <conditionalFormatting sqref="CR57">
    <cfRule type="cellIs" dxfId="24947" priority="3239" operator="lessThan">
      <formula>$C$4</formula>
    </cfRule>
  </conditionalFormatting>
  <conditionalFormatting sqref="CR57">
    <cfRule type="cellIs" dxfId="24946" priority="3240" operator="lessThan">
      <formula>$C$4</formula>
    </cfRule>
  </conditionalFormatting>
  <conditionalFormatting sqref="CR58">
    <cfRule type="cellIs" dxfId="24945" priority="3241" operator="lessThan">
      <formula>$C$4</formula>
    </cfRule>
  </conditionalFormatting>
  <conditionalFormatting sqref="CR58">
    <cfRule type="cellIs" dxfId="24944" priority="3242" operator="lessThan">
      <formula>$C$4</formula>
    </cfRule>
  </conditionalFormatting>
  <conditionalFormatting sqref="CR59">
    <cfRule type="cellIs" dxfId="24943" priority="3243" operator="lessThan">
      <formula>$C$4</formula>
    </cfRule>
  </conditionalFormatting>
  <conditionalFormatting sqref="CR59">
    <cfRule type="cellIs" dxfId="24942" priority="3244" operator="lessThan">
      <formula>$C$4</formula>
    </cfRule>
  </conditionalFormatting>
  <conditionalFormatting sqref="CR60">
    <cfRule type="cellIs" dxfId="24941" priority="3245" operator="lessThan">
      <formula>$C$4</formula>
    </cfRule>
  </conditionalFormatting>
  <conditionalFormatting sqref="CR60">
    <cfRule type="cellIs" dxfId="24940" priority="3246" operator="lessThan">
      <formula>$C$4</formula>
    </cfRule>
  </conditionalFormatting>
  <conditionalFormatting sqref="CW27">
    <cfRule type="cellIs" dxfId="24939" priority="3261" operator="lessThan">
      <formula>1</formula>
    </cfRule>
  </conditionalFormatting>
  <conditionalFormatting sqref="CW28">
    <cfRule type="cellIs" dxfId="24938" priority="3262" operator="lessThan">
      <formula>1</formula>
    </cfRule>
  </conditionalFormatting>
  <conditionalFormatting sqref="CW29">
    <cfRule type="cellIs" dxfId="24937" priority="3263" operator="lessThan">
      <formula>1</formula>
    </cfRule>
  </conditionalFormatting>
  <conditionalFormatting sqref="CW30">
    <cfRule type="cellIs" dxfId="24936" priority="3264" operator="lessThan">
      <formula>1</formula>
    </cfRule>
  </conditionalFormatting>
  <conditionalFormatting sqref="CW31">
    <cfRule type="cellIs" dxfId="24935" priority="3265" operator="lessThan">
      <formula>1</formula>
    </cfRule>
  </conditionalFormatting>
  <conditionalFormatting sqref="CW32">
    <cfRule type="cellIs" dxfId="24934" priority="3266" operator="lessThan">
      <formula>1</formula>
    </cfRule>
  </conditionalFormatting>
  <conditionalFormatting sqref="AX11">
    <cfRule type="cellIs" dxfId="24933" priority="3267" operator="lessThan">
      <formula>$C$4</formula>
    </cfRule>
  </conditionalFormatting>
  <conditionalFormatting sqref="AX11">
    <cfRule type="cellIs" dxfId="24932" priority="3268" operator="lessThan">
      <formula>$C$4</formula>
    </cfRule>
  </conditionalFormatting>
  <conditionalFormatting sqref="AX12">
    <cfRule type="cellIs" dxfId="24931" priority="3269" operator="lessThan">
      <formula>$C$4</formula>
    </cfRule>
  </conditionalFormatting>
  <conditionalFormatting sqref="AX12">
    <cfRule type="cellIs" dxfId="24930" priority="3270" operator="lessThan">
      <formula>$C$4</formula>
    </cfRule>
  </conditionalFormatting>
  <conditionalFormatting sqref="AX13">
    <cfRule type="cellIs" dxfId="24929" priority="3271" operator="lessThan">
      <formula>$C$4</formula>
    </cfRule>
  </conditionalFormatting>
  <conditionalFormatting sqref="AX13">
    <cfRule type="cellIs" dxfId="24928" priority="3272" operator="lessThan">
      <formula>$C$4</formula>
    </cfRule>
  </conditionalFormatting>
  <conditionalFormatting sqref="AX14">
    <cfRule type="cellIs" dxfId="24927" priority="3273" operator="lessThan">
      <formula>$C$4</formula>
    </cfRule>
  </conditionalFormatting>
  <conditionalFormatting sqref="AX14">
    <cfRule type="cellIs" dxfId="24926" priority="3274" operator="lessThan">
      <formula>$C$4</formula>
    </cfRule>
  </conditionalFormatting>
  <conditionalFormatting sqref="AX15">
    <cfRule type="cellIs" dxfId="24925" priority="3275" operator="lessThan">
      <formula>$C$4</formula>
    </cfRule>
  </conditionalFormatting>
  <conditionalFormatting sqref="AX15">
    <cfRule type="cellIs" dxfId="24924" priority="3276" operator="lessThan">
      <formula>$C$4</formula>
    </cfRule>
  </conditionalFormatting>
  <conditionalFormatting sqref="AX16">
    <cfRule type="cellIs" dxfId="24923" priority="3277" operator="lessThan">
      <formula>$C$4</formula>
    </cfRule>
  </conditionalFormatting>
  <conditionalFormatting sqref="AX16">
    <cfRule type="cellIs" dxfId="24922" priority="3278" operator="lessThan">
      <formula>$C$4</formula>
    </cfRule>
  </conditionalFormatting>
  <conditionalFormatting sqref="AX17">
    <cfRule type="cellIs" dxfId="24921" priority="3279" operator="lessThan">
      <formula>$C$4</formula>
    </cfRule>
  </conditionalFormatting>
  <conditionalFormatting sqref="AX17">
    <cfRule type="cellIs" dxfId="24920" priority="3280" operator="lessThan">
      <formula>$C$4</formula>
    </cfRule>
  </conditionalFormatting>
  <conditionalFormatting sqref="AX18">
    <cfRule type="cellIs" dxfId="24919" priority="3281" operator="lessThan">
      <formula>$C$4</formula>
    </cfRule>
  </conditionalFormatting>
  <conditionalFormatting sqref="AX18">
    <cfRule type="cellIs" dxfId="24918" priority="3282" operator="lessThan">
      <formula>$C$4</formula>
    </cfRule>
  </conditionalFormatting>
  <conditionalFormatting sqref="AX19">
    <cfRule type="cellIs" dxfId="24917" priority="3283" operator="lessThan">
      <formula>$C$4</formula>
    </cfRule>
  </conditionalFormatting>
  <conditionalFormatting sqref="AX19">
    <cfRule type="cellIs" dxfId="24916" priority="3284" operator="lessThan">
      <formula>$C$4</formula>
    </cfRule>
  </conditionalFormatting>
  <conditionalFormatting sqref="AX20">
    <cfRule type="cellIs" dxfId="24915" priority="3285" operator="lessThan">
      <formula>$C$4</formula>
    </cfRule>
  </conditionalFormatting>
  <conditionalFormatting sqref="AX20">
    <cfRule type="cellIs" dxfId="24914" priority="3286" operator="lessThan">
      <formula>$C$4</formula>
    </cfRule>
  </conditionalFormatting>
  <conditionalFormatting sqref="AX21">
    <cfRule type="cellIs" dxfId="24913" priority="3287" operator="lessThan">
      <formula>$C$4</formula>
    </cfRule>
  </conditionalFormatting>
  <conditionalFormatting sqref="AX21">
    <cfRule type="cellIs" dxfId="24912" priority="3288" operator="lessThan">
      <formula>$C$4</formula>
    </cfRule>
  </conditionalFormatting>
  <conditionalFormatting sqref="AX22">
    <cfRule type="cellIs" dxfId="24911" priority="3289" operator="lessThan">
      <formula>$C$4</formula>
    </cfRule>
  </conditionalFormatting>
  <conditionalFormatting sqref="AX22">
    <cfRule type="cellIs" dxfId="24910" priority="3290" operator="lessThan">
      <formula>$C$4</formula>
    </cfRule>
  </conditionalFormatting>
  <conditionalFormatting sqref="AX23">
    <cfRule type="cellIs" dxfId="24909" priority="3291" operator="lessThan">
      <formula>$C$4</formula>
    </cfRule>
  </conditionalFormatting>
  <conditionalFormatting sqref="AX23">
    <cfRule type="cellIs" dxfId="24908" priority="3292" operator="lessThan">
      <formula>$C$4</formula>
    </cfRule>
  </conditionalFormatting>
  <conditionalFormatting sqref="AX24">
    <cfRule type="cellIs" dxfId="24907" priority="3293" operator="lessThan">
      <formula>$C$4</formula>
    </cfRule>
  </conditionalFormatting>
  <conditionalFormatting sqref="AX24">
    <cfRule type="cellIs" dxfId="24906" priority="3294" operator="lessThan">
      <formula>$C$4</formula>
    </cfRule>
  </conditionalFormatting>
  <conditionalFormatting sqref="AX25">
    <cfRule type="cellIs" dxfId="24905" priority="3295" operator="lessThan">
      <formula>$C$4</formula>
    </cfRule>
  </conditionalFormatting>
  <conditionalFormatting sqref="AX25">
    <cfRule type="cellIs" dxfId="24904" priority="3296" operator="lessThan">
      <formula>$C$4</formula>
    </cfRule>
  </conditionalFormatting>
  <conditionalFormatting sqref="AX26">
    <cfRule type="cellIs" dxfId="24903" priority="3297" operator="lessThan">
      <formula>$C$4</formula>
    </cfRule>
  </conditionalFormatting>
  <conditionalFormatting sqref="AX26">
    <cfRule type="cellIs" dxfId="24902" priority="3298" operator="lessThan">
      <formula>$C$4</formula>
    </cfRule>
  </conditionalFormatting>
  <conditionalFormatting sqref="AX27">
    <cfRule type="cellIs" dxfId="24901" priority="3299" operator="lessThan">
      <formula>$C$4</formula>
    </cfRule>
  </conditionalFormatting>
  <conditionalFormatting sqref="AX27">
    <cfRule type="cellIs" dxfId="24900" priority="3300" operator="lessThan">
      <formula>$C$4</formula>
    </cfRule>
  </conditionalFormatting>
  <conditionalFormatting sqref="AX28">
    <cfRule type="cellIs" dxfId="24899" priority="3301" operator="lessThan">
      <formula>$C$4</formula>
    </cfRule>
  </conditionalFormatting>
  <conditionalFormatting sqref="AX28">
    <cfRule type="cellIs" dxfId="24898" priority="3302" operator="lessThan">
      <formula>$C$4</formula>
    </cfRule>
  </conditionalFormatting>
  <conditionalFormatting sqref="AX29">
    <cfRule type="cellIs" dxfId="24897" priority="3303" operator="lessThan">
      <formula>$C$4</formula>
    </cfRule>
  </conditionalFormatting>
  <conditionalFormatting sqref="AX29">
    <cfRule type="cellIs" dxfId="24896" priority="3304" operator="lessThan">
      <formula>$C$4</formula>
    </cfRule>
  </conditionalFormatting>
  <conditionalFormatting sqref="AX30">
    <cfRule type="cellIs" dxfId="24895" priority="3305" operator="lessThan">
      <formula>$C$4</formula>
    </cfRule>
  </conditionalFormatting>
  <conditionalFormatting sqref="AX30">
    <cfRule type="cellIs" dxfId="24894" priority="3306" operator="lessThan">
      <formula>$C$4</formula>
    </cfRule>
  </conditionalFormatting>
  <conditionalFormatting sqref="AX31">
    <cfRule type="cellIs" dxfId="24893" priority="3307" operator="lessThan">
      <formula>$C$4</formula>
    </cfRule>
  </conditionalFormatting>
  <conditionalFormatting sqref="AX31">
    <cfRule type="cellIs" dxfId="24892" priority="3308" operator="lessThan">
      <formula>$C$4</formula>
    </cfRule>
  </conditionalFormatting>
  <conditionalFormatting sqref="AX32">
    <cfRule type="cellIs" dxfId="24891" priority="3309" operator="lessThan">
      <formula>$C$4</formula>
    </cfRule>
  </conditionalFormatting>
  <conditionalFormatting sqref="AX32">
    <cfRule type="cellIs" dxfId="24890" priority="3310" operator="lessThan">
      <formula>$C$4</formula>
    </cfRule>
  </conditionalFormatting>
  <conditionalFormatting sqref="AX33">
    <cfRule type="cellIs" dxfId="24889" priority="3311" operator="lessThan">
      <formula>$C$4</formula>
    </cfRule>
  </conditionalFormatting>
  <conditionalFormatting sqref="AX33">
    <cfRule type="cellIs" dxfId="24888" priority="3312" operator="lessThan">
      <formula>$C$4</formula>
    </cfRule>
  </conditionalFormatting>
  <conditionalFormatting sqref="AX34">
    <cfRule type="cellIs" dxfId="24887" priority="3313" operator="lessThan">
      <formula>$C$4</formula>
    </cfRule>
  </conditionalFormatting>
  <conditionalFormatting sqref="AX34">
    <cfRule type="cellIs" dxfId="24886" priority="3314" operator="lessThan">
      <formula>$C$4</formula>
    </cfRule>
  </conditionalFormatting>
  <conditionalFormatting sqref="AX35">
    <cfRule type="cellIs" dxfId="24885" priority="3315" operator="lessThan">
      <formula>$C$4</formula>
    </cfRule>
  </conditionalFormatting>
  <conditionalFormatting sqref="AX35">
    <cfRule type="cellIs" dxfId="24884" priority="3316" operator="lessThan">
      <formula>$C$4</formula>
    </cfRule>
  </conditionalFormatting>
  <conditionalFormatting sqref="AX36">
    <cfRule type="cellIs" dxfId="24883" priority="3317" operator="lessThan">
      <formula>$C$4</formula>
    </cfRule>
  </conditionalFormatting>
  <conditionalFormatting sqref="AX36">
    <cfRule type="cellIs" dxfId="24882" priority="3318" operator="lessThan">
      <formula>$C$4</formula>
    </cfRule>
  </conditionalFormatting>
  <conditionalFormatting sqref="AX37">
    <cfRule type="cellIs" dxfId="24881" priority="3319" operator="lessThan">
      <formula>$C$4</formula>
    </cfRule>
  </conditionalFormatting>
  <conditionalFormatting sqref="AX37">
    <cfRule type="cellIs" dxfId="24880" priority="3320" operator="lessThan">
      <formula>$C$4</formula>
    </cfRule>
  </conditionalFormatting>
  <conditionalFormatting sqref="AX38">
    <cfRule type="cellIs" dxfId="24879" priority="3321" operator="lessThan">
      <formula>$C$4</formula>
    </cfRule>
  </conditionalFormatting>
  <conditionalFormatting sqref="AX38">
    <cfRule type="cellIs" dxfId="24878" priority="3322" operator="lessThan">
      <formula>$C$4</formula>
    </cfRule>
  </conditionalFormatting>
  <conditionalFormatting sqref="AX39">
    <cfRule type="cellIs" dxfId="24877" priority="3323" operator="lessThan">
      <formula>$C$4</formula>
    </cfRule>
  </conditionalFormatting>
  <conditionalFormatting sqref="AX39">
    <cfRule type="cellIs" dxfId="24876" priority="3324" operator="lessThan">
      <formula>$C$4</formula>
    </cfRule>
  </conditionalFormatting>
  <conditionalFormatting sqref="AX40">
    <cfRule type="cellIs" dxfId="24875" priority="3325" operator="lessThan">
      <formula>$C$4</formula>
    </cfRule>
  </conditionalFormatting>
  <conditionalFormatting sqref="AX40">
    <cfRule type="cellIs" dxfId="24874" priority="3326" operator="lessThan">
      <formula>$C$4</formula>
    </cfRule>
  </conditionalFormatting>
  <conditionalFormatting sqref="AX41">
    <cfRule type="cellIs" dxfId="24873" priority="3327" operator="lessThan">
      <formula>$C$4</formula>
    </cfRule>
  </conditionalFormatting>
  <conditionalFormatting sqref="AX41">
    <cfRule type="cellIs" dxfId="24872" priority="3328" operator="lessThan">
      <formula>$C$4</formula>
    </cfRule>
  </conditionalFormatting>
  <conditionalFormatting sqref="AX42">
    <cfRule type="cellIs" dxfId="24871" priority="3329" operator="lessThan">
      <formula>$C$4</formula>
    </cfRule>
  </conditionalFormatting>
  <conditionalFormatting sqref="AX42">
    <cfRule type="cellIs" dxfId="24870" priority="3330" operator="lessThan">
      <formula>$C$4</formula>
    </cfRule>
  </conditionalFormatting>
  <conditionalFormatting sqref="AX43">
    <cfRule type="cellIs" dxfId="24869" priority="3331" operator="lessThan">
      <formula>$C$4</formula>
    </cfRule>
  </conditionalFormatting>
  <conditionalFormatting sqref="AX43">
    <cfRule type="cellIs" dxfId="24868" priority="3332" operator="lessThan">
      <formula>$C$4</formula>
    </cfRule>
  </conditionalFormatting>
  <conditionalFormatting sqref="AX44">
    <cfRule type="cellIs" dxfId="24867" priority="3333" operator="lessThan">
      <formula>$C$4</formula>
    </cfRule>
  </conditionalFormatting>
  <conditionalFormatting sqref="AX44">
    <cfRule type="cellIs" dxfId="24866" priority="3334" operator="lessThan">
      <formula>$C$4</formula>
    </cfRule>
  </conditionalFormatting>
  <conditionalFormatting sqref="AX45">
    <cfRule type="cellIs" dxfId="24865" priority="3335" operator="lessThan">
      <formula>$C$4</formula>
    </cfRule>
  </conditionalFormatting>
  <conditionalFormatting sqref="AX45">
    <cfRule type="cellIs" dxfId="24864" priority="3336" operator="lessThan">
      <formula>$C$4</formula>
    </cfRule>
  </conditionalFormatting>
  <conditionalFormatting sqref="AX46">
    <cfRule type="cellIs" dxfId="24863" priority="3337" operator="lessThan">
      <formula>$C$4</formula>
    </cfRule>
  </conditionalFormatting>
  <conditionalFormatting sqref="AX46">
    <cfRule type="cellIs" dxfId="24862" priority="3338" operator="lessThan">
      <formula>$C$4</formula>
    </cfRule>
  </conditionalFormatting>
  <conditionalFormatting sqref="AX47">
    <cfRule type="cellIs" dxfId="24861" priority="3339" operator="lessThan">
      <formula>$C$4</formula>
    </cfRule>
  </conditionalFormatting>
  <conditionalFormatting sqref="AX47">
    <cfRule type="cellIs" dxfId="24860" priority="3340" operator="lessThan">
      <formula>$C$4</formula>
    </cfRule>
  </conditionalFormatting>
  <conditionalFormatting sqref="AX48">
    <cfRule type="cellIs" dxfId="24859" priority="3341" operator="lessThan">
      <formula>$C$4</formula>
    </cfRule>
  </conditionalFormatting>
  <conditionalFormatting sqref="AX48">
    <cfRule type="cellIs" dxfId="24858" priority="3342" operator="lessThan">
      <formula>$C$4</formula>
    </cfRule>
  </conditionalFormatting>
  <conditionalFormatting sqref="AX49">
    <cfRule type="cellIs" dxfId="24857" priority="3343" operator="lessThan">
      <formula>$C$4</formula>
    </cfRule>
  </conditionalFormatting>
  <conditionalFormatting sqref="AX49">
    <cfRule type="cellIs" dxfId="24856" priority="3344" operator="lessThan">
      <formula>$C$4</formula>
    </cfRule>
  </conditionalFormatting>
  <conditionalFormatting sqref="AX50">
    <cfRule type="cellIs" dxfId="24855" priority="3345" operator="lessThan">
      <formula>$C$4</formula>
    </cfRule>
  </conditionalFormatting>
  <conditionalFormatting sqref="AX50">
    <cfRule type="cellIs" dxfId="24854" priority="3346" operator="lessThan">
      <formula>$C$4</formula>
    </cfRule>
  </conditionalFormatting>
  <conditionalFormatting sqref="AX51">
    <cfRule type="cellIs" dxfId="24853" priority="3347" operator="lessThan">
      <formula>$C$4</formula>
    </cfRule>
  </conditionalFormatting>
  <conditionalFormatting sqref="AX51">
    <cfRule type="cellIs" dxfId="24852" priority="3348" operator="lessThan">
      <formula>$C$4</formula>
    </cfRule>
  </conditionalFormatting>
  <conditionalFormatting sqref="AX52">
    <cfRule type="cellIs" dxfId="24851" priority="3349" operator="lessThan">
      <formula>$C$4</formula>
    </cfRule>
  </conditionalFormatting>
  <conditionalFormatting sqref="AX52">
    <cfRule type="cellIs" dxfId="24850" priority="3350" operator="lessThan">
      <formula>$C$4</formula>
    </cfRule>
  </conditionalFormatting>
  <conditionalFormatting sqref="AX53">
    <cfRule type="cellIs" dxfId="24849" priority="3351" operator="lessThan">
      <formula>$C$4</formula>
    </cfRule>
  </conditionalFormatting>
  <conditionalFormatting sqref="AX53">
    <cfRule type="cellIs" dxfId="24848" priority="3352" operator="lessThan">
      <formula>$C$4</formula>
    </cfRule>
  </conditionalFormatting>
  <conditionalFormatting sqref="AX54">
    <cfRule type="cellIs" dxfId="24847" priority="3353" operator="lessThan">
      <formula>$C$4</formula>
    </cfRule>
  </conditionalFormatting>
  <conditionalFormatting sqref="AX54">
    <cfRule type="cellIs" dxfId="24846" priority="3354" operator="lessThan">
      <formula>$C$4</formula>
    </cfRule>
  </conditionalFormatting>
  <conditionalFormatting sqref="AX55">
    <cfRule type="cellIs" dxfId="24845" priority="3355" operator="lessThan">
      <formula>$C$4</formula>
    </cfRule>
  </conditionalFormatting>
  <conditionalFormatting sqref="AX55">
    <cfRule type="cellIs" dxfId="24844" priority="3356" operator="lessThan">
      <formula>$C$4</formula>
    </cfRule>
  </conditionalFormatting>
  <conditionalFormatting sqref="AX56">
    <cfRule type="cellIs" dxfId="24843" priority="3357" operator="lessThan">
      <formula>$C$4</formula>
    </cfRule>
  </conditionalFormatting>
  <conditionalFormatting sqref="AX56">
    <cfRule type="cellIs" dxfId="24842" priority="3358" operator="lessThan">
      <formula>$C$4</formula>
    </cfRule>
  </conditionalFormatting>
  <conditionalFormatting sqref="AX57">
    <cfRule type="cellIs" dxfId="24841" priority="3359" operator="lessThan">
      <formula>$C$4</formula>
    </cfRule>
  </conditionalFormatting>
  <conditionalFormatting sqref="AX57">
    <cfRule type="cellIs" dxfId="24840" priority="3360" operator="lessThan">
      <formula>$C$4</formula>
    </cfRule>
  </conditionalFormatting>
  <conditionalFormatting sqref="AX58">
    <cfRule type="cellIs" dxfId="24839" priority="3361" operator="lessThan">
      <formula>$C$4</formula>
    </cfRule>
  </conditionalFormatting>
  <conditionalFormatting sqref="AX58">
    <cfRule type="cellIs" dxfId="24838" priority="3362" operator="lessThan">
      <formula>$C$4</formula>
    </cfRule>
  </conditionalFormatting>
  <conditionalFormatting sqref="AX59">
    <cfRule type="cellIs" dxfId="24837" priority="3363" operator="lessThan">
      <formula>$C$4</formula>
    </cfRule>
  </conditionalFormatting>
  <conditionalFormatting sqref="AX59">
    <cfRule type="cellIs" dxfId="24836" priority="3364" operator="lessThan">
      <formula>$C$4</formula>
    </cfRule>
  </conditionalFormatting>
  <conditionalFormatting sqref="AX60">
    <cfRule type="cellIs" dxfId="24835" priority="3365" operator="lessThan">
      <formula>$C$4</formula>
    </cfRule>
  </conditionalFormatting>
  <conditionalFormatting sqref="AX60">
    <cfRule type="cellIs" dxfId="24834" priority="3366" operator="lessThan">
      <formula>$C$4</formula>
    </cfRule>
  </conditionalFormatting>
  <conditionalFormatting sqref="AY11">
    <cfRule type="cellIs" dxfId="24833" priority="3367" operator="lessThan">
      <formula>$C$4</formula>
    </cfRule>
  </conditionalFormatting>
  <conditionalFormatting sqref="AY11">
    <cfRule type="cellIs" dxfId="24832" priority="3368" operator="lessThan">
      <formula>$C$4</formula>
    </cfRule>
  </conditionalFormatting>
  <conditionalFormatting sqref="AY12">
    <cfRule type="cellIs" dxfId="24831" priority="3369" operator="lessThan">
      <formula>$C$4</formula>
    </cfRule>
  </conditionalFormatting>
  <conditionalFormatting sqref="AY12">
    <cfRule type="cellIs" dxfId="24830" priority="3370" operator="lessThan">
      <formula>$C$4</formula>
    </cfRule>
  </conditionalFormatting>
  <conditionalFormatting sqref="AY13">
    <cfRule type="cellIs" dxfId="24829" priority="3371" operator="lessThan">
      <formula>$C$4</formula>
    </cfRule>
  </conditionalFormatting>
  <conditionalFormatting sqref="AY13">
    <cfRule type="cellIs" dxfId="24828" priority="3372" operator="lessThan">
      <formula>$C$4</formula>
    </cfRule>
  </conditionalFormatting>
  <conditionalFormatting sqref="AY14">
    <cfRule type="cellIs" dxfId="24827" priority="3373" operator="lessThan">
      <formula>$C$4</formula>
    </cfRule>
  </conditionalFormatting>
  <conditionalFormatting sqref="AY14">
    <cfRule type="cellIs" dxfId="24826" priority="3374" operator="lessThan">
      <formula>$C$4</formula>
    </cfRule>
  </conditionalFormatting>
  <conditionalFormatting sqref="AY15">
    <cfRule type="cellIs" dxfId="24825" priority="3375" operator="lessThan">
      <formula>$C$4</formula>
    </cfRule>
  </conditionalFormatting>
  <conditionalFormatting sqref="AY15">
    <cfRule type="cellIs" dxfId="24824" priority="3376" operator="lessThan">
      <formula>$C$4</formula>
    </cfRule>
  </conditionalFormatting>
  <conditionalFormatting sqref="AY16">
    <cfRule type="cellIs" dxfId="24823" priority="3377" operator="lessThan">
      <formula>$C$4</formula>
    </cfRule>
  </conditionalFormatting>
  <conditionalFormatting sqref="AY16">
    <cfRule type="cellIs" dxfId="24822" priority="3378" operator="lessThan">
      <formula>$C$4</formula>
    </cfRule>
  </conditionalFormatting>
  <conditionalFormatting sqref="AY17">
    <cfRule type="cellIs" dxfId="24821" priority="3379" operator="lessThan">
      <formula>$C$4</formula>
    </cfRule>
  </conditionalFormatting>
  <conditionalFormatting sqref="AY17">
    <cfRule type="cellIs" dxfId="24820" priority="3380" operator="lessThan">
      <formula>$C$4</formula>
    </cfRule>
  </conditionalFormatting>
  <conditionalFormatting sqref="AY18">
    <cfRule type="cellIs" dxfId="24819" priority="3381" operator="lessThan">
      <formula>$C$4</formula>
    </cfRule>
  </conditionalFormatting>
  <conditionalFormatting sqref="AY18">
    <cfRule type="cellIs" dxfId="24818" priority="3382" operator="lessThan">
      <formula>$C$4</formula>
    </cfRule>
  </conditionalFormatting>
  <conditionalFormatting sqref="AY19">
    <cfRule type="cellIs" dxfId="24817" priority="3383" operator="lessThan">
      <formula>$C$4</formula>
    </cfRule>
  </conditionalFormatting>
  <conditionalFormatting sqref="AY19">
    <cfRule type="cellIs" dxfId="24816" priority="3384" operator="lessThan">
      <formula>$C$4</formula>
    </cfRule>
  </conditionalFormatting>
  <conditionalFormatting sqref="AY20">
    <cfRule type="cellIs" dxfId="24815" priority="3385" operator="lessThan">
      <formula>$C$4</formula>
    </cfRule>
  </conditionalFormatting>
  <conditionalFormatting sqref="AY20">
    <cfRule type="cellIs" dxfId="24814" priority="3386" operator="lessThan">
      <formula>$C$4</formula>
    </cfRule>
  </conditionalFormatting>
  <conditionalFormatting sqref="AY21">
    <cfRule type="cellIs" dxfId="24813" priority="3387" operator="lessThan">
      <formula>$C$4</formula>
    </cfRule>
  </conditionalFormatting>
  <conditionalFormatting sqref="AY21">
    <cfRule type="cellIs" dxfId="24812" priority="3388" operator="lessThan">
      <formula>$C$4</formula>
    </cfRule>
  </conditionalFormatting>
  <conditionalFormatting sqref="AY22">
    <cfRule type="cellIs" dxfId="24811" priority="3389" operator="lessThan">
      <formula>$C$4</formula>
    </cfRule>
  </conditionalFormatting>
  <conditionalFormatting sqref="AY22">
    <cfRule type="cellIs" dxfId="24810" priority="3390" operator="lessThan">
      <formula>$C$4</formula>
    </cfRule>
  </conditionalFormatting>
  <conditionalFormatting sqref="AY23">
    <cfRule type="cellIs" dxfId="24809" priority="3391" operator="lessThan">
      <formula>$C$4</formula>
    </cfRule>
  </conditionalFormatting>
  <conditionalFormatting sqref="AY23">
    <cfRule type="cellIs" dxfId="24808" priority="3392" operator="lessThan">
      <formula>$C$4</formula>
    </cfRule>
  </conditionalFormatting>
  <conditionalFormatting sqref="AY24">
    <cfRule type="cellIs" dxfId="24807" priority="3393" operator="lessThan">
      <formula>$C$4</formula>
    </cfRule>
  </conditionalFormatting>
  <conditionalFormatting sqref="AY24">
    <cfRule type="cellIs" dxfId="24806" priority="3394" operator="lessThan">
      <formula>$C$4</formula>
    </cfRule>
  </conditionalFormatting>
  <conditionalFormatting sqref="AY25">
    <cfRule type="cellIs" dxfId="24805" priority="3395" operator="lessThan">
      <formula>$C$4</formula>
    </cfRule>
  </conditionalFormatting>
  <conditionalFormatting sqref="AY25">
    <cfRule type="cellIs" dxfId="24804" priority="3396" operator="lessThan">
      <formula>$C$4</formula>
    </cfRule>
  </conditionalFormatting>
  <conditionalFormatting sqref="AY26">
    <cfRule type="cellIs" dxfId="24803" priority="3397" operator="lessThan">
      <formula>$C$4</formula>
    </cfRule>
  </conditionalFormatting>
  <conditionalFormatting sqref="AY26">
    <cfRule type="cellIs" dxfId="24802" priority="3398" operator="lessThan">
      <formula>$C$4</formula>
    </cfRule>
  </conditionalFormatting>
  <conditionalFormatting sqref="AY27">
    <cfRule type="cellIs" dxfId="24801" priority="3399" operator="lessThan">
      <formula>$C$4</formula>
    </cfRule>
  </conditionalFormatting>
  <conditionalFormatting sqref="AY27">
    <cfRule type="cellIs" dxfId="24800" priority="3400" operator="lessThan">
      <formula>$C$4</formula>
    </cfRule>
  </conditionalFormatting>
  <conditionalFormatting sqref="AY28">
    <cfRule type="cellIs" dxfId="24799" priority="3401" operator="lessThan">
      <formula>$C$4</formula>
    </cfRule>
  </conditionalFormatting>
  <conditionalFormatting sqref="AY28">
    <cfRule type="cellIs" dxfId="24798" priority="3402" operator="lessThan">
      <formula>$C$4</formula>
    </cfRule>
  </conditionalFormatting>
  <conditionalFormatting sqref="AY29">
    <cfRule type="cellIs" dxfId="24797" priority="3403" operator="lessThan">
      <formula>$C$4</formula>
    </cfRule>
  </conditionalFormatting>
  <conditionalFormatting sqref="AY29">
    <cfRule type="cellIs" dxfId="24796" priority="3404" operator="lessThan">
      <formula>$C$4</formula>
    </cfRule>
  </conditionalFormatting>
  <conditionalFormatting sqref="AY30">
    <cfRule type="cellIs" dxfId="24795" priority="3405" operator="lessThan">
      <formula>$C$4</formula>
    </cfRule>
  </conditionalFormatting>
  <conditionalFormatting sqref="AY30">
    <cfRule type="cellIs" dxfId="24794" priority="3406" operator="lessThan">
      <formula>$C$4</formula>
    </cfRule>
  </conditionalFormatting>
  <conditionalFormatting sqref="AY31">
    <cfRule type="cellIs" dxfId="24793" priority="3407" operator="lessThan">
      <formula>$C$4</formula>
    </cfRule>
  </conditionalFormatting>
  <conditionalFormatting sqref="AY31">
    <cfRule type="cellIs" dxfId="24792" priority="3408" operator="lessThan">
      <formula>$C$4</formula>
    </cfRule>
  </conditionalFormatting>
  <conditionalFormatting sqref="AY32">
    <cfRule type="cellIs" dxfId="24791" priority="3409" operator="lessThan">
      <formula>$C$4</formula>
    </cfRule>
  </conditionalFormatting>
  <conditionalFormatting sqref="AY32">
    <cfRule type="cellIs" dxfId="24790" priority="3410" operator="lessThan">
      <formula>$C$4</formula>
    </cfRule>
  </conditionalFormatting>
  <conditionalFormatting sqref="AY33">
    <cfRule type="cellIs" dxfId="24789" priority="3411" operator="lessThan">
      <formula>$C$4</formula>
    </cfRule>
  </conditionalFormatting>
  <conditionalFormatting sqref="AY33">
    <cfRule type="cellIs" dxfId="24788" priority="3412" operator="lessThan">
      <formula>$C$4</formula>
    </cfRule>
  </conditionalFormatting>
  <conditionalFormatting sqref="AY34">
    <cfRule type="cellIs" dxfId="24787" priority="3413" operator="lessThan">
      <formula>$C$4</formula>
    </cfRule>
  </conditionalFormatting>
  <conditionalFormatting sqref="AY34">
    <cfRule type="cellIs" dxfId="24786" priority="3414" operator="lessThan">
      <formula>$C$4</formula>
    </cfRule>
  </conditionalFormatting>
  <conditionalFormatting sqref="AY35">
    <cfRule type="cellIs" dxfId="24785" priority="3415" operator="lessThan">
      <formula>$C$4</formula>
    </cfRule>
  </conditionalFormatting>
  <conditionalFormatting sqref="AY35">
    <cfRule type="cellIs" dxfId="24784" priority="3416" operator="lessThan">
      <formula>$C$4</formula>
    </cfRule>
  </conditionalFormatting>
  <conditionalFormatting sqref="AY36">
    <cfRule type="cellIs" dxfId="24783" priority="3417" operator="lessThan">
      <formula>$C$4</formula>
    </cfRule>
  </conditionalFormatting>
  <conditionalFormatting sqref="AY36">
    <cfRule type="cellIs" dxfId="24782" priority="3418" operator="lessThan">
      <formula>$C$4</formula>
    </cfRule>
  </conditionalFormatting>
  <conditionalFormatting sqref="AY37">
    <cfRule type="cellIs" dxfId="24781" priority="3419" operator="lessThan">
      <formula>$C$4</formula>
    </cfRule>
  </conditionalFormatting>
  <conditionalFormatting sqref="AY37">
    <cfRule type="cellIs" dxfId="24780" priority="3420" operator="lessThan">
      <formula>$C$4</formula>
    </cfRule>
  </conditionalFormatting>
  <conditionalFormatting sqref="AY38">
    <cfRule type="cellIs" dxfId="24779" priority="3421" operator="lessThan">
      <formula>$C$4</formula>
    </cfRule>
  </conditionalFormatting>
  <conditionalFormatting sqref="AY38">
    <cfRule type="cellIs" dxfId="24778" priority="3422" operator="lessThan">
      <formula>$C$4</formula>
    </cfRule>
  </conditionalFormatting>
  <conditionalFormatting sqref="AY39">
    <cfRule type="cellIs" dxfId="24777" priority="3423" operator="lessThan">
      <formula>$C$4</formula>
    </cfRule>
  </conditionalFormatting>
  <conditionalFormatting sqref="AY39">
    <cfRule type="cellIs" dxfId="24776" priority="3424" operator="lessThan">
      <formula>$C$4</formula>
    </cfRule>
  </conditionalFormatting>
  <conditionalFormatting sqref="AY40">
    <cfRule type="cellIs" dxfId="24775" priority="3425" operator="lessThan">
      <formula>$C$4</formula>
    </cfRule>
  </conditionalFormatting>
  <conditionalFormatting sqref="AY40">
    <cfRule type="cellIs" dxfId="24774" priority="3426" operator="lessThan">
      <formula>$C$4</formula>
    </cfRule>
  </conditionalFormatting>
  <conditionalFormatting sqref="AY41">
    <cfRule type="cellIs" dxfId="24773" priority="3427" operator="lessThan">
      <formula>$C$4</formula>
    </cfRule>
  </conditionalFormatting>
  <conditionalFormatting sqref="AY41">
    <cfRule type="cellIs" dxfId="24772" priority="3428" operator="lessThan">
      <formula>$C$4</formula>
    </cfRule>
  </conditionalFormatting>
  <conditionalFormatting sqref="AY42">
    <cfRule type="cellIs" dxfId="24771" priority="3429" operator="lessThan">
      <formula>$C$4</formula>
    </cfRule>
  </conditionalFormatting>
  <conditionalFormatting sqref="AY42">
    <cfRule type="cellIs" dxfId="24770" priority="3430" operator="lessThan">
      <formula>$C$4</formula>
    </cfRule>
  </conditionalFormatting>
  <conditionalFormatting sqref="AY43">
    <cfRule type="cellIs" dxfId="24769" priority="3431" operator="lessThan">
      <formula>$C$4</formula>
    </cfRule>
  </conditionalFormatting>
  <conditionalFormatting sqref="AY43">
    <cfRule type="cellIs" dxfId="24768" priority="3432" operator="lessThan">
      <formula>$C$4</formula>
    </cfRule>
  </conditionalFormatting>
  <conditionalFormatting sqref="AY44">
    <cfRule type="cellIs" dxfId="24767" priority="3433" operator="lessThan">
      <formula>$C$4</formula>
    </cfRule>
  </conditionalFormatting>
  <conditionalFormatting sqref="AY44">
    <cfRule type="cellIs" dxfId="24766" priority="3434" operator="lessThan">
      <formula>$C$4</formula>
    </cfRule>
  </conditionalFormatting>
  <conditionalFormatting sqref="AY45">
    <cfRule type="cellIs" dxfId="24765" priority="3435" operator="lessThan">
      <formula>$C$4</formula>
    </cfRule>
  </conditionalFormatting>
  <conditionalFormatting sqref="AY45">
    <cfRule type="cellIs" dxfId="24764" priority="3436" operator="lessThan">
      <formula>$C$4</formula>
    </cfRule>
  </conditionalFormatting>
  <conditionalFormatting sqref="AY46">
    <cfRule type="cellIs" dxfId="24763" priority="3437" operator="lessThan">
      <formula>$C$4</formula>
    </cfRule>
  </conditionalFormatting>
  <conditionalFormatting sqref="AY46">
    <cfRule type="cellIs" dxfId="24762" priority="3438" operator="lessThan">
      <formula>$C$4</formula>
    </cfRule>
  </conditionalFormatting>
  <conditionalFormatting sqref="AY47">
    <cfRule type="cellIs" dxfId="24761" priority="3439" operator="lessThan">
      <formula>$C$4</formula>
    </cfRule>
  </conditionalFormatting>
  <conditionalFormatting sqref="AY47">
    <cfRule type="cellIs" dxfId="24760" priority="3440" operator="lessThan">
      <formula>$C$4</formula>
    </cfRule>
  </conditionalFormatting>
  <conditionalFormatting sqref="AY48">
    <cfRule type="cellIs" dxfId="24759" priority="3441" operator="lessThan">
      <formula>$C$4</formula>
    </cfRule>
  </conditionalFormatting>
  <conditionalFormatting sqref="AY48">
    <cfRule type="cellIs" dxfId="24758" priority="3442" operator="lessThan">
      <formula>$C$4</formula>
    </cfRule>
  </conditionalFormatting>
  <conditionalFormatting sqref="AY49">
    <cfRule type="cellIs" dxfId="24757" priority="3443" operator="lessThan">
      <formula>$C$4</formula>
    </cfRule>
  </conditionalFormatting>
  <conditionalFormatting sqref="AY49">
    <cfRule type="cellIs" dxfId="24756" priority="3444" operator="lessThan">
      <formula>$C$4</formula>
    </cfRule>
  </conditionalFormatting>
  <conditionalFormatting sqref="AY50">
    <cfRule type="cellIs" dxfId="24755" priority="3445" operator="lessThan">
      <formula>$C$4</formula>
    </cfRule>
  </conditionalFormatting>
  <conditionalFormatting sqref="AY50">
    <cfRule type="cellIs" dxfId="24754" priority="3446" operator="lessThan">
      <formula>$C$4</formula>
    </cfRule>
  </conditionalFormatting>
  <conditionalFormatting sqref="AY51">
    <cfRule type="cellIs" dxfId="24753" priority="3447" operator="lessThan">
      <formula>$C$4</formula>
    </cfRule>
  </conditionalFormatting>
  <conditionalFormatting sqref="AY51">
    <cfRule type="cellIs" dxfId="24752" priority="3448" operator="lessThan">
      <formula>$C$4</formula>
    </cfRule>
  </conditionalFormatting>
  <conditionalFormatting sqref="AY52">
    <cfRule type="cellIs" dxfId="24751" priority="3449" operator="lessThan">
      <formula>$C$4</formula>
    </cfRule>
  </conditionalFormatting>
  <conditionalFormatting sqref="AY52">
    <cfRule type="cellIs" dxfId="24750" priority="3450" operator="lessThan">
      <formula>$C$4</formula>
    </cfRule>
  </conditionalFormatting>
  <conditionalFormatting sqref="AY53">
    <cfRule type="cellIs" dxfId="24749" priority="3451" operator="lessThan">
      <formula>$C$4</formula>
    </cfRule>
  </conditionalFormatting>
  <conditionalFormatting sqref="AY53">
    <cfRule type="cellIs" dxfId="24748" priority="3452" operator="lessThan">
      <formula>$C$4</formula>
    </cfRule>
  </conditionalFormatting>
  <conditionalFormatting sqref="AY54">
    <cfRule type="cellIs" dxfId="24747" priority="3453" operator="lessThan">
      <formula>$C$4</formula>
    </cfRule>
  </conditionalFormatting>
  <conditionalFormatting sqref="AY54">
    <cfRule type="cellIs" dxfId="24746" priority="3454" operator="lessThan">
      <formula>$C$4</formula>
    </cfRule>
  </conditionalFormatting>
  <conditionalFormatting sqref="AY55">
    <cfRule type="cellIs" dxfId="24745" priority="3455" operator="lessThan">
      <formula>$C$4</formula>
    </cfRule>
  </conditionalFormatting>
  <conditionalFormatting sqref="AY55">
    <cfRule type="cellIs" dxfId="24744" priority="3456" operator="lessThan">
      <formula>$C$4</formula>
    </cfRule>
  </conditionalFormatting>
  <conditionalFormatting sqref="AY56">
    <cfRule type="cellIs" dxfId="24743" priority="3457" operator="lessThan">
      <formula>$C$4</formula>
    </cfRule>
  </conditionalFormatting>
  <conditionalFormatting sqref="AY56">
    <cfRule type="cellIs" dxfId="24742" priority="3458" operator="lessThan">
      <formula>$C$4</formula>
    </cfRule>
  </conditionalFormatting>
  <conditionalFormatting sqref="AY57">
    <cfRule type="cellIs" dxfId="24741" priority="3459" operator="lessThan">
      <formula>$C$4</formula>
    </cfRule>
  </conditionalFormatting>
  <conditionalFormatting sqref="AY57">
    <cfRule type="cellIs" dxfId="24740" priority="3460" operator="lessThan">
      <formula>$C$4</formula>
    </cfRule>
  </conditionalFormatting>
  <conditionalFormatting sqref="AY58">
    <cfRule type="cellIs" dxfId="24739" priority="3461" operator="lessThan">
      <formula>$C$4</formula>
    </cfRule>
  </conditionalFormatting>
  <conditionalFormatting sqref="AY58">
    <cfRule type="cellIs" dxfId="24738" priority="3462" operator="lessThan">
      <formula>$C$4</formula>
    </cfRule>
  </conditionalFormatting>
  <conditionalFormatting sqref="AY59">
    <cfRule type="cellIs" dxfId="24737" priority="3463" operator="lessThan">
      <formula>$C$4</formula>
    </cfRule>
  </conditionalFormatting>
  <conditionalFormatting sqref="AY59">
    <cfRule type="cellIs" dxfId="24736" priority="3464" operator="lessThan">
      <formula>$C$4</formula>
    </cfRule>
  </conditionalFormatting>
  <conditionalFormatting sqref="AY60">
    <cfRule type="cellIs" dxfId="24735" priority="3465" operator="lessThan">
      <formula>$C$4</formula>
    </cfRule>
  </conditionalFormatting>
  <conditionalFormatting sqref="AY60">
    <cfRule type="cellIs" dxfId="24734" priority="3466" operator="lessThan">
      <formula>$C$4</formula>
    </cfRule>
  </conditionalFormatting>
  <conditionalFormatting sqref="AZ11">
    <cfRule type="cellIs" dxfId="24733" priority="3467" operator="lessThan">
      <formula>$C$4</formula>
    </cfRule>
  </conditionalFormatting>
  <conditionalFormatting sqref="AZ11">
    <cfRule type="cellIs" dxfId="24732" priority="3468" operator="lessThan">
      <formula>$C$4</formula>
    </cfRule>
  </conditionalFormatting>
  <conditionalFormatting sqref="AZ12">
    <cfRule type="cellIs" dxfId="24731" priority="3469" operator="lessThan">
      <formula>$C$4</formula>
    </cfRule>
  </conditionalFormatting>
  <conditionalFormatting sqref="AZ12">
    <cfRule type="cellIs" dxfId="24730" priority="3470" operator="lessThan">
      <formula>$C$4</formula>
    </cfRule>
  </conditionalFormatting>
  <conditionalFormatting sqref="AZ13">
    <cfRule type="cellIs" dxfId="24729" priority="3471" operator="lessThan">
      <formula>$C$4</formula>
    </cfRule>
  </conditionalFormatting>
  <conditionalFormatting sqref="AZ13">
    <cfRule type="cellIs" dxfId="24728" priority="3472" operator="lessThan">
      <formula>$C$4</formula>
    </cfRule>
  </conditionalFormatting>
  <conditionalFormatting sqref="AZ14">
    <cfRule type="cellIs" dxfId="24727" priority="3473" operator="lessThan">
      <formula>$C$4</formula>
    </cfRule>
  </conditionalFormatting>
  <conditionalFormatting sqref="AZ14">
    <cfRule type="cellIs" dxfId="24726" priority="3474" operator="lessThan">
      <formula>$C$4</formula>
    </cfRule>
  </conditionalFormatting>
  <conditionalFormatting sqref="AZ15">
    <cfRule type="cellIs" dxfId="24725" priority="3475" operator="lessThan">
      <formula>$C$4</formula>
    </cfRule>
  </conditionalFormatting>
  <conditionalFormatting sqref="AZ15">
    <cfRule type="cellIs" dxfId="24724" priority="3476" operator="lessThan">
      <formula>$C$4</formula>
    </cfRule>
  </conditionalFormatting>
  <conditionalFormatting sqref="AZ16">
    <cfRule type="cellIs" dxfId="24723" priority="3477" operator="lessThan">
      <formula>$C$4</formula>
    </cfRule>
  </conditionalFormatting>
  <conditionalFormatting sqref="AZ16">
    <cfRule type="cellIs" dxfId="24722" priority="3478" operator="lessThan">
      <formula>$C$4</formula>
    </cfRule>
  </conditionalFormatting>
  <conditionalFormatting sqref="AZ17">
    <cfRule type="cellIs" dxfId="24721" priority="3479" operator="lessThan">
      <formula>$C$4</formula>
    </cfRule>
  </conditionalFormatting>
  <conditionalFormatting sqref="AZ17">
    <cfRule type="cellIs" dxfId="24720" priority="3480" operator="lessThan">
      <formula>$C$4</formula>
    </cfRule>
  </conditionalFormatting>
  <conditionalFormatting sqref="AZ18">
    <cfRule type="cellIs" dxfId="24719" priority="3481" operator="lessThan">
      <formula>$C$4</formula>
    </cfRule>
  </conditionalFormatting>
  <conditionalFormatting sqref="AZ18">
    <cfRule type="cellIs" dxfId="24718" priority="3482" operator="lessThan">
      <formula>$C$4</formula>
    </cfRule>
  </conditionalFormatting>
  <conditionalFormatting sqref="AZ19">
    <cfRule type="cellIs" dxfId="24717" priority="3483" operator="lessThan">
      <formula>$C$4</formula>
    </cfRule>
  </conditionalFormatting>
  <conditionalFormatting sqref="AZ19">
    <cfRule type="cellIs" dxfId="24716" priority="3484" operator="lessThan">
      <formula>$C$4</formula>
    </cfRule>
  </conditionalFormatting>
  <conditionalFormatting sqref="AZ20">
    <cfRule type="cellIs" dxfId="24715" priority="3485" operator="lessThan">
      <formula>$C$4</formula>
    </cfRule>
  </conditionalFormatting>
  <conditionalFormatting sqref="AZ20">
    <cfRule type="cellIs" dxfId="24714" priority="3486" operator="lessThan">
      <formula>$C$4</formula>
    </cfRule>
  </conditionalFormatting>
  <conditionalFormatting sqref="AZ21">
    <cfRule type="cellIs" dxfId="24713" priority="3487" operator="lessThan">
      <formula>$C$4</formula>
    </cfRule>
  </conditionalFormatting>
  <conditionalFormatting sqref="AZ21">
    <cfRule type="cellIs" dxfId="24712" priority="3488" operator="lessThan">
      <formula>$C$4</formula>
    </cfRule>
  </conditionalFormatting>
  <conditionalFormatting sqref="AZ22">
    <cfRule type="cellIs" dxfId="24711" priority="3489" operator="lessThan">
      <formula>$C$4</formula>
    </cfRule>
  </conditionalFormatting>
  <conditionalFormatting sqref="AZ22">
    <cfRule type="cellIs" dxfId="24710" priority="3490" operator="lessThan">
      <formula>$C$4</formula>
    </cfRule>
  </conditionalFormatting>
  <conditionalFormatting sqref="AZ23">
    <cfRule type="cellIs" dxfId="24709" priority="3491" operator="lessThan">
      <formula>$C$4</formula>
    </cfRule>
  </conditionalFormatting>
  <conditionalFormatting sqref="AZ23">
    <cfRule type="cellIs" dxfId="24708" priority="3492" operator="lessThan">
      <formula>$C$4</formula>
    </cfRule>
  </conditionalFormatting>
  <conditionalFormatting sqref="AZ24">
    <cfRule type="cellIs" dxfId="24707" priority="3493" operator="lessThan">
      <formula>$C$4</formula>
    </cfRule>
  </conditionalFormatting>
  <conditionalFormatting sqref="AZ24">
    <cfRule type="cellIs" dxfId="24706" priority="3494" operator="lessThan">
      <formula>$C$4</formula>
    </cfRule>
  </conditionalFormatting>
  <conditionalFormatting sqref="AZ25">
    <cfRule type="cellIs" dxfId="24705" priority="3495" operator="lessThan">
      <formula>$C$4</formula>
    </cfRule>
  </conditionalFormatting>
  <conditionalFormatting sqref="AZ25">
    <cfRule type="cellIs" dxfId="24704" priority="3496" operator="lessThan">
      <formula>$C$4</formula>
    </cfRule>
  </conditionalFormatting>
  <conditionalFormatting sqref="AZ26">
    <cfRule type="cellIs" dxfId="24703" priority="3497" operator="lessThan">
      <formula>$C$4</formula>
    </cfRule>
  </conditionalFormatting>
  <conditionalFormatting sqref="AZ26">
    <cfRule type="cellIs" dxfId="24702" priority="3498" operator="lessThan">
      <formula>$C$4</formula>
    </cfRule>
  </conditionalFormatting>
  <conditionalFormatting sqref="AZ27">
    <cfRule type="cellIs" dxfId="24701" priority="3499" operator="lessThan">
      <formula>$C$4</formula>
    </cfRule>
  </conditionalFormatting>
  <conditionalFormatting sqref="AZ27">
    <cfRule type="cellIs" dxfId="24700" priority="3500" operator="lessThan">
      <formula>$C$4</formula>
    </cfRule>
  </conditionalFormatting>
  <conditionalFormatting sqref="AZ28">
    <cfRule type="cellIs" dxfId="24699" priority="3501" operator="lessThan">
      <formula>$C$4</formula>
    </cfRule>
  </conditionalFormatting>
  <conditionalFormatting sqref="AZ28">
    <cfRule type="cellIs" dxfId="24698" priority="3502" operator="lessThan">
      <formula>$C$4</formula>
    </cfRule>
  </conditionalFormatting>
  <conditionalFormatting sqref="AZ29">
    <cfRule type="cellIs" dxfId="24697" priority="3503" operator="lessThan">
      <formula>$C$4</formula>
    </cfRule>
  </conditionalFormatting>
  <conditionalFormatting sqref="AZ29">
    <cfRule type="cellIs" dxfId="24696" priority="3504" operator="lessThan">
      <formula>$C$4</formula>
    </cfRule>
  </conditionalFormatting>
  <conditionalFormatting sqref="AZ30">
    <cfRule type="cellIs" dxfId="24695" priority="3505" operator="lessThan">
      <formula>$C$4</formula>
    </cfRule>
  </conditionalFormatting>
  <conditionalFormatting sqref="AZ30">
    <cfRule type="cellIs" dxfId="24694" priority="3506" operator="lessThan">
      <formula>$C$4</formula>
    </cfRule>
  </conditionalFormatting>
  <conditionalFormatting sqref="AZ31">
    <cfRule type="cellIs" dxfId="24693" priority="3507" operator="lessThan">
      <formula>$C$4</formula>
    </cfRule>
  </conditionalFormatting>
  <conditionalFormatting sqref="AZ31">
    <cfRule type="cellIs" dxfId="24692" priority="3508" operator="lessThan">
      <formula>$C$4</formula>
    </cfRule>
  </conditionalFormatting>
  <conditionalFormatting sqref="AZ32">
    <cfRule type="cellIs" dxfId="24691" priority="3509" operator="lessThan">
      <formula>$C$4</formula>
    </cfRule>
  </conditionalFormatting>
  <conditionalFormatting sqref="AZ32">
    <cfRule type="cellIs" dxfId="24690" priority="3510" operator="lessThan">
      <formula>$C$4</formula>
    </cfRule>
  </conditionalFormatting>
  <conditionalFormatting sqref="AZ33">
    <cfRule type="cellIs" dxfId="24689" priority="3511" operator="lessThan">
      <formula>$C$4</formula>
    </cfRule>
  </conditionalFormatting>
  <conditionalFormatting sqref="AZ33">
    <cfRule type="cellIs" dxfId="24688" priority="3512" operator="lessThan">
      <formula>$C$4</formula>
    </cfRule>
  </conditionalFormatting>
  <conditionalFormatting sqref="AZ34">
    <cfRule type="cellIs" dxfId="24687" priority="3513" operator="lessThan">
      <formula>$C$4</formula>
    </cfRule>
  </conditionalFormatting>
  <conditionalFormatting sqref="AZ34">
    <cfRule type="cellIs" dxfId="24686" priority="3514" operator="lessThan">
      <formula>$C$4</formula>
    </cfRule>
  </conditionalFormatting>
  <conditionalFormatting sqref="AZ35">
    <cfRule type="cellIs" dxfId="24685" priority="3515" operator="lessThan">
      <formula>$C$4</formula>
    </cfRule>
  </conditionalFormatting>
  <conditionalFormatting sqref="AZ35">
    <cfRule type="cellIs" dxfId="24684" priority="3516" operator="lessThan">
      <formula>$C$4</formula>
    </cfRule>
  </conditionalFormatting>
  <conditionalFormatting sqref="AZ36">
    <cfRule type="cellIs" dxfId="24683" priority="3517" operator="lessThan">
      <formula>$C$4</formula>
    </cfRule>
  </conditionalFormatting>
  <conditionalFormatting sqref="AZ36">
    <cfRule type="cellIs" dxfId="24682" priority="3518" operator="lessThan">
      <formula>$C$4</formula>
    </cfRule>
  </conditionalFormatting>
  <conditionalFormatting sqref="AZ37">
    <cfRule type="cellIs" dxfId="24681" priority="3519" operator="lessThan">
      <formula>$C$4</formula>
    </cfRule>
  </conditionalFormatting>
  <conditionalFormatting sqref="AZ37">
    <cfRule type="cellIs" dxfId="24680" priority="3520" operator="lessThan">
      <formula>$C$4</formula>
    </cfRule>
  </conditionalFormatting>
  <conditionalFormatting sqref="AZ38">
    <cfRule type="cellIs" dxfId="24679" priority="3521" operator="lessThan">
      <formula>$C$4</formula>
    </cfRule>
  </conditionalFormatting>
  <conditionalFormatting sqref="AZ38">
    <cfRule type="cellIs" dxfId="24678" priority="3522" operator="lessThan">
      <formula>$C$4</formula>
    </cfRule>
  </conditionalFormatting>
  <conditionalFormatting sqref="AZ39">
    <cfRule type="cellIs" dxfId="24677" priority="3523" operator="lessThan">
      <formula>$C$4</formula>
    </cfRule>
  </conditionalFormatting>
  <conditionalFormatting sqref="AZ39">
    <cfRule type="cellIs" dxfId="24676" priority="3524" operator="lessThan">
      <formula>$C$4</formula>
    </cfRule>
  </conditionalFormatting>
  <conditionalFormatting sqref="AZ40">
    <cfRule type="cellIs" dxfId="24675" priority="3525" operator="lessThan">
      <formula>$C$4</formula>
    </cfRule>
  </conditionalFormatting>
  <conditionalFormatting sqref="AZ40">
    <cfRule type="cellIs" dxfId="24674" priority="3526" operator="lessThan">
      <formula>$C$4</formula>
    </cfRule>
  </conditionalFormatting>
  <conditionalFormatting sqref="AZ41">
    <cfRule type="cellIs" dxfId="24673" priority="3527" operator="lessThan">
      <formula>$C$4</formula>
    </cfRule>
  </conditionalFormatting>
  <conditionalFormatting sqref="AZ41">
    <cfRule type="cellIs" dxfId="24672" priority="3528" operator="lessThan">
      <formula>$C$4</formula>
    </cfRule>
  </conditionalFormatting>
  <conditionalFormatting sqref="AZ42">
    <cfRule type="cellIs" dxfId="24671" priority="3529" operator="lessThan">
      <formula>$C$4</formula>
    </cfRule>
  </conditionalFormatting>
  <conditionalFormatting sqref="AZ42">
    <cfRule type="cellIs" dxfId="24670" priority="3530" operator="lessThan">
      <formula>$C$4</formula>
    </cfRule>
  </conditionalFormatting>
  <conditionalFormatting sqref="AZ43">
    <cfRule type="cellIs" dxfId="24669" priority="3531" operator="lessThan">
      <formula>$C$4</formula>
    </cfRule>
  </conditionalFormatting>
  <conditionalFormatting sqref="AZ43">
    <cfRule type="cellIs" dxfId="24668" priority="3532" operator="lessThan">
      <formula>$C$4</formula>
    </cfRule>
  </conditionalFormatting>
  <conditionalFormatting sqref="AZ44">
    <cfRule type="cellIs" dxfId="24667" priority="3533" operator="lessThan">
      <formula>$C$4</formula>
    </cfRule>
  </conditionalFormatting>
  <conditionalFormatting sqref="AZ44">
    <cfRule type="cellIs" dxfId="24666" priority="3534" operator="lessThan">
      <formula>$C$4</formula>
    </cfRule>
  </conditionalFormatting>
  <conditionalFormatting sqref="AZ45">
    <cfRule type="cellIs" dxfId="24665" priority="3535" operator="lessThan">
      <formula>$C$4</formula>
    </cfRule>
  </conditionalFormatting>
  <conditionalFormatting sqref="AZ45">
    <cfRule type="cellIs" dxfId="24664" priority="3536" operator="lessThan">
      <formula>$C$4</formula>
    </cfRule>
  </conditionalFormatting>
  <conditionalFormatting sqref="AZ46">
    <cfRule type="cellIs" dxfId="24663" priority="3537" operator="lessThan">
      <formula>$C$4</formula>
    </cfRule>
  </conditionalFormatting>
  <conditionalFormatting sqref="AZ46">
    <cfRule type="cellIs" dxfId="24662" priority="3538" operator="lessThan">
      <formula>$C$4</formula>
    </cfRule>
  </conditionalFormatting>
  <conditionalFormatting sqref="AZ47">
    <cfRule type="cellIs" dxfId="24661" priority="3539" operator="lessThan">
      <formula>$C$4</formula>
    </cfRule>
  </conditionalFormatting>
  <conditionalFormatting sqref="AZ47">
    <cfRule type="cellIs" dxfId="24660" priority="3540" operator="lessThan">
      <formula>$C$4</formula>
    </cfRule>
  </conditionalFormatting>
  <conditionalFormatting sqref="AZ48">
    <cfRule type="cellIs" dxfId="24659" priority="3541" operator="lessThan">
      <formula>$C$4</formula>
    </cfRule>
  </conditionalFormatting>
  <conditionalFormatting sqref="AZ48">
    <cfRule type="cellIs" dxfId="24658" priority="3542" operator="lessThan">
      <formula>$C$4</formula>
    </cfRule>
  </conditionalFormatting>
  <conditionalFormatting sqref="AZ49">
    <cfRule type="cellIs" dxfId="24657" priority="3543" operator="lessThan">
      <formula>$C$4</formula>
    </cfRule>
  </conditionalFormatting>
  <conditionalFormatting sqref="AZ49">
    <cfRule type="cellIs" dxfId="24656" priority="3544" operator="lessThan">
      <formula>$C$4</formula>
    </cfRule>
  </conditionalFormatting>
  <conditionalFormatting sqref="AZ50">
    <cfRule type="cellIs" dxfId="24655" priority="3545" operator="lessThan">
      <formula>$C$4</formula>
    </cfRule>
  </conditionalFormatting>
  <conditionalFormatting sqref="AZ50">
    <cfRule type="cellIs" dxfId="24654" priority="3546" operator="lessThan">
      <formula>$C$4</formula>
    </cfRule>
  </conditionalFormatting>
  <conditionalFormatting sqref="AZ51">
    <cfRule type="cellIs" dxfId="24653" priority="3547" operator="lessThan">
      <formula>$C$4</formula>
    </cfRule>
  </conditionalFormatting>
  <conditionalFormatting sqref="AZ51">
    <cfRule type="cellIs" dxfId="24652" priority="3548" operator="lessThan">
      <formula>$C$4</formula>
    </cfRule>
  </conditionalFormatting>
  <conditionalFormatting sqref="AZ52">
    <cfRule type="cellIs" dxfId="24651" priority="3549" operator="lessThan">
      <formula>$C$4</formula>
    </cfRule>
  </conditionalFormatting>
  <conditionalFormatting sqref="AZ52">
    <cfRule type="cellIs" dxfId="24650" priority="3550" operator="lessThan">
      <formula>$C$4</formula>
    </cfRule>
  </conditionalFormatting>
  <conditionalFormatting sqref="AZ53">
    <cfRule type="cellIs" dxfId="24649" priority="3551" operator="lessThan">
      <formula>$C$4</formula>
    </cfRule>
  </conditionalFormatting>
  <conditionalFormatting sqref="AZ53">
    <cfRule type="cellIs" dxfId="24648" priority="3552" operator="lessThan">
      <formula>$C$4</formula>
    </cfRule>
  </conditionalFormatting>
  <conditionalFormatting sqref="AZ54">
    <cfRule type="cellIs" dxfId="24647" priority="3553" operator="lessThan">
      <formula>$C$4</formula>
    </cfRule>
  </conditionalFormatting>
  <conditionalFormatting sqref="AZ54">
    <cfRule type="cellIs" dxfId="24646" priority="3554" operator="lessThan">
      <formula>$C$4</formula>
    </cfRule>
  </conditionalFormatting>
  <conditionalFormatting sqref="AZ55">
    <cfRule type="cellIs" dxfId="24645" priority="3555" operator="lessThan">
      <formula>$C$4</formula>
    </cfRule>
  </conditionalFormatting>
  <conditionalFormatting sqref="AZ55">
    <cfRule type="cellIs" dxfId="24644" priority="3556" operator="lessThan">
      <formula>$C$4</formula>
    </cfRule>
  </conditionalFormatting>
  <conditionalFormatting sqref="AZ56">
    <cfRule type="cellIs" dxfId="24643" priority="3557" operator="lessThan">
      <formula>$C$4</formula>
    </cfRule>
  </conditionalFormatting>
  <conditionalFormatting sqref="AZ56">
    <cfRule type="cellIs" dxfId="24642" priority="3558" operator="lessThan">
      <formula>$C$4</formula>
    </cfRule>
  </conditionalFormatting>
  <conditionalFormatting sqref="AZ57">
    <cfRule type="cellIs" dxfId="24641" priority="3559" operator="lessThan">
      <formula>$C$4</formula>
    </cfRule>
  </conditionalFormatting>
  <conditionalFormatting sqref="AZ57">
    <cfRule type="cellIs" dxfId="24640" priority="3560" operator="lessThan">
      <formula>$C$4</formula>
    </cfRule>
  </conditionalFormatting>
  <conditionalFormatting sqref="AZ58">
    <cfRule type="cellIs" dxfId="24639" priority="3561" operator="lessThan">
      <formula>$C$4</formula>
    </cfRule>
  </conditionalFormatting>
  <conditionalFormatting sqref="AZ58">
    <cfRule type="cellIs" dxfId="24638" priority="3562" operator="lessThan">
      <formula>$C$4</formula>
    </cfRule>
  </conditionalFormatting>
  <conditionalFormatting sqref="AZ59">
    <cfRule type="cellIs" dxfId="24637" priority="3563" operator="lessThan">
      <formula>$C$4</formula>
    </cfRule>
  </conditionalFormatting>
  <conditionalFormatting sqref="AZ59">
    <cfRule type="cellIs" dxfId="24636" priority="3564" operator="lessThan">
      <formula>$C$4</formula>
    </cfRule>
  </conditionalFormatting>
  <conditionalFormatting sqref="AZ60">
    <cfRule type="cellIs" dxfId="24635" priority="3565" operator="lessThan">
      <formula>$C$4</formula>
    </cfRule>
  </conditionalFormatting>
  <conditionalFormatting sqref="AZ60">
    <cfRule type="cellIs" dxfId="24634" priority="3566" operator="lessThan">
      <formula>$C$4</formula>
    </cfRule>
  </conditionalFormatting>
  <conditionalFormatting sqref="BA11">
    <cfRule type="cellIs" dxfId="24633" priority="3567" operator="lessThan">
      <formula>$C$4</formula>
    </cfRule>
  </conditionalFormatting>
  <conditionalFormatting sqref="BA11">
    <cfRule type="cellIs" dxfId="24632" priority="3568" operator="lessThan">
      <formula>$C$4</formula>
    </cfRule>
  </conditionalFormatting>
  <conditionalFormatting sqref="BA12">
    <cfRule type="cellIs" dxfId="24631" priority="3569" operator="lessThan">
      <formula>$C$4</formula>
    </cfRule>
  </conditionalFormatting>
  <conditionalFormatting sqref="BA12">
    <cfRule type="cellIs" dxfId="24630" priority="3570" operator="lessThan">
      <formula>$C$4</formula>
    </cfRule>
  </conditionalFormatting>
  <conditionalFormatting sqref="BA13">
    <cfRule type="cellIs" dxfId="24629" priority="3571" operator="lessThan">
      <formula>$C$4</formula>
    </cfRule>
  </conditionalFormatting>
  <conditionalFormatting sqref="BA13">
    <cfRule type="cellIs" dxfId="24628" priority="3572" operator="lessThan">
      <formula>$C$4</formula>
    </cfRule>
  </conditionalFormatting>
  <conditionalFormatting sqref="BA14">
    <cfRule type="cellIs" dxfId="24627" priority="3573" operator="lessThan">
      <formula>$C$4</formula>
    </cfRule>
  </conditionalFormatting>
  <conditionalFormatting sqref="BA14">
    <cfRule type="cellIs" dxfId="24626" priority="3574" operator="lessThan">
      <formula>$C$4</formula>
    </cfRule>
  </conditionalFormatting>
  <conditionalFormatting sqref="BA15">
    <cfRule type="cellIs" dxfId="24625" priority="3575" operator="lessThan">
      <formula>$C$4</formula>
    </cfRule>
  </conditionalFormatting>
  <conditionalFormatting sqref="BA15">
    <cfRule type="cellIs" dxfId="24624" priority="3576" operator="lessThan">
      <formula>$C$4</formula>
    </cfRule>
  </conditionalFormatting>
  <conditionalFormatting sqref="BA16">
    <cfRule type="cellIs" dxfId="24623" priority="3577" operator="lessThan">
      <formula>$C$4</formula>
    </cfRule>
  </conditionalFormatting>
  <conditionalFormatting sqref="BA16">
    <cfRule type="cellIs" dxfId="24622" priority="3578" operator="lessThan">
      <formula>$C$4</formula>
    </cfRule>
  </conditionalFormatting>
  <conditionalFormatting sqref="BA17">
    <cfRule type="cellIs" dxfId="24621" priority="3579" operator="lessThan">
      <formula>$C$4</formula>
    </cfRule>
  </conditionalFormatting>
  <conditionalFormatting sqref="BA17">
    <cfRule type="cellIs" dxfId="24620" priority="3580" operator="lessThan">
      <formula>$C$4</formula>
    </cfRule>
  </conditionalFormatting>
  <conditionalFormatting sqref="BA18">
    <cfRule type="cellIs" dxfId="24619" priority="3581" operator="lessThan">
      <formula>$C$4</formula>
    </cfRule>
  </conditionalFormatting>
  <conditionalFormatting sqref="BA18">
    <cfRule type="cellIs" dxfId="24618" priority="3582" operator="lessThan">
      <formula>$C$4</formula>
    </cfRule>
  </conditionalFormatting>
  <conditionalFormatting sqref="BA19">
    <cfRule type="cellIs" dxfId="24617" priority="3583" operator="lessThan">
      <formula>$C$4</formula>
    </cfRule>
  </conditionalFormatting>
  <conditionalFormatting sqref="BA19">
    <cfRule type="cellIs" dxfId="24616" priority="3584" operator="lessThan">
      <formula>$C$4</formula>
    </cfRule>
  </conditionalFormatting>
  <conditionalFormatting sqref="BA20">
    <cfRule type="cellIs" dxfId="24615" priority="3585" operator="lessThan">
      <formula>$C$4</formula>
    </cfRule>
  </conditionalFormatting>
  <conditionalFormatting sqref="BA20">
    <cfRule type="cellIs" dxfId="24614" priority="3586" operator="lessThan">
      <formula>$C$4</formula>
    </cfRule>
  </conditionalFormatting>
  <conditionalFormatting sqref="BA21">
    <cfRule type="cellIs" dxfId="24613" priority="3587" operator="lessThan">
      <formula>$C$4</formula>
    </cfRule>
  </conditionalFormatting>
  <conditionalFormatting sqref="BA21">
    <cfRule type="cellIs" dxfId="24612" priority="3588" operator="lessThan">
      <formula>$C$4</formula>
    </cfRule>
  </conditionalFormatting>
  <conditionalFormatting sqref="BA22">
    <cfRule type="cellIs" dxfId="24611" priority="3589" operator="lessThan">
      <formula>$C$4</formula>
    </cfRule>
  </conditionalFormatting>
  <conditionalFormatting sqref="BA22">
    <cfRule type="cellIs" dxfId="24610" priority="3590" operator="lessThan">
      <formula>$C$4</formula>
    </cfRule>
  </conditionalFormatting>
  <conditionalFormatting sqref="BA23">
    <cfRule type="cellIs" dxfId="24609" priority="3591" operator="lessThan">
      <formula>$C$4</formula>
    </cfRule>
  </conditionalFormatting>
  <conditionalFormatting sqref="BA23">
    <cfRule type="cellIs" dxfId="24608" priority="3592" operator="lessThan">
      <formula>$C$4</formula>
    </cfRule>
  </conditionalFormatting>
  <conditionalFormatting sqref="BA24">
    <cfRule type="cellIs" dxfId="24607" priority="3593" operator="lessThan">
      <formula>$C$4</formula>
    </cfRule>
  </conditionalFormatting>
  <conditionalFormatting sqref="BA24">
    <cfRule type="cellIs" dxfId="24606" priority="3594" operator="lessThan">
      <formula>$C$4</formula>
    </cfRule>
  </conditionalFormatting>
  <conditionalFormatting sqref="BA25">
    <cfRule type="cellIs" dxfId="24605" priority="3595" operator="lessThan">
      <formula>$C$4</formula>
    </cfRule>
  </conditionalFormatting>
  <conditionalFormatting sqref="BA25">
    <cfRule type="cellIs" dxfId="24604" priority="3596" operator="lessThan">
      <formula>$C$4</formula>
    </cfRule>
  </conditionalFormatting>
  <conditionalFormatting sqref="BA26">
    <cfRule type="cellIs" dxfId="24603" priority="3597" operator="lessThan">
      <formula>$C$4</formula>
    </cfRule>
  </conditionalFormatting>
  <conditionalFormatting sqref="BA26">
    <cfRule type="cellIs" dxfId="24602" priority="3598" operator="lessThan">
      <formula>$C$4</formula>
    </cfRule>
  </conditionalFormatting>
  <conditionalFormatting sqref="BA27">
    <cfRule type="cellIs" dxfId="24601" priority="3599" operator="lessThan">
      <formula>$C$4</formula>
    </cfRule>
  </conditionalFormatting>
  <conditionalFormatting sqref="BA27">
    <cfRule type="cellIs" dxfId="24600" priority="3600" operator="lessThan">
      <formula>$C$4</formula>
    </cfRule>
  </conditionalFormatting>
  <conditionalFormatting sqref="BA28">
    <cfRule type="cellIs" dxfId="24599" priority="3601" operator="lessThan">
      <formula>$C$4</formula>
    </cfRule>
  </conditionalFormatting>
  <conditionalFormatting sqref="BA28">
    <cfRule type="cellIs" dxfId="24598" priority="3602" operator="lessThan">
      <formula>$C$4</formula>
    </cfRule>
  </conditionalFormatting>
  <conditionalFormatting sqref="BA29">
    <cfRule type="cellIs" dxfId="24597" priority="3603" operator="lessThan">
      <formula>$C$4</formula>
    </cfRule>
  </conditionalFormatting>
  <conditionalFormatting sqref="BA29">
    <cfRule type="cellIs" dxfId="24596" priority="3604" operator="lessThan">
      <formula>$C$4</formula>
    </cfRule>
  </conditionalFormatting>
  <conditionalFormatting sqref="BA30">
    <cfRule type="cellIs" dxfId="24595" priority="3605" operator="lessThan">
      <formula>$C$4</formula>
    </cfRule>
  </conditionalFormatting>
  <conditionalFormatting sqref="BA30">
    <cfRule type="cellIs" dxfId="24594" priority="3606" operator="lessThan">
      <formula>$C$4</formula>
    </cfRule>
  </conditionalFormatting>
  <conditionalFormatting sqref="BA31">
    <cfRule type="cellIs" dxfId="24593" priority="3607" operator="lessThan">
      <formula>$C$4</formula>
    </cfRule>
  </conditionalFormatting>
  <conditionalFormatting sqref="BA31">
    <cfRule type="cellIs" dxfId="24592" priority="3608" operator="lessThan">
      <formula>$C$4</formula>
    </cfRule>
  </conditionalFormatting>
  <conditionalFormatting sqref="BA32">
    <cfRule type="cellIs" dxfId="24591" priority="3609" operator="lessThan">
      <formula>$C$4</formula>
    </cfRule>
  </conditionalFormatting>
  <conditionalFormatting sqref="BA32">
    <cfRule type="cellIs" dxfId="24590" priority="3610" operator="lessThan">
      <formula>$C$4</formula>
    </cfRule>
  </conditionalFormatting>
  <conditionalFormatting sqref="BA33">
    <cfRule type="cellIs" dxfId="24589" priority="3611" operator="lessThan">
      <formula>$C$4</formula>
    </cfRule>
  </conditionalFormatting>
  <conditionalFormatting sqref="BA33">
    <cfRule type="cellIs" dxfId="24588" priority="3612" operator="lessThan">
      <formula>$C$4</formula>
    </cfRule>
  </conditionalFormatting>
  <conditionalFormatting sqref="BA34">
    <cfRule type="cellIs" dxfId="24587" priority="3613" operator="lessThan">
      <formula>$C$4</formula>
    </cfRule>
  </conditionalFormatting>
  <conditionalFormatting sqref="BA34">
    <cfRule type="cellIs" dxfId="24586" priority="3614" operator="lessThan">
      <formula>$C$4</formula>
    </cfRule>
  </conditionalFormatting>
  <conditionalFormatting sqref="BA35">
    <cfRule type="cellIs" dxfId="24585" priority="3615" operator="lessThan">
      <formula>$C$4</formula>
    </cfRule>
  </conditionalFormatting>
  <conditionalFormatting sqref="BA35">
    <cfRule type="cellIs" dxfId="24584" priority="3616" operator="lessThan">
      <formula>$C$4</formula>
    </cfRule>
  </conditionalFormatting>
  <conditionalFormatting sqref="BA36">
    <cfRule type="cellIs" dxfId="24583" priority="3617" operator="lessThan">
      <formula>$C$4</formula>
    </cfRule>
  </conditionalFormatting>
  <conditionalFormatting sqref="BA36">
    <cfRule type="cellIs" dxfId="24582" priority="3618" operator="lessThan">
      <formula>$C$4</formula>
    </cfRule>
  </conditionalFormatting>
  <conditionalFormatting sqref="BA37">
    <cfRule type="cellIs" dxfId="24581" priority="3619" operator="lessThan">
      <formula>$C$4</formula>
    </cfRule>
  </conditionalFormatting>
  <conditionalFormatting sqref="BA37">
    <cfRule type="cellIs" dxfId="24580" priority="3620" operator="lessThan">
      <formula>$C$4</formula>
    </cfRule>
  </conditionalFormatting>
  <conditionalFormatting sqref="BA38">
    <cfRule type="cellIs" dxfId="24579" priority="3621" operator="lessThan">
      <formula>$C$4</formula>
    </cfRule>
  </conditionalFormatting>
  <conditionalFormatting sqref="BA38">
    <cfRule type="cellIs" dxfId="24578" priority="3622" operator="lessThan">
      <formula>$C$4</formula>
    </cfRule>
  </conditionalFormatting>
  <conditionalFormatting sqref="BA39">
    <cfRule type="cellIs" dxfId="24577" priority="3623" operator="lessThan">
      <formula>$C$4</formula>
    </cfRule>
  </conditionalFormatting>
  <conditionalFormatting sqref="BA39">
    <cfRule type="cellIs" dxfId="24576" priority="3624" operator="lessThan">
      <formula>$C$4</formula>
    </cfRule>
  </conditionalFormatting>
  <conditionalFormatting sqref="BA40">
    <cfRule type="cellIs" dxfId="24575" priority="3625" operator="lessThan">
      <formula>$C$4</formula>
    </cfRule>
  </conditionalFormatting>
  <conditionalFormatting sqref="BA40">
    <cfRule type="cellIs" dxfId="24574" priority="3626" operator="lessThan">
      <formula>$C$4</formula>
    </cfRule>
  </conditionalFormatting>
  <conditionalFormatting sqref="BA41">
    <cfRule type="cellIs" dxfId="24573" priority="3627" operator="lessThan">
      <formula>$C$4</formula>
    </cfRule>
  </conditionalFormatting>
  <conditionalFormatting sqref="BA41">
    <cfRule type="cellIs" dxfId="24572" priority="3628" operator="lessThan">
      <formula>$C$4</formula>
    </cfRule>
  </conditionalFormatting>
  <conditionalFormatting sqref="BA42">
    <cfRule type="cellIs" dxfId="24571" priority="3629" operator="lessThan">
      <formula>$C$4</formula>
    </cfRule>
  </conditionalFormatting>
  <conditionalFormatting sqref="BA42">
    <cfRule type="cellIs" dxfId="24570" priority="3630" operator="lessThan">
      <formula>$C$4</formula>
    </cfRule>
  </conditionalFormatting>
  <conditionalFormatting sqref="BA43">
    <cfRule type="cellIs" dxfId="24569" priority="3631" operator="lessThan">
      <formula>$C$4</formula>
    </cfRule>
  </conditionalFormatting>
  <conditionalFormatting sqref="BA43">
    <cfRule type="cellIs" dxfId="24568" priority="3632" operator="lessThan">
      <formula>$C$4</formula>
    </cfRule>
  </conditionalFormatting>
  <conditionalFormatting sqref="BA44">
    <cfRule type="cellIs" dxfId="24567" priority="3633" operator="lessThan">
      <formula>$C$4</formula>
    </cfRule>
  </conditionalFormatting>
  <conditionalFormatting sqref="BA44">
    <cfRule type="cellIs" dxfId="24566" priority="3634" operator="lessThan">
      <formula>$C$4</formula>
    </cfRule>
  </conditionalFormatting>
  <conditionalFormatting sqref="BA45">
    <cfRule type="cellIs" dxfId="24565" priority="3635" operator="lessThan">
      <formula>$C$4</formula>
    </cfRule>
  </conditionalFormatting>
  <conditionalFormatting sqref="BA45">
    <cfRule type="cellIs" dxfId="24564" priority="3636" operator="lessThan">
      <formula>$C$4</formula>
    </cfRule>
  </conditionalFormatting>
  <conditionalFormatting sqref="BA46">
    <cfRule type="cellIs" dxfId="24563" priority="3637" operator="lessThan">
      <formula>$C$4</formula>
    </cfRule>
  </conditionalFormatting>
  <conditionalFormatting sqref="BA46">
    <cfRule type="cellIs" dxfId="24562" priority="3638" operator="lessThan">
      <formula>$C$4</formula>
    </cfRule>
  </conditionalFormatting>
  <conditionalFormatting sqref="BA47">
    <cfRule type="cellIs" dxfId="24561" priority="3639" operator="lessThan">
      <formula>$C$4</formula>
    </cfRule>
  </conditionalFormatting>
  <conditionalFormatting sqref="BA47">
    <cfRule type="cellIs" dxfId="24560" priority="3640" operator="lessThan">
      <formula>$C$4</formula>
    </cfRule>
  </conditionalFormatting>
  <conditionalFormatting sqref="BA48">
    <cfRule type="cellIs" dxfId="24559" priority="3641" operator="lessThan">
      <formula>$C$4</formula>
    </cfRule>
  </conditionalFormatting>
  <conditionalFormatting sqref="BA48">
    <cfRule type="cellIs" dxfId="24558" priority="3642" operator="lessThan">
      <formula>$C$4</formula>
    </cfRule>
  </conditionalFormatting>
  <conditionalFormatting sqref="BA49">
    <cfRule type="cellIs" dxfId="24557" priority="3643" operator="lessThan">
      <formula>$C$4</formula>
    </cfRule>
  </conditionalFormatting>
  <conditionalFormatting sqref="BA49">
    <cfRule type="cellIs" dxfId="24556" priority="3644" operator="lessThan">
      <formula>$C$4</formula>
    </cfRule>
  </conditionalFormatting>
  <conditionalFormatting sqref="BA50">
    <cfRule type="cellIs" dxfId="24555" priority="3645" operator="lessThan">
      <formula>$C$4</formula>
    </cfRule>
  </conditionalFormatting>
  <conditionalFormatting sqref="BA50">
    <cfRule type="cellIs" dxfId="24554" priority="3646" operator="lessThan">
      <formula>$C$4</formula>
    </cfRule>
  </conditionalFormatting>
  <conditionalFormatting sqref="BA51">
    <cfRule type="cellIs" dxfId="24553" priority="3647" operator="lessThan">
      <formula>$C$4</formula>
    </cfRule>
  </conditionalFormatting>
  <conditionalFormatting sqref="BA51">
    <cfRule type="cellIs" dxfId="24552" priority="3648" operator="lessThan">
      <formula>$C$4</formula>
    </cfRule>
  </conditionalFormatting>
  <conditionalFormatting sqref="BA52">
    <cfRule type="cellIs" dxfId="24551" priority="3649" operator="lessThan">
      <formula>$C$4</formula>
    </cfRule>
  </conditionalFormatting>
  <conditionalFormatting sqref="BA52">
    <cfRule type="cellIs" dxfId="24550" priority="3650" operator="lessThan">
      <formula>$C$4</formula>
    </cfRule>
  </conditionalFormatting>
  <conditionalFormatting sqref="BA53">
    <cfRule type="cellIs" dxfId="24549" priority="3651" operator="lessThan">
      <formula>$C$4</formula>
    </cfRule>
  </conditionalFormatting>
  <conditionalFormatting sqref="BA53">
    <cfRule type="cellIs" dxfId="24548" priority="3652" operator="lessThan">
      <formula>$C$4</formula>
    </cfRule>
  </conditionalFormatting>
  <conditionalFormatting sqref="BA54">
    <cfRule type="cellIs" dxfId="24547" priority="3653" operator="lessThan">
      <formula>$C$4</formula>
    </cfRule>
  </conditionalFormatting>
  <conditionalFormatting sqref="BA54">
    <cfRule type="cellIs" dxfId="24546" priority="3654" operator="lessThan">
      <formula>$C$4</formula>
    </cfRule>
  </conditionalFormatting>
  <conditionalFormatting sqref="BA55">
    <cfRule type="cellIs" dxfId="24545" priority="3655" operator="lessThan">
      <formula>$C$4</formula>
    </cfRule>
  </conditionalFormatting>
  <conditionalFormatting sqref="BA55">
    <cfRule type="cellIs" dxfId="24544" priority="3656" operator="lessThan">
      <formula>$C$4</formula>
    </cfRule>
  </conditionalFormatting>
  <conditionalFormatting sqref="BA56">
    <cfRule type="cellIs" dxfId="24543" priority="3657" operator="lessThan">
      <formula>$C$4</formula>
    </cfRule>
  </conditionalFormatting>
  <conditionalFormatting sqref="BA56">
    <cfRule type="cellIs" dxfId="24542" priority="3658" operator="lessThan">
      <formula>$C$4</formula>
    </cfRule>
  </conditionalFormatting>
  <conditionalFormatting sqref="BA57">
    <cfRule type="cellIs" dxfId="24541" priority="3659" operator="lessThan">
      <formula>$C$4</formula>
    </cfRule>
  </conditionalFormatting>
  <conditionalFormatting sqref="BA57">
    <cfRule type="cellIs" dxfId="24540" priority="3660" operator="lessThan">
      <formula>$C$4</formula>
    </cfRule>
  </conditionalFormatting>
  <conditionalFormatting sqref="BA58">
    <cfRule type="cellIs" dxfId="24539" priority="3661" operator="lessThan">
      <formula>$C$4</formula>
    </cfRule>
  </conditionalFormatting>
  <conditionalFormatting sqref="BA58">
    <cfRule type="cellIs" dxfId="24538" priority="3662" operator="lessThan">
      <formula>$C$4</formula>
    </cfRule>
  </conditionalFormatting>
  <conditionalFormatting sqref="BA59">
    <cfRule type="cellIs" dxfId="24537" priority="3663" operator="lessThan">
      <formula>$C$4</formula>
    </cfRule>
  </conditionalFormatting>
  <conditionalFormatting sqref="BA59">
    <cfRule type="cellIs" dxfId="24536" priority="3664" operator="lessThan">
      <formula>$C$4</formula>
    </cfRule>
  </conditionalFormatting>
  <conditionalFormatting sqref="BA60">
    <cfRule type="cellIs" dxfId="24535" priority="3665" operator="lessThan">
      <formula>$C$4</formula>
    </cfRule>
  </conditionalFormatting>
  <conditionalFormatting sqref="BA60">
    <cfRule type="cellIs" dxfId="24534" priority="3666" operator="lessThan">
      <formula>$C$4</formula>
    </cfRule>
  </conditionalFormatting>
  <conditionalFormatting sqref="BB11">
    <cfRule type="cellIs" dxfId="24533" priority="3667" operator="lessThan">
      <formula>$C$4</formula>
    </cfRule>
  </conditionalFormatting>
  <conditionalFormatting sqref="BB11">
    <cfRule type="cellIs" dxfId="24532" priority="3668" operator="lessThan">
      <formula>$C$4</formula>
    </cfRule>
  </conditionalFormatting>
  <conditionalFormatting sqref="BB12">
    <cfRule type="cellIs" dxfId="24531" priority="3669" operator="lessThan">
      <formula>$C$4</formula>
    </cfRule>
  </conditionalFormatting>
  <conditionalFormatting sqref="BB12">
    <cfRule type="cellIs" dxfId="24530" priority="3670" operator="lessThan">
      <formula>$C$4</formula>
    </cfRule>
  </conditionalFormatting>
  <conditionalFormatting sqref="BB13">
    <cfRule type="cellIs" dxfId="24529" priority="3671" operator="lessThan">
      <formula>$C$4</formula>
    </cfRule>
  </conditionalFormatting>
  <conditionalFormatting sqref="BB13">
    <cfRule type="cellIs" dxfId="24528" priority="3672" operator="lessThan">
      <formula>$C$4</formula>
    </cfRule>
  </conditionalFormatting>
  <conditionalFormatting sqref="BB14">
    <cfRule type="cellIs" dxfId="24527" priority="3673" operator="lessThan">
      <formula>$C$4</formula>
    </cfRule>
  </conditionalFormatting>
  <conditionalFormatting sqref="BB14">
    <cfRule type="cellIs" dxfId="24526" priority="3674" operator="lessThan">
      <formula>$C$4</formula>
    </cfRule>
  </conditionalFormatting>
  <conditionalFormatting sqref="BB15">
    <cfRule type="cellIs" dxfId="24525" priority="3675" operator="lessThan">
      <formula>$C$4</formula>
    </cfRule>
  </conditionalFormatting>
  <conditionalFormatting sqref="BB15">
    <cfRule type="cellIs" dxfId="24524" priority="3676" operator="lessThan">
      <formula>$C$4</formula>
    </cfRule>
  </conditionalFormatting>
  <conditionalFormatting sqref="BB16">
    <cfRule type="cellIs" dxfId="24523" priority="3677" operator="lessThan">
      <formula>$C$4</formula>
    </cfRule>
  </conditionalFormatting>
  <conditionalFormatting sqref="BB16">
    <cfRule type="cellIs" dxfId="24522" priority="3678" operator="lessThan">
      <formula>$C$4</formula>
    </cfRule>
  </conditionalFormatting>
  <conditionalFormatting sqref="BB17">
    <cfRule type="cellIs" dxfId="24521" priority="3679" operator="lessThan">
      <formula>$C$4</formula>
    </cfRule>
  </conditionalFormatting>
  <conditionalFormatting sqref="BB17">
    <cfRule type="cellIs" dxfId="24520" priority="3680" operator="lessThan">
      <formula>$C$4</formula>
    </cfRule>
  </conditionalFormatting>
  <conditionalFormatting sqref="BB18">
    <cfRule type="cellIs" dxfId="24519" priority="3681" operator="lessThan">
      <formula>$C$4</formula>
    </cfRule>
  </conditionalFormatting>
  <conditionalFormatting sqref="BB18">
    <cfRule type="cellIs" dxfId="24518" priority="3682" operator="lessThan">
      <formula>$C$4</formula>
    </cfRule>
  </conditionalFormatting>
  <conditionalFormatting sqref="BB19">
    <cfRule type="cellIs" dxfId="24517" priority="3683" operator="lessThan">
      <formula>$C$4</formula>
    </cfRule>
  </conditionalFormatting>
  <conditionalFormatting sqref="BB19">
    <cfRule type="cellIs" dxfId="24516" priority="3684" operator="lessThan">
      <formula>$C$4</formula>
    </cfRule>
  </conditionalFormatting>
  <conditionalFormatting sqref="BB20">
    <cfRule type="cellIs" dxfId="24515" priority="3685" operator="lessThan">
      <formula>$C$4</formula>
    </cfRule>
  </conditionalFormatting>
  <conditionalFormatting sqref="BB20">
    <cfRule type="cellIs" dxfId="24514" priority="3686" operator="lessThan">
      <formula>$C$4</formula>
    </cfRule>
  </conditionalFormatting>
  <conditionalFormatting sqref="BB21">
    <cfRule type="cellIs" dxfId="24513" priority="3687" operator="lessThan">
      <formula>$C$4</formula>
    </cfRule>
  </conditionalFormatting>
  <conditionalFormatting sqref="BB21">
    <cfRule type="cellIs" dxfId="24512" priority="3688" operator="lessThan">
      <formula>$C$4</formula>
    </cfRule>
  </conditionalFormatting>
  <conditionalFormatting sqref="BB22">
    <cfRule type="cellIs" dxfId="24511" priority="3689" operator="lessThan">
      <formula>$C$4</formula>
    </cfRule>
  </conditionalFormatting>
  <conditionalFormatting sqref="BB22">
    <cfRule type="cellIs" dxfId="24510" priority="3690" operator="lessThan">
      <formula>$C$4</formula>
    </cfRule>
  </conditionalFormatting>
  <conditionalFormatting sqref="BB23">
    <cfRule type="cellIs" dxfId="24509" priority="3691" operator="lessThan">
      <formula>$C$4</formula>
    </cfRule>
  </conditionalFormatting>
  <conditionalFormatting sqref="BB23">
    <cfRule type="cellIs" dxfId="24508" priority="3692" operator="lessThan">
      <formula>$C$4</formula>
    </cfRule>
  </conditionalFormatting>
  <conditionalFormatting sqref="BB24">
    <cfRule type="cellIs" dxfId="24507" priority="3693" operator="lessThan">
      <formula>$C$4</formula>
    </cfRule>
  </conditionalFormatting>
  <conditionalFormatting sqref="BB24">
    <cfRule type="cellIs" dxfId="24506" priority="3694" operator="lessThan">
      <formula>$C$4</formula>
    </cfRule>
  </conditionalFormatting>
  <conditionalFormatting sqref="BB25">
    <cfRule type="cellIs" dxfId="24505" priority="3695" operator="lessThan">
      <formula>$C$4</formula>
    </cfRule>
  </conditionalFormatting>
  <conditionalFormatting sqref="BB25">
    <cfRule type="cellIs" dxfId="24504" priority="3696" operator="lessThan">
      <formula>$C$4</formula>
    </cfRule>
  </conditionalFormatting>
  <conditionalFormatting sqref="BB26">
    <cfRule type="cellIs" dxfId="24503" priority="3697" operator="lessThan">
      <formula>$C$4</formula>
    </cfRule>
  </conditionalFormatting>
  <conditionalFormatting sqref="BB26">
    <cfRule type="cellIs" dxfId="24502" priority="3698" operator="lessThan">
      <formula>$C$4</formula>
    </cfRule>
  </conditionalFormatting>
  <conditionalFormatting sqref="BB27">
    <cfRule type="cellIs" dxfId="24501" priority="3699" operator="lessThan">
      <formula>$C$4</formula>
    </cfRule>
  </conditionalFormatting>
  <conditionalFormatting sqref="BB27">
    <cfRule type="cellIs" dxfId="24500" priority="3700" operator="lessThan">
      <formula>$C$4</formula>
    </cfRule>
  </conditionalFormatting>
  <conditionalFormatting sqref="BB28">
    <cfRule type="cellIs" dxfId="24499" priority="3701" operator="lessThan">
      <formula>$C$4</formula>
    </cfRule>
  </conditionalFormatting>
  <conditionalFormatting sqref="BB28">
    <cfRule type="cellIs" dxfId="24498" priority="3702" operator="lessThan">
      <formula>$C$4</formula>
    </cfRule>
  </conditionalFormatting>
  <conditionalFormatting sqref="BB29">
    <cfRule type="cellIs" dxfId="24497" priority="3703" operator="lessThan">
      <formula>$C$4</formula>
    </cfRule>
  </conditionalFormatting>
  <conditionalFormatting sqref="BB29">
    <cfRule type="cellIs" dxfId="24496" priority="3704" operator="lessThan">
      <formula>$C$4</formula>
    </cfRule>
  </conditionalFormatting>
  <conditionalFormatting sqref="BB30">
    <cfRule type="cellIs" dxfId="24495" priority="3705" operator="lessThan">
      <formula>$C$4</formula>
    </cfRule>
  </conditionalFormatting>
  <conditionalFormatting sqref="BB30">
    <cfRule type="cellIs" dxfId="24494" priority="3706" operator="lessThan">
      <formula>$C$4</formula>
    </cfRule>
  </conditionalFormatting>
  <conditionalFormatting sqref="BB31">
    <cfRule type="cellIs" dxfId="24493" priority="3707" operator="lessThan">
      <formula>$C$4</formula>
    </cfRule>
  </conditionalFormatting>
  <conditionalFormatting sqref="BB31">
    <cfRule type="cellIs" dxfId="24492" priority="3708" operator="lessThan">
      <formula>$C$4</formula>
    </cfRule>
  </conditionalFormatting>
  <conditionalFormatting sqref="BB32">
    <cfRule type="cellIs" dxfId="24491" priority="3709" operator="lessThan">
      <formula>$C$4</formula>
    </cfRule>
  </conditionalFormatting>
  <conditionalFormatting sqref="BB32">
    <cfRule type="cellIs" dxfId="24490" priority="3710" operator="lessThan">
      <formula>$C$4</formula>
    </cfRule>
  </conditionalFormatting>
  <conditionalFormatting sqref="BB33">
    <cfRule type="cellIs" dxfId="24489" priority="3711" operator="lessThan">
      <formula>$C$4</formula>
    </cfRule>
  </conditionalFormatting>
  <conditionalFormatting sqref="BB33">
    <cfRule type="cellIs" dxfId="24488" priority="3712" operator="lessThan">
      <formula>$C$4</formula>
    </cfRule>
  </conditionalFormatting>
  <conditionalFormatting sqref="BB34">
    <cfRule type="cellIs" dxfId="24487" priority="3713" operator="lessThan">
      <formula>$C$4</formula>
    </cfRule>
  </conditionalFormatting>
  <conditionalFormatting sqref="BB34">
    <cfRule type="cellIs" dxfId="24486" priority="3714" operator="lessThan">
      <formula>$C$4</formula>
    </cfRule>
  </conditionalFormatting>
  <conditionalFormatting sqref="BB35">
    <cfRule type="cellIs" dxfId="24485" priority="3715" operator="lessThan">
      <formula>$C$4</formula>
    </cfRule>
  </conditionalFormatting>
  <conditionalFormatting sqref="BB35">
    <cfRule type="cellIs" dxfId="24484" priority="3716" operator="lessThan">
      <formula>$C$4</formula>
    </cfRule>
  </conditionalFormatting>
  <conditionalFormatting sqref="BB36">
    <cfRule type="cellIs" dxfId="24483" priority="3717" operator="lessThan">
      <formula>$C$4</formula>
    </cfRule>
  </conditionalFormatting>
  <conditionalFormatting sqref="BB36">
    <cfRule type="cellIs" dxfId="24482" priority="3718" operator="lessThan">
      <formula>$C$4</formula>
    </cfRule>
  </conditionalFormatting>
  <conditionalFormatting sqref="BB37">
    <cfRule type="cellIs" dxfId="24481" priority="3719" operator="lessThan">
      <formula>$C$4</formula>
    </cfRule>
  </conditionalFormatting>
  <conditionalFormatting sqref="BB37">
    <cfRule type="cellIs" dxfId="24480" priority="3720" operator="lessThan">
      <formula>$C$4</formula>
    </cfRule>
  </conditionalFormatting>
  <conditionalFormatting sqref="BB38">
    <cfRule type="cellIs" dxfId="24479" priority="3721" operator="lessThan">
      <formula>$C$4</formula>
    </cfRule>
  </conditionalFormatting>
  <conditionalFormatting sqref="BB38">
    <cfRule type="cellIs" dxfId="24478" priority="3722" operator="lessThan">
      <formula>$C$4</formula>
    </cfRule>
  </conditionalFormatting>
  <conditionalFormatting sqref="BB39">
    <cfRule type="cellIs" dxfId="24477" priority="3723" operator="lessThan">
      <formula>$C$4</formula>
    </cfRule>
  </conditionalFormatting>
  <conditionalFormatting sqref="BB39">
    <cfRule type="cellIs" dxfId="24476" priority="3724" operator="lessThan">
      <formula>$C$4</formula>
    </cfRule>
  </conditionalFormatting>
  <conditionalFormatting sqref="BB40">
    <cfRule type="cellIs" dxfId="24475" priority="3725" operator="lessThan">
      <formula>$C$4</formula>
    </cfRule>
  </conditionalFormatting>
  <conditionalFormatting sqref="BB40">
    <cfRule type="cellIs" dxfId="24474" priority="3726" operator="lessThan">
      <formula>$C$4</formula>
    </cfRule>
  </conditionalFormatting>
  <conditionalFormatting sqref="BB41">
    <cfRule type="cellIs" dxfId="24473" priority="3727" operator="lessThan">
      <formula>$C$4</formula>
    </cfRule>
  </conditionalFormatting>
  <conditionalFormatting sqref="BB41">
    <cfRule type="cellIs" dxfId="24472" priority="3728" operator="lessThan">
      <formula>$C$4</formula>
    </cfRule>
  </conditionalFormatting>
  <conditionalFormatting sqref="BB42">
    <cfRule type="cellIs" dxfId="24471" priority="3729" operator="lessThan">
      <formula>$C$4</formula>
    </cfRule>
  </conditionalFormatting>
  <conditionalFormatting sqref="BB42">
    <cfRule type="cellIs" dxfId="24470" priority="3730" operator="lessThan">
      <formula>$C$4</formula>
    </cfRule>
  </conditionalFormatting>
  <conditionalFormatting sqref="BB43">
    <cfRule type="cellIs" dxfId="24469" priority="3731" operator="lessThan">
      <formula>$C$4</formula>
    </cfRule>
  </conditionalFormatting>
  <conditionalFormatting sqref="BB43">
    <cfRule type="cellIs" dxfId="24468" priority="3732" operator="lessThan">
      <formula>$C$4</formula>
    </cfRule>
  </conditionalFormatting>
  <conditionalFormatting sqref="BB44">
    <cfRule type="cellIs" dxfId="24467" priority="3733" operator="lessThan">
      <formula>$C$4</formula>
    </cfRule>
  </conditionalFormatting>
  <conditionalFormatting sqref="BB44">
    <cfRule type="cellIs" dxfId="24466" priority="3734" operator="lessThan">
      <formula>$C$4</formula>
    </cfRule>
  </conditionalFormatting>
  <conditionalFormatting sqref="BB45">
    <cfRule type="cellIs" dxfId="24465" priority="3735" operator="lessThan">
      <formula>$C$4</formula>
    </cfRule>
  </conditionalFormatting>
  <conditionalFormatting sqref="BB45">
    <cfRule type="cellIs" dxfId="24464" priority="3736" operator="lessThan">
      <formula>$C$4</formula>
    </cfRule>
  </conditionalFormatting>
  <conditionalFormatting sqref="BB46">
    <cfRule type="cellIs" dxfId="24463" priority="3737" operator="lessThan">
      <formula>$C$4</formula>
    </cfRule>
  </conditionalFormatting>
  <conditionalFormatting sqref="BB46">
    <cfRule type="cellIs" dxfId="24462" priority="3738" operator="lessThan">
      <formula>$C$4</formula>
    </cfRule>
  </conditionalFormatting>
  <conditionalFormatting sqref="BB47">
    <cfRule type="cellIs" dxfId="24461" priority="3739" operator="lessThan">
      <formula>$C$4</formula>
    </cfRule>
  </conditionalFormatting>
  <conditionalFormatting sqref="BB47">
    <cfRule type="cellIs" dxfId="24460" priority="3740" operator="lessThan">
      <formula>$C$4</formula>
    </cfRule>
  </conditionalFormatting>
  <conditionalFormatting sqref="BB48">
    <cfRule type="cellIs" dxfId="24459" priority="3741" operator="lessThan">
      <formula>$C$4</formula>
    </cfRule>
  </conditionalFormatting>
  <conditionalFormatting sqref="BB48">
    <cfRule type="cellIs" dxfId="24458" priority="3742" operator="lessThan">
      <formula>$C$4</formula>
    </cfRule>
  </conditionalFormatting>
  <conditionalFormatting sqref="BB49">
    <cfRule type="cellIs" dxfId="24457" priority="3743" operator="lessThan">
      <formula>$C$4</formula>
    </cfRule>
  </conditionalFormatting>
  <conditionalFormatting sqref="BB49">
    <cfRule type="cellIs" dxfId="24456" priority="3744" operator="lessThan">
      <formula>$C$4</formula>
    </cfRule>
  </conditionalFormatting>
  <conditionalFormatting sqref="BB50">
    <cfRule type="cellIs" dxfId="24455" priority="3745" operator="lessThan">
      <formula>$C$4</formula>
    </cfRule>
  </conditionalFormatting>
  <conditionalFormatting sqref="BB50">
    <cfRule type="cellIs" dxfId="24454" priority="3746" operator="lessThan">
      <formula>$C$4</formula>
    </cfRule>
  </conditionalFormatting>
  <conditionalFormatting sqref="BB51">
    <cfRule type="cellIs" dxfId="24453" priority="3747" operator="lessThan">
      <formula>$C$4</formula>
    </cfRule>
  </conditionalFormatting>
  <conditionalFormatting sqref="BB51">
    <cfRule type="cellIs" dxfId="24452" priority="3748" operator="lessThan">
      <formula>$C$4</formula>
    </cfRule>
  </conditionalFormatting>
  <conditionalFormatting sqref="BB52">
    <cfRule type="cellIs" dxfId="24451" priority="3749" operator="lessThan">
      <formula>$C$4</formula>
    </cfRule>
  </conditionalFormatting>
  <conditionalFormatting sqref="BB52">
    <cfRule type="cellIs" dxfId="24450" priority="3750" operator="lessThan">
      <formula>$C$4</formula>
    </cfRule>
  </conditionalFormatting>
  <conditionalFormatting sqref="BB53">
    <cfRule type="cellIs" dxfId="24449" priority="3751" operator="lessThan">
      <formula>$C$4</formula>
    </cfRule>
  </conditionalFormatting>
  <conditionalFormatting sqref="BB53">
    <cfRule type="cellIs" dxfId="24448" priority="3752" operator="lessThan">
      <formula>$C$4</formula>
    </cfRule>
  </conditionalFormatting>
  <conditionalFormatting sqref="BB54">
    <cfRule type="cellIs" dxfId="24447" priority="3753" operator="lessThan">
      <formula>$C$4</formula>
    </cfRule>
  </conditionalFormatting>
  <conditionalFormatting sqref="BB54">
    <cfRule type="cellIs" dxfId="24446" priority="3754" operator="lessThan">
      <formula>$C$4</formula>
    </cfRule>
  </conditionalFormatting>
  <conditionalFormatting sqref="BB55">
    <cfRule type="cellIs" dxfId="24445" priority="3755" operator="lessThan">
      <formula>$C$4</formula>
    </cfRule>
  </conditionalFormatting>
  <conditionalFormatting sqref="BB55">
    <cfRule type="cellIs" dxfId="24444" priority="3756" operator="lessThan">
      <formula>$C$4</formula>
    </cfRule>
  </conditionalFormatting>
  <conditionalFormatting sqref="BB56">
    <cfRule type="cellIs" dxfId="24443" priority="3757" operator="lessThan">
      <formula>$C$4</formula>
    </cfRule>
  </conditionalFormatting>
  <conditionalFormatting sqref="BB56">
    <cfRule type="cellIs" dxfId="24442" priority="3758" operator="lessThan">
      <formula>$C$4</formula>
    </cfRule>
  </conditionalFormatting>
  <conditionalFormatting sqref="BB57">
    <cfRule type="cellIs" dxfId="24441" priority="3759" operator="lessThan">
      <formula>$C$4</formula>
    </cfRule>
  </conditionalFormatting>
  <conditionalFormatting sqref="BB57">
    <cfRule type="cellIs" dxfId="24440" priority="3760" operator="lessThan">
      <formula>$C$4</formula>
    </cfRule>
  </conditionalFormatting>
  <conditionalFormatting sqref="BB58">
    <cfRule type="cellIs" dxfId="24439" priority="3761" operator="lessThan">
      <formula>$C$4</formula>
    </cfRule>
  </conditionalFormatting>
  <conditionalFormatting sqref="BB58">
    <cfRule type="cellIs" dxfId="24438" priority="3762" operator="lessThan">
      <formula>$C$4</formula>
    </cfRule>
  </conditionalFormatting>
  <conditionalFormatting sqref="BB59">
    <cfRule type="cellIs" dxfId="24437" priority="3763" operator="lessThan">
      <formula>$C$4</formula>
    </cfRule>
  </conditionalFormatting>
  <conditionalFormatting sqref="BB59">
    <cfRule type="cellIs" dxfId="24436" priority="3764" operator="lessThan">
      <formula>$C$4</formula>
    </cfRule>
  </conditionalFormatting>
  <conditionalFormatting sqref="BB60">
    <cfRule type="cellIs" dxfId="24435" priority="3765" operator="lessThan">
      <formula>$C$4</formula>
    </cfRule>
  </conditionalFormatting>
  <conditionalFormatting sqref="BB60">
    <cfRule type="cellIs" dxfId="24434" priority="3766" operator="lessThan">
      <formula>$C$4</formula>
    </cfRule>
  </conditionalFormatting>
  <conditionalFormatting sqref="BC47">
    <cfRule type="cellIs" dxfId="24433" priority="3839" operator="lessThan">
      <formula>$C$4</formula>
    </cfRule>
  </conditionalFormatting>
  <conditionalFormatting sqref="BC47">
    <cfRule type="cellIs" dxfId="24432" priority="3840" operator="lessThan">
      <formula>$C$4</formula>
    </cfRule>
  </conditionalFormatting>
  <conditionalFormatting sqref="BC48">
    <cfRule type="cellIs" dxfId="24431" priority="3841" operator="lessThan">
      <formula>$C$4</formula>
    </cfRule>
  </conditionalFormatting>
  <conditionalFormatting sqref="BC48">
    <cfRule type="cellIs" dxfId="24430" priority="3842" operator="lessThan">
      <formula>$C$4</formula>
    </cfRule>
  </conditionalFormatting>
  <conditionalFormatting sqref="BC49">
    <cfRule type="cellIs" dxfId="24429" priority="3843" operator="lessThan">
      <formula>$C$4</formula>
    </cfRule>
  </conditionalFormatting>
  <conditionalFormatting sqref="BC49">
    <cfRule type="cellIs" dxfId="24428" priority="3844" operator="lessThan">
      <formula>$C$4</formula>
    </cfRule>
  </conditionalFormatting>
  <conditionalFormatting sqref="BC50">
    <cfRule type="cellIs" dxfId="24427" priority="3845" operator="lessThan">
      <formula>$C$4</formula>
    </cfRule>
  </conditionalFormatting>
  <conditionalFormatting sqref="BC50">
    <cfRule type="cellIs" dxfId="24426" priority="3846" operator="lessThan">
      <formula>$C$4</formula>
    </cfRule>
  </conditionalFormatting>
  <conditionalFormatting sqref="BC51">
    <cfRule type="cellIs" dxfId="24425" priority="3847" operator="lessThan">
      <formula>$C$4</formula>
    </cfRule>
  </conditionalFormatting>
  <conditionalFormatting sqref="BC51">
    <cfRule type="cellIs" dxfId="24424" priority="3848" operator="lessThan">
      <formula>$C$4</formula>
    </cfRule>
  </conditionalFormatting>
  <conditionalFormatting sqref="BC52">
    <cfRule type="cellIs" dxfId="24423" priority="3849" operator="lessThan">
      <formula>$C$4</formula>
    </cfRule>
  </conditionalFormatting>
  <conditionalFormatting sqref="BC52">
    <cfRule type="cellIs" dxfId="24422" priority="3850" operator="lessThan">
      <formula>$C$4</formula>
    </cfRule>
  </conditionalFormatting>
  <conditionalFormatting sqref="BC53">
    <cfRule type="cellIs" dxfId="24421" priority="3851" operator="lessThan">
      <formula>$C$4</formula>
    </cfRule>
  </conditionalFormatting>
  <conditionalFormatting sqref="BC53">
    <cfRule type="cellIs" dxfId="24420" priority="3852" operator="lessThan">
      <formula>$C$4</formula>
    </cfRule>
  </conditionalFormatting>
  <conditionalFormatting sqref="BC54">
    <cfRule type="cellIs" dxfId="24419" priority="3853" operator="lessThan">
      <formula>$C$4</formula>
    </cfRule>
  </conditionalFormatting>
  <conditionalFormatting sqref="BC54">
    <cfRule type="cellIs" dxfId="24418" priority="3854" operator="lessThan">
      <formula>$C$4</formula>
    </cfRule>
  </conditionalFormatting>
  <conditionalFormatting sqref="BC55">
    <cfRule type="cellIs" dxfId="24417" priority="3855" operator="lessThan">
      <formula>$C$4</formula>
    </cfRule>
  </conditionalFormatting>
  <conditionalFormatting sqref="BC55">
    <cfRule type="cellIs" dxfId="24416" priority="3856" operator="lessThan">
      <formula>$C$4</formula>
    </cfRule>
  </conditionalFormatting>
  <conditionalFormatting sqref="BC56">
    <cfRule type="cellIs" dxfId="24415" priority="3857" operator="lessThan">
      <formula>$C$4</formula>
    </cfRule>
  </conditionalFormatting>
  <conditionalFormatting sqref="BC56">
    <cfRule type="cellIs" dxfId="24414" priority="3858" operator="lessThan">
      <formula>$C$4</formula>
    </cfRule>
  </conditionalFormatting>
  <conditionalFormatting sqref="BC57">
    <cfRule type="cellIs" dxfId="24413" priority="3859" operator="lessThan">
      <formula>$C$4</formula>
    </cfRule>
  </conditionalFormatting>
  <conditionalFormatting sqref="BC57">
    <cfRule type="cellIs" dxfId="24412" priority="3860" operator="lessThan">
      <formula>$C$4</formula>
    </cfRule>
  </conditionalFormatting>
  <conditionalFormatting sqref="BC58">
    <cfRule type="cellIs" dxfId="24411" priority="3861" operator="lessThan">
      <formula>$C$4</formula>
    </cfRule>
  </conditionalFormatting>
  <conditionalFormatting sqref="BC58">
    <cfRule type="cellIs" dxfId="24410" priority="3862" operator="lessThan">
      <formula>$C$4</formula>
    </cfRule>
  </conditionalFormatting>
  <conditionalFormatting sqref="BC59">
    <cfRule type="cellIs" dxfId="24409" priority="3863" operator="lessThan">
      <formula>$C$4</formula>
    </cfRule>
  </conditionalFormatting>
  <conditionalFormatting sqref="BC59">
    <cfRule type="cellIs" dxfId="24408" priority="3864" operator="lessThan">
      <formula>$C$4</formula>
    </cfRule>
  </conditionalFormatting>
  <conditionalFormatting sqref="BC60">
    <cfRule type="cellIs" dxfId="24407" priority="3865" operator="lessThan">
      <formula>$C$4</formula>
    </cfRule>
  </conditionalFormatting>
  <conditionalFormatting sqref="BC60">
    <cfRule type="cellIs" dxfId="24406" priority="3866" operator="lessThan">
      <formula>$C$4</formula>
    </cfRule>
  </conditionalFormatting>
  <conditionalFormatting sqref="BD11">
    <cfRule type="cellIs" dxfId="24405" priority="3867" operator="lessThan">
      <formula>$C$4</formula>
    </cfRule>
  </conditionalFormatting>
  <conditionalFormatting sqref="BD11">
    <cfRule type="cellIs" dxfId="24404" priority="3868" operator="lessThan">
      <formula>$C$4</formula>
    </cfRule>
  </conditionalFormatting>
  <conditionalFormatting sqref="BD12">
    <cfRule type="cellIs" dxfId="24403" priority="3869" operator="lessThan">
      <formula>$C$4</formula>
    </cfRule>
  </conditionalFormatting>
  <conditionalFormatting sqref="BD12">
    <cfRule type="cellIs" dxfId="24402" priority="3870" operator="lessThan">
      <formula>$C$4</formula>
    </cfRule>
  </conditionalFormatting>
  <conditionalFormatting sqref="BD13">
    <cfRule type="cellIs" dxfId="24401" priority="3871" operator="lessThan">
      <formula>$C$4</formula>
    </cfRule>
  </conditionalFormatting>
  <conditionalFormatting sqref="BD13">
    <cfRule type="cellIs" dxfId="24400" priority="3872" operator="lessThan">
      <formula>$C$4</formula>
    </cfRule>
  </conditionalFormatting>
  <conditionalFormatting sqref="BD14">
    <cfRule type="cellIs" dxfId="24399" priority="3873" operator="lessThan">
      <formula>$C$4</formula>
    </cfRule>
  </conditionalFormatting>
  <conditionalFormatting sqref="BD14">
    <cfRule type="cellIs" dxfId="24398" priority="3874" operator="lessThan">
      <formula>$C$4</formula>
    </cfRule>
  </conditionalFormatting>
  <conditionalFormatting sqref="BD15">
    <cfRule type="cellIs" dxfId="24397" priority="3875" operator="lessThan">
      <formula>$C$4</formula>
    </cfRule>
  </conditionalFormatting>
  <conditionalFormatting sqref="BD15">
    <cfRule type="cellIs" dxfId="24396" priority="3876" operator="lessThan">
      <formula>$C$4</formula>
    </cfRule>
  </conditionalFormatting>
  <conditionalFormatting sqref="BD16">
    <cfRule type="cellIs" dxfId="24395" priority="3877" operator="lessThan">
      <formula>$C$4</formula>
    </cfRule>
  </conditionalFormatting>
  <conditionalFormatting sqref="BD16">
    <cfRule type="cellIs" dxfId="24394" priority="3878" operator="lessThan">
      <formula>$C$4</formula>
    </cfRule>
  </conditionalFormatting>
  <conditionalFormatting sqref="BD17">
    <cfRule type="cellIs" dxfId="24393" priority="3879" operator="lessThan">
      <formula>$C$4</formula>
    </cfRule>
  </conditionalFormatting>
  <conditionalFormatting sqref="BD17">
    <cfRule type="cellIs" dxfId="24392" priority="3880" operator="lessThan">
      <formula>$C$4</formula>
    </cfRule>
  </conditionalFormatting>
  <conditionalFormatting sqref="BD18">
    <cfRule type="cellIs" dxfId="24391" priority="3881" operator="lessThan">
      <formula>$C$4</formula>
    </cfRule>
  </conditionalFormatting>
  <conditionalFormatting sqref="BD18">
    <cfRule type="cellIs" dxfId="24390" priority="3882" operator="lessThan">
      <formula>$C$4</formula>
    </cfRule>
  </conditionalFormatting>
  <conditionalFormatting sqref="BD19">
    <cfRule type="cellIs" dxfId="24389" priority="3883" operator="lessThan">
      <formula>$C$4</formula>
    </cfRule>
  </conditionalFormatting>
  <conditionalFormatting sqref="BD19">
    <cfRule type="cellIs" dxfId="24388" priority="3884" operator="lessThan">
      <formula>$C$4</formula>
    </cfRule>
  </conditionalFormatting>
  <conditionalFormatting sqref="BD20">
    <cfRule type="cellIs" dxfId="24387" priority="3885" operator="lessThan">
      <formula>$C$4</formula>
    </cfRule>
  </conditionalFormatting>
  <conditionalFormatting sqref="BD20">
    <cfRule type="cellIs" dxfId="24386" priority="3886" operator="lessThan">
      <formula>$C$4</formula>
    </cfRule>
  </conditionalFormatting>
  <conditionalFormatting sqref="BD21">
    <cfRule type="cellIs" dxfId="24385" priority="3887" operator="lessThan">
      <formula>$C$4</formula>
    </cfRule>
  </conditionalFormatting>
  <conditionalFormatting sqref="BD21">
    <cfRule type="cellIs" dxfId="24384" priority="3888" operator="lessThan">
      <formula>$C$4</formula>
    </cfRule>
  </conditionalFormatting>
  <conditionalFormatting sqref="BD22">
    <cfRule type="cellIs" dxfId="24383" priority="3889" operator="lessThan">
      <formula>$C$4</formula>
    </cfRule>
  </conditionalFormatting>
  <conditionalFormatting sqref="BD22">
    <cfRule type="cellIs" dxfId="24382" priority="3890" operator="lessThan">
      <formula>$C$4</formula>
    </cfRule>
  </conditionalFormatting>
  <conditionalFormatting sqref="BD23">
    <cfRule type="cellIs" dxfId="24381" priority="3891" operator="lessThan">
      <formula>$C$4</formula>
    </cfRule>
  </conditionalFormatting>
  <conditionalFormatting sqref="BD23">
    <cfRule type="cellIs" dxfId="24380" priority="3892" operator="lessThan">
      <formula>$C$4</formula>
    </cfRule>
  </conditionalFormatting>
  <conditionalFormatting sqref="BD24">
    <cfRule type="cellIs" dxfId="24379" priority="3893" operator="lessThan">
      <formula>$C$4</formula>
    </cfRule>
  </conditionalFormatting>
  <conditionalFormatting sqref="BD24">
    <cfRule type="cellIs" dxfId="24378" priority="3894" operator="lessThan">
      <formula>$C$4</formula>
    </cfRule>
  </conditionalFormatting>
  <conditionalFormatting sqref="BD25">
    <cfRule type="cellIs" dxfId="24377" priority="3895" operator="lessThan">
      <formula>$C$4</formula>
    </cfRule>
  </conditionalFormatting>
  <conditionalFormatting sqref="BD25">
    <cfRule type="cellIs" dxfId="24376" priority="3896" operator="lessThan">
      <formula>$C$4</formula>
    </cfRule>
  </conditionalFormatting>
  <conditionalFormatting sqref="BD26">
    <cfRule type="cellIs" dxfId="24375" priority="3897" operator="lessThan">
      <formula>$C$4</formula>
    </cfRule>
  </conditionalFormatting>
  <conditionalFormatting sqref="BD26">
    <cfRule type="cellIs" dxfId="24374" priority="3898" operator="lessThan">
      <formula>$C$4</formula>
    </cfRule>
  </conditionalFormatting>
  <conditionalFormatting sqref="BD27">
    <cfRule type="cellIs" dxfId="24373" priority="3899" operator="lessThan">
      <formula>$C$4</formula>
    </cfRule>
  </conditionalFormatting>
  <conditionalFormatting sqref="BD27">
    <cfRule type="cellIs" dxfId="24372" priority="3900" operator="lessThan">
      <formula>$C$4</formula>
    </cfRule>
  </conditionalFormatting>
  <conditionalFormatting sqref="BD28">
    <cfRule type="cellIs" dxfId="24371" priority="3901" operator="lessThan">
      <formula>$C$4</formula>
    </cfRule>
  </conditionalFormatting>
  <conditionalFormatting sqref="BD28">
    <cfRule type="cellIs" dxfId="24370" priority="3902" operator="lessThan">
      <formula>$C$4</formula>
    </cfRule>
  </conditionalFormatting>
  <conditionalFormatting sqref="BD29">
    <cfRule type="cellIs" dxfId="24369" priority="3903" operator="lessThan">
      <formula>$C$4</formula>
    </cfRule>
  </conditionalFormatting>
  <conditionalFormatting sqref="BD29">
    <cfRule type="cellIs" dxfId="24368" priority="3904" operator="lessThan">
      <formula>$C$4</formula>
    </cfRule>
  </conditionalFormatting>
  <conditionalFormatting sqref="BD30">
    <cfRule type="cellIs" dxfId="24367" priority="3905" operator="lessThan">
      <formula>$C$4</formula>
    </cfRule>
  </conditionalFormatting>
  <conditionalFormatting sqref="BD30">
    <cfRule type="cellIs" dxfId="24366" priority="3906" operator="lessThan">
      <formula>$C$4</formula>
    </cfRule>
  </conditionalFormatting>
  <conditionalFormatting sqref="BD31">
    <cfRule type="cellIs" dxfId="24365" priority="3907" operator="lessThan">
      <formula>$C$4</formula>
    </cfRule>
  </conditionalFormatting>
  <conditionalFormatting sqref="BD31">
    <cfRule type="cellIs" dxfId="24364" priority="3908" operator="lessThan">
      <formula>$C$4</formula>
    </cfRule>
  </conditionalFormatting>
  <conditionalFormatting sqref="BD32">
    <cfRule type="cellIs" dxfId="24363" priority="3909" operator="lessThan">
      <formula>$C$4</formula>
    </cfRule>
  </conditionalFormatting>
  <conditionalFormatting sqref="BD32">
    <cfRule type="cellIs" dxfId="24362" priority="3910" operator="lessThan">
      <formula>$C$4</formula>
    </cfRule>
  </conditionalFormatting>
  <conditionalFormatting sqref="BD33">
    <cfRule type="cellIs" dxfId="24361" priority="3911" operator="lessThan">
      <formula>$C$4</formula>
    </cfRule>
  </conditionalFormatting>
  <conditionalFormatting sqref="BD33">
    <cfRule type="cellIs" dxfId="24360" priority="3912" operator="lessThan">
      <formula>$C$4</formula>
    </cfRule>
  </conditionalFormatting>
  <conditionalFormatting sqref="BD34">
    <cfRule type="cellIs" dxfId="24359" priority="3913" operator="lessThan">
      <formula>$C$4</formula>
    </cfRule>
  </conditionalFormatting>
  <conditionalFormatting sqref="BD34">
    <cfRule type="cellIs" dxfId="24358" priority="3914" operator="lessThan">
      <formula>$C$4</formula>
    </cfRule>
  </conditionalFormatting>
  <conditionalFormatting sqref="BD35">
    <cfRule type="cellIs" dxfId="24357" priority="3915" operator="lessThan">
      <formula>$C$4</formula>
    </cfRule>
  </conditionalFormatting>
  <conditionalFormatting sqref="BD35">
    <cfRule type="cellIs" dxfId="24356" priority="3916" operator="lessThan">
      <formula>$C$4</formula>
    </cfRule>
  </conditionalFormatting>
  <conditionalFormatting sqref="BD36">
    <cfRule type="cellIs" dxfId="24355" priority="3917" operator="lessThan">
      <formula>$C$4</formula>
    </cfRule>
  </conditionalFormatting>
  <conditionalFormatting sqref="BD36">
    <cfRule type="cellIs" dxfId="24354" priority="3918" operator="lessThan">
      <formula>$C$4</formula>
    </cfRule>
  </conditionalFormatting>
  <conditionalFormatting sqref="BD37">
    <cfRule type="cellIs" dxfId="24353" priority="3919" operator="lessThan">
      <formula>$C$4</formula>
    </cfRule>
  </conditionalFormatting>
  <conditionalFormatting sqref="BD37">
    <cfRule type="cellIs" dxfId="24352" priority="3920" operator="lessThan">
      <formula>$C$4</formula>
    </cfRule>
  </conditionalFormatting>
  <conditionalFormatting sqref="BD38">
    <cfRule type="cellIs" dxfId="24351" priority="3921" operator="lessThan">
      <formula>$C$4</formula>
    </cfRule>
  </conditionalFormatting>
  <conditionalFormatting sqref="BD38">
    <cfRule type="cellIs" dxfId="24350" priority="3922" operator="lessThan">
      <formula>$C$4</formula>
    </cfRule>
  </conditionalFormatting>
  <conditionalFormatting sqref="BD39">
    <cfRule type="cellIs" dxfId="24349" priority="3923" operator="lessThan">
      <formula>$C$4</formula>
    </cfRule>
  </conditionalFormatting>
  <conditionalFormatting sqref="BD39">
    <cfRule type="cellIs" dxfId="24348" priority="3924" operator="lessThan">
      <formula>$C$4</formula>
    </cfRule>
  </conditionalFormatting>
  <conditionalFormatting sqref="BD40">
    <cfRule type="cellIs" dxfId="24347" priority="3925" operator="lessThan">
      <formula>$C$4</formula>
    </cfRule>
  </conditionalFormatting>
  <conditionalFormatting sqref="BD40">
    <cfRule type="cellIs" dxfId="24346" priority="3926" operator="lessThan">
      <formula>$C$4</formula>
    </cfRule>
  </conditionalFormatting>
  <conditionalFormatting sqref="BD41">
    <cfRule type="cellIs" dxfId="24345" priority="3927" operator="lessThan">
      <formula>$C$4</formula>
    </cfRule>
  </conditionalFormatting>
  <conditionalFormatting sqref="BD41">
    <cfRule type="cellIs" dxfId="24344" priority="3928" operator="lessThan">
      <formula>$C$4</formula>
    </cfRule>
  </conditionalFormatting>
  <conditionalFormatting sqref="BD42">
    <cfRule type="cellIs" dxfId="24343" priority="3929" operator="lessThan">
      <formula>$C$4</formula>
    </cfRule>
  </conditionalFormatting>
  <conditionalFormatting sqref="BD42">
    <cfRule type="cellIs" dxfId="24342" priority="3930" operator="lessThan">
      <formula>$C$4</formula>
    </cfRule>
  </conditionalFormatting>
  <conditionalFormatting sqref="BD43">
    <cfRule type="cellIs" dxfId="24341" priority="3931" operator="lessThan">
      <formula>$C$4</formula>
    </cfRule>
  </conditionalFormatting>
  <conditionalFormatting sqref="BD43">
    <cfRule type="cellIs" dxfId="24340" priority="3932" operator="lessThan">
      <formula>$C$4</formula>
    </cfRule>
  </conditionalFormatting>
  <conditionalFormatting sqref="BD44">
    <cfRule type="cellIs" dxfId="24339" priority="3933" operator="lessThan">
      <formula>$C$4</formula>
    </cfRule>
  </conditionalFormatting>
  <conditionalFormatting sqref="BD44">
    <cfRule type="cellIs" dxfId="24338" priority="3934" operator="lessThan">
      <formula>$C$4</formula>
    </cfRule>
  </conditionalFormatting>
  <conditionalFormatting sqref="BD45">
    <cfRule type="cellIs" dxfId="24337" priority="3935" operator="lessThan">
      <formula>$C$4</formula>
    </cfRule>
  </conditionalFormatting>
  <conditionalFormatting sqref="BD45">
    <cfRule type="cellIs" dxfId="24336" priority="3936" operator="lessThan">
      <formula>$C$4</formula>
    </cfRule>
  </conditionalFormatting>
  <conditionalFormatting sqref="BD46">
    <cfRule type="cellIs" dxfId="24335" priority="3937" operator="lessThan">
      <formula>$C$4</formula>
    </cfRule>
  </conditionalFormatting>
  <conditionalFormatting sqref="BD46">
    <cfRule type="cellIs" dxfId="24334" priority="3938" operator="lessThan">
      <formula>$C$4</formula>
    </cfRule>
  </conditionalFormatting>
  <conditionalFormatting sqref="BD47">
    <cfRule type="cellIs" dxfId="24333" priority="3939" operator="lessThan">
      <formula>$C$4</formula>
    </cfRule>
  </conditionalFormatting>
  <conditionalFormatting sqref="BD47">
    <cfRule type="cellIs" dxfId="24332" priority="3940" operator="lessThan">
      <formula>$C$4</formula>
    </cfRule>
  </conditionalFormatting>
  <conditionalFormatting sqref="BD48">
    <cfRule type="cellIs" dxfId="24331" priority="3941" operator="lessThan">
      <formula>$C$4</formula>
    </cfRule>
  </conditionalFormatting>
  <conditionalFormatting sqref="BD48">
    <cfRule type="cellIs" dxfId="24330" priority="3942" operator="lessThan">
      <formula>$C$4</formula>
    </cfRule>
  </conditionalFormatting>
  <conditionalFormatting sqref="BD49">
    <cfRule type="cellIs" dxfId="24329" priority="3943" operator="lessThan">
      <formula>$C$4</formula>
    </cfRule>
  </conditionalFormatting>
  <conditionalFormatting sqref="BD49">
    <cfRule type="cellIs" dxfId="24328" priority="3944" operator="lessThan">
      <formula>$C$4</formula>
    </cfRule>
  </conditionalFormatting>
  <conditionalFormatting sqref="BD50">
    <cfRule type="cellIs" dxfId="24327" priority="3945" operator="lessThan">
      <formula>$C$4</formula>
    </cfRule>
  </conditionalFormatting>
  <conditionalFormatting sqref="BD50">
    <cfRule type="cellIs" dxfId="24326" priority="3946" operator="lessThan">
      <formula>$C$4</formula>
    </cfRule>
  </conditionalFormatting>
  <conditionalFormatting sqref="BD51">
    <cfRule type="cellIs" dxfId="24325" priority="3947" operator="lessThan">
      <formula>$C$4</formula>
    </cfRule>
  </conditionalFormatting>
  <conditionalFormatting sqref="BD51">
    <cfRule type="cellIs" dxfId="24324" priority="3948" operator="lessThan">
      <formula>$C$4</formula>
    </cfRule>
  </conditionalFormatting>
  <conditionalFormatting sqref="BD52">
    <cfRule type="cellIs" dxfId="24323" priority="3949" operator="lessThan">
      <formula>$C$4</formula>
    </cfRule>
  </conditionalFormatting>
  <conditionalFormatting sqref="BD52">
    <cfRule type="cellIs" dxfId="24322" priority="3950" operator="lessThan">
      <formula>$C$4</formula>
    </cfRule>
  </conditionalFormatting>
  <conditionalFormatting sqref="BD53">
    <cfRule type="cellIs" dxfId="24321" priority="3951" operator="lessThan">
      <formula>$C$4</formula>
    </cfRule>
  </conditionalFormatting>
  <conditionalFormatting sqref="BD53">
    <cfRule type="cellIs" dxfId="24320" priority="3952" operator="lessThan">
      <formula>$C$4</formula>
    </cfRule>
  </conditionalFormatting>
  <conditionalFormatting sqref="BD54">
    <cfRule type="cellIs" dxfId="24319" priority="3953" operator="lessThan">
      <formula>$C$4</formula>
    </cfRule>
  </conditionalFormatting>
  <conditionalFormatting sqref="BD54">
    <cfRule type="cellIs" dxfId="24318" priority="3954" operator="lessThan">
      <formula>$C$4</formula>
    </cfRule>
  </conditionalFormatting>
  <conditionalFormatting sqref="BD55">
    <cfRule type="cellIs" dxfId="24317" priority="3955" operator="lessThan">
      <formula>$C$4</formula>
    </cfRule>
  </conditionalFormatting>
  <conditionalFormatting sqref="BD55">
    <cfRule type="cellIs" dxfId="24316" priority="3956" operator="lessThan">
      <formula>$C$4</formula>
    </cfRule>
  </conditionalFormatting>
  <conditionalFormatting sqref="BD56">
    <cfRule type="cellIs" dxfId="24315" priority="3957" operator="lessThan">
      <formula>$C$4</formula>
    </cfRule>
  </conditionalFormatting>
  <conditionalFormatting sqref="BD56">
    <cfRule type="cellIs" dxfId="24314" priority="3958" operator="lessThan">
      <formula>$C$4</formula>
    </cfRule>
  </conditionalFormatting>
  <conditionalFormatting sqref="BD57">
    <cfRule type="cellIs" dxfId="24313" priority="3959" operator="lessThan">
      <formula>$C$4</formula>
    </cfRule>
  </conditionalFormatting>
  <conditionalFormatting sqref="BD57">
    <cfRule type="cellIs" dxfId="24312" priority="3960" operator="lessThan">
      <formula>$C$4</formula>
    </cfRule>
  </conditionalFormatting>
  <conditionalFormatting sqref="BD58">
    <cfRule type="cellIs" dxfId="24311" priority="3961" operator="lessThan">
      <formula>$C$4</formula>
    </cfRule>
  </conditionalFormatting>
  <conditionalFormatting sqref="BD58">
    <cfRule type="cellIs" dxfId="24310" priority="3962" operator="lessThan">
      <formula>$C$4</formula>
    </cfRule>
  </conditionalFormatting>
  <conditionalFormatting sqref="BD59">
    <cfRule type="cellIs" dxfId="24309" priority="3963" operator="lessThan">
      <formula>$C$4</formula>
    </cfRule>
  </conditionalFormatting>
  <conditionalFormatting sqref="BD59">
    <cfRule type="cellIs" dxfId="24308" priority="3964" operator="lessThan">
      <formula>$C$4</formula>
    </cfRule>
  </conditionalFormatting>
  <conditionalFormatting sqref="BD60">
    <cfRule type="cellIs" dxfId="24307" priority="3965" operator="lessThan">
      <formula>$C$4</formula>
    </cfRule>
  </conditionalFormatting>
  <conditionalFormatting sqref="BD60">
    <cfRule type="cellIs" dxfId="24306" priority="3966" operator="lessThan">
      <formula>$C$4</formula>
    </cfRule>
  </conditionalFormatting>
  <conditionalFormatting sqref="BE11">
    <cfRule type="cellIs" dxfId="24305" priority="3967" operator="lessThan">
      <formula>$C$4</formula>
    </cfRule>
  </conditionalFormatting>
  <conditionalFormatting sqref="BE11">
    <cfRule type="cellIs" dxfId="24304" priority="3968" operator="lessThan">
      <formula>$C$4</formula>
    </cfRule>
  </conditionalFormatting>
  <conditionalFormatting sqref="BE12">
    <cfRule type="cellIs" dxfId="24303" priority="3969" operator="lessThan">
      <formula>$C$4</formula>
    </cfRule>
  </conditionalFormatting>
  <conditionalFormatting sqref="BE12">
    <cfRule type="cellIs" dxfId="24302" priority="3970" operator="lessThan">
      <formula>$C$4</formula>
    </cfRule>
  </conditionalFormatting>
  <conditionalFormatting sqref="BE13">
    <cfRule type="cellIs" dxfId="24301" priority="3971" operator="lessThan">
      <formula>$C$4</formula>
    </cfRule>
  </conditionalFormatting>
  <conditionalFormatting sqref="BE13">
    <cfRule type="cellIs" dxfId="24300" priority="3972" operator="lessThan">
      <formula>$C$4</formula>
    </cfRule>
  </conditionalFormatting>
  <conditionalFormatting sqref="BE14">
    <cfRule type="cellIs" dxfId="24299" priority="3973" operator="lessThan">
      <formula>$C$4</formula>
    </cfRule>
  </conditionalFormatting>
  <conditionalFormatting sqref="BE14">
    <cfRule type="cellIs" dxfId="24298" priority="3974" operator="lessThan">
      <formula>$C$4</formula>
    </cfRule>
  </conditionalFormatting>
  <conditionalFormatting sqref="BE15">
    <cfRule type="cellIs" dxfId="24297" priority="3975" operator="lessThan">
      <formula>$C$4</formula>
    </cfRule>
  </conditionalFormatting>
  <conditionalFormatting sqref="BE15">
    <cfRule type="cellIs" dxfId="24296" priority="3976" operator="lessThan">
      <formula>$C$4</formula>
    </cfRule>
  </conditionalFormatting>
  <conditionalFormatting sqref="BE16">
    <cfRule type="cellIs" dxfId="24295" priority="3977" operator="lessThan">
      <formula>$C$4</formula>
    </cfRule>
  </conditionalFormatting>
  <conditionalFormatting sqref="BE16">
    <cfRule type="cellIs" dxfId="24294" priority="3978" operator="lessThan">
      <formula>$C$4</formula>
    </cfRule>
  </conditionalFormatting>
  <conditionalFormatting sqref="BE17">
    <cfRule type="cellIs" dxfId="24293" priority="3979" operator="lessThan">
      <formula>$C$4</formula>
    </cfRule>
  </conditionalFormatting>
  <conditionalFormatting sqref="BE17">
    <cfRule type="cellIs" dxfId="24292" priority="3980" operator="lessThan">
      <formula>$C$4</formula>
    </cfRule>
  </conditionalFormatting>
  <conditionalFormatting sqref="BE18">
    <cfRule type="cellIs" dxfId="24291" priority="3981" operator="lessThan">
      <formula>$C$4</formula>
    </cfRule>
  </conditionalFormatting>
  <conditionalFormatting sqref="BE18">
    <cfRule type="cellIs" dxfId="24290" priority="3982" operator="lessThan">
      <formula>$C$4</formula>
    </cfRule>
  </conditionalFormatting>
  <conditionalFormatting sqref="BE19">
    <cfRule type="cellIs" dxfId="24289" priority="3983" operator="lessThan">
      <formula>$C$4</formula>
    </cfRule>
  </conditionalFormatting>
  <conditionalFormatting sqref="BE19">
    <cfRule type="cellIs" dxfId="24288" priority="3984" operator="lessThan">
      <formula>$C$4</formula>
    </cfRule>
  </conditionalFormatting>
  <conditionalFormatting sqref="BE20">
    <cfRule type="cellIs" dxfId="24287" priority="3985" operator="lessThan">
      <formula>$C$4</formula>
    </cfRule>
  </conditionalFormatting>
  <conditionalFormatting sqref="BE20">
    <cfRule type="cellIs" dxfId="24286" priority="3986" operator="lessThan">
      <formula>$C$4</formula>
    </cfRule>
  </conditionalFormatting>
  <conditionalFormatting sqref="BE21">
    <cfRule type="cellIs" dxfId="24285" priority="3987" operator="lessThan">
      <formula>$C$4</formula>
    </cfRule>
  </conditionalFormatting>
  <conditionalFormatting sqref="BE21">
    <cfRule type="cellIs" dxfId="24284" priority="3988" operator="lessThan">
      <formula>$C$4</formula>
    </cfRule>
  </conditionalFormatting>
  <conditionalFormatting sqref="BE22">
    <cfRule type="cellIs" dxfId="24283" priority="3989" operator="lessThan">
      <formula>$C$4</formula>
    </cfRule>
  </conditionalFormatting>
  <conditionalFormatting sqref="BE22">
    <cfRule type="cellIs" dxfId="24282" priority="3990" operator="lessThan">
      <formula>$C$4</formula>
    </cfRule>
  </conditionalFormatting>
  <conditionalFormatting sqref="BE23">
    <cfRule type="cellIs" dxfId="24281" priority="3991" operator="lessThan">
      <formula>$C$4</formula>
    </cfRule>
  </conditionalFormatting>
  <conditionalFormatting sqref="BE23">
    <cfRule type="cellIs" dxfId="24280" priority="3992" operator="lessThan">
      <formula>$C$4</formula>
    </cfRule>
  </conditionalFormatting>
  <conditionalFormatting sqref="BE24">
    <cfRule type="cellIs" dxfId="24279" priority="3993" operator="lessThan">
      <formula>$C$4</formula>
    </cfRule>
  </conditionalFormatting>
  <conditionalFormatting sqref="BE24">
    <cfRule type="cellIs" dxfId="24278" priority="3994" operator="lessThan">
      <formula>$C$4</formula>
    </cfRule>
  </conditionalFormatting>
  <conditionalFormatting sqref="BE25">
    <cfRule type="cellIs" dxfId="24277" priority="3995" operator="lessThan">
      <formula>$C$4</formula>
    </cfRule>
  </conditionalFormatting>
  <conditionalFormatting sqref="BE25">
    <cfRule type="cellIs" dxfId="24276" priority="3996" operator="lessThan">
      <formula>$C$4</formula>
    </cfRule>
  </conditionalFormatting>
  <conditionalFormatting sqref="BE26">
    <cfRule type="cellIs" dxfId="24275" priority="3997" operator="lessThan">
      <formula>$C$4</formula>
    </cfRule>
  </conditionalFormatting>
  <conditionalFormatting sqref="BE26">
    <cfRule type="cellIs" dxfId="24274" priority="3998" operator="lessThan">
      <formula>$C$4</formula>
    </cfRule>
  </conditionalFormatting>
  <conditionalFormatting sqref="BE27">
    <cfRule type="cellIs" dxfId="24273" priority="3999" operator="lessThan">
      <formula>$C$4</formula>
    </cfRule>
  </conditionalFormatting>
  <conditionalFormatting sqref="BE27">
    <cfRule type="cellIs" dxfId="24272" priority="4000" operator="lessThan">
      <formula>$C$4</formula>
    </cfRule>
  </conditionalFormatting>
  <conditionalFormatting sqref="BE28">
    <cfRule type="cellIs" dxfId="24271" priority="4001" operator="lessThan">
      <formula>$C$4</formula>
    </cfRule>
  </conditionalFormatting>
  <conditionalFormatting sqref="BE28">
    <cfRule type="cellIs" dxfId="24270" priority="4002" operator="lessThan">
      <formula>$C$4</formula>
    </cfRule>
  </conditionalFormatting>
  <conditionalFormatting sqref="BE29">
    <cfRule type="cellIs" dxfId="24269" priority="4003" operator="lessThan">
      <formula>$C$4</formula>
    </cfRule>
  </conditionalFormatting>
  <conditionalFormatting sqref="BE29">
    <cfRule type="cellIs" dxfId="24268" priority="4004" operator="lessThan">
      <formula>$C$4</formula>
    </cfRule>
  </conditionalFormatting>
  <conditionalFormatting sqref="BE30">
    <cfRule type="cellIs" dxfId="24267" priority="4005" operator="lessThan">
      <formula>$C$4</formula>
    </cfRule>
  </conditionalFormatting>
  <conditionalFormatting sqref="BE30">
    <cfRule type="cellIs" dxfId="24266" priority="4006" operator="lessThan">
      <formula>$C$4</formula>
    </cfRule>
  </conditionalFormatting>
  <conditionalFormatting sqref="BE31">
    <cfRule type="cellIs" dxfId="24265" priority="4007" operator="lessThan">
      <formula>$C$4</formula>
    </cfRule>
  </conditionalFormatting>
  <conditionalFormatting sqref="BE31">
    <cfRule type="cellIs" dxfId="24264" priority="4008" operator="lessThan">
      <formula>$C$4</formula>
    </cfRule>
  </conditionalFormatting>
  <conditionalFormatting sqref="BE32">
    <cfRule type="cellIs" dxfId="24263" priority="4009" operator="lessThan">
      <formula>$C$4</formula>
    </cfRule>
  </conditionalFormatting>
  <conditionalFormatting sqref="BE32">
    <cfRule type="cellIs" dxfId="24262" priority="4010" operator="lessThan">
      <formula>$C$4</formula>
    </cfRule>
  </conditionalFormatting>
  <conditionalFormatting sqref="BE33">
    <cfRule type="cellIs" dxfId="24261" priority="4011" operator="lessThan">
      <formula>$C$4</formula>
    </cfRule>
  </conditionalFormatting>
  <conditionalFormatting sqref="BE33">
    <cfRule type="cellIs" dxfId="24260" priority="4012" operator="lessThan">
      <formula>$C$4</formula>
    </cfRule>
  </conditionalFormatting>
  <conditionalFormatting sqref="BE34">
    <cfRule type="cellIs" dxfId="24259" priority="4013" operator="lessThan">
      <formula>$C$4</formula>
    </cfRule>
  </conditionalFormatting>
  <conditionalFormatting sqref="BE34">
    <cfRule type="cellIs" dxfId="24258" priority="4014" operator="lessThan">
      <formula>$C$4</formula>
    </cfRule>
  </conditionalFormatting>
  <conditionalFormatting sqref="BE35">
    <cfRule type="cellIs" dxfId="24257" priority="4015" operator="lessThan">
      <formula>$C$4</formula>
    </cfRule>
  </conditionalFormatting>
  <conditionalFormatting sqref="BE35">
    <cfRule type="cellIs" dxfId="24256" priority="4016" operator="lessThan">
      <formula>$C$4</formula>
    </cfRule>
  </conditionalFormatting>
  <conditionalFormatting sqref="BE36">
    <cfRule type="cellIs" dxfId="24255" priority="4017" operator="lessThan">
      <formula>$C$4</formula>
    </cfRule>
  </conditionalFormatting>
  <conditionalFormatting sqref="BE36">
    <cfRule type="cellIs" dxfId="24254" priority="4018" operator="lessThan">
      <formula>$C$4</formula>
    </cfRule>
  </conditionalFormatting>
  <conditionalFormatting sqref="BE37">
    <cfRule type="cellIs" dxfId="24253" priority="4019" operator="lessThan">
      <formula>$C$4</formula>
    </cfRule>
  </conditionalFormatting>
  <conditionalFormatting sqref="BE37">
    <cfRule type="cellIs" dxfId="24252" priority="4020" operator="lessThan">
      <formula>$C$4</formula>
    </cfRule>
  </conditionalFormatting>
  <conditionalFormatting sqref="BE38">
    <cfRule type="cellIs" dxfId="24251" priority="4021" operator="lessThan">
      <formula>$C$4</formula>
    </cfRule>
  </conditionalFormatting>
  <conditionalFormatting sqref="BE38">
    <cfRule type="cellIs" dxfId="24250" priority="4022" operator="lessThan">
      <formula>$C$4</formula>
    </cfRule>
  </conditionalFormatting>
  <conditionalFormatting sqref="BE39">
    <cfRule type="cellIs" dxfId="24249" priority="4023" operator="lessThan">
      <formula>$C$4</formula>
    </cfRule>
  </conditionalFormatting>
  <conditionalFormatting sqref="BE39">
    <cfRule type="cellIs" dxfId="24248" priority="4024" operator="lessThan">
      <formula>$C$4</formula>
    </cfRule>
  </conditionalFormatting>
  <conditionalFormatting sqref="BE40">
    <cfRule type="cellIs" dxfId="24247" priority="4025" operator="lessThan">
      <formula>$C$4</formula>
    </cfRule>
  </conditionalFormatting>
  <conditionalFormatting sqref="BE40">
    <cfRule type="cellIs" dxfId="24246" priority="4026" operator="lessThan">
      <formula>$C$4</formula>
    </cfRule>
  </conditionalFormatting>
  <conditionalFormatting sqref="BE41">
    <cfRule type="cellIs" dxfId="24245" priority="4027" operator="lessThan">
      <formula>$C$4</formula>
    </cfRule>
  </conditionalFormatting>
  <conditionalFormatting sqref="BE41">
    <cfRule type="cellIs" dxfId="24244" priority="4028" operator="lessThan">
      <formula>$C$4</formula>
    </cfRule>
  </conditionalFormatting>
  <conditionalFormatting sqref="BE42">
    <cfRule type="cellIs" dxfId="24243" priority="4029" operator="lessThan">
      <formula>$C$4</formula>
    </cfRule>
  </conditionalFormatting>
  <conditionalFormatting sqref="BE42">
    <cfRule type="cellIs" dxfId="24242" priority="4030" operator="lessThan">
      <formula>$C$4</formula>
    </cfRule>
  </conditionalFormatting>
  <conditionalFormatting sqref="BE43">
    <cfRule type="cellIs" dxfId="24241" priority="4031" operator="lessThan">
      <formula>$C$4</formula>
    </cfRule>
  </conditionalFormatting>
  <conditionalFormatting sqref="BE43">
    <cfRule type="cellIs" dxfId="24240" priority="4032" operator="lessThan">
      <formula>$C$4</formula>
    </cfRule>
  </conditionalFormatting>
  <conditionalFormatting sqref="BE44">
    <cfRule type="cellIs" dxfId="24239" priority="4033" operator="lessThan">
      <formula>$C$4</formula>
    </cfRule>
  </conditionalFormatting>
  <conditionalFormatting sqref="BE44">
    <cfRule type="cellIs" dxfId="24238" priority="4034" operator="lessThan">
      <formula>$C$4</formula>
    </cfRule>
  </conditionalFormatting>
  <conditionalFormatting sqref="BE45">
    <cfRule type="cellIs" dxfId="24237" priority="4035" operator="lessThan">
      <formula>$C$4</formula>
    </cfRule>
  </conditionalFormatting>
  <conditionalFormatting sqref="BE45">
    <cfRule type="cellIs" dxfId="24236" priority="4036" operator="lessThan">
      <formula>$C$4</formula>
    </cfRule>
  </conditionalFormatting>
  <conditionalFormatting sqref="BE46">
    <cfRule type="cellIs" dxfId="24235" priority="4037" operator="lessThan">
      <formula>$C$4</formula>
    </cfRule>
  </conditionalFormatting>
  <conditionalFormatting sqref="BE46">
    <cfRule type="cellIs" dxfId="24234" priority="4038" operator="lessThan">
      <formula>$C$4</formula>
    </cfRule>
  </conditionalFormatting>
  <conditionalFormatting sqref="BE47">
    <cfRule type="cellIs" dxfId="24233" priority="4039" operator="lessThan">
      <formula>$C$4</formula>
    </cfRule>
  </conditionalFormatting>
  <conditionalFormatting sqref="BE47">
    <cfRule type="cellIs" dxfId="24232" priority="4040" operator="lessThan">
      <formula>$C$4</formula>
    </cfRule>
  </conditionalFormatting>
  <conditionalFormatting sqref="BE48">
    <cfRule type="cellIs" dxfId="24231" priority="4041" operator="lessThan">
      <formula>$C$4</formula>
    </cfRule>
  </conditionalFormatting>
  <conditionalFormatting sqref="BE48">
    <cfRule type="cellIs" dxfId="24230" priority="4042" operator="lessThan">
      <formula>$C$4</formula>
    </cfRule>
  </conditionalFormatting>
  <conditionalFormatting sqref="BE49">
    <cfRule type="cellIs" dxfId="24229" priority="4043" operator="lessThan">
      <formula>$C$4</formula>
    </cfRule>
  </conditionalFormatting>
  <conditionalFormatting sqref="BE49">
    <cfRule type="cellIs" dxfId="24228" priority="4044" operator="lessThan">
      <formula>$C$4</formula>
    </cfRule>
  </conditionalFormatting>
  <conditionalFormatting sqref="BE50">
    <cfRule type="cellIs" dxfId="24227" priority="4045" operator="lessThan">
      <formula>$C$4</formula>
    </cfRule>
  </conditionalFormatting>
  <conditionalFormatting sqref="BE50">
    <cfRule type="cellIs" dxfId="24226" priority="4046" operator="lessThan">
      <formula>$C$4</formula>
    </cfRule>
  </conditionalFormatting>
  <conditionalFormatting sqref="BE51">
    <cfRule type="cellIs" dxfId="24225" priority="4047" operator="lessThan">
      <formula>$C$4</formula>
    </cfRule>
  </conditionalFormatting>
  <conditionalFormatting sqref="BE51">
    <cfRule type="cellIs" dxfId="24224" priority="4048" operator="lessThan">
      <formula>$C$4</formula>
    </cfRule>
  </conditionalFormatting>
  <conditionalFormatting sqref="BE52">
    <cfRule type="cellIs" dxfId="24223" priority="4049" operator="lessThan">
      <formula>$C$4</formula>
    </cfRule>
  </conditionalFormatting>
  <conditionalFormatting sqref="BE52">
    <cfRule type="cellIs" dxfId="24222" priority="4050" operator="lessThan">
      <formula>$C$4</formula>
    </cfRule>
  </conditionalFormatting>
  <conditionalFormatting sqref="BE53">
    <cfRule type="cellIs" dxfId="24221" priority="4051" operator="lessThan">
      <formula>$C$4</formula>
    </cfRule>
  </conditionalFormatting>
  <conditionalFormatting sqref="BE53">
    <cfRule type="cellIs" dxfId="24220" priority="4052" operator="lessThan">
      <formula>$C$4</formula>
    </cfRule>
  </conditionalFormatting>
  <conditionalFormatting sqref="BE54">
    <cfRule type="cellIs" dxfId="24219" priority="4053" operator="lessThan">
      <formula>$C$4</formula>
    </cfRule>
  </conditionalFormatting>
  <conditionalFormatting sqref="BE54">
    <cfRule type="cellIs" dxfId="24218" priority="4054" operator="lessThan">
      <formula>$C$4</formula>
    </cfRule>
  </conditionalFormatting>
  <conditionalFormatting sqref="BE55">
    <cfRule type="cellIs" dxfId="24217" priority="4055" operator="lessThan">
      <formula>$C$4</formula>
    </cfRule>
  </conditionalFormatting>
  <conditionalFormatting sqref="BE55">
    <cfRule type="cellIs" dxfId="24216" priority="4056" operator="lessThan">
      <formula>$C$4</formula>
    </cfRule>
  </conditionalFormatting>
  <conditionalFormatting sqref="BE56">
    <cfRule type="cellIs" dxfId="24215" priority="4057" operator="lessThan">
      <formula>$C$4</formula>
    </cfRule>
  </conditionalFormatting>
  <conditionalFormatting sqref="BE56">
    <cfRule type="cellIs" dxfId="24214" priority="4058" operator="lessThan">
      <formula>$C$4</formula>
    </cfRule>
  </conditionalFormatting>
  <conditionalFormatting sqref="BE57">
    <cfRule type="cellIs" dxfId="24213" priority="4059" operator="lessThan">
      <formula>$C$4</formula>
    </cfRule>
  </conditionalFormatting>
  <conditionalFormatting sqref="BE57">
    <cfRule type="cellIs" dxfId="24212" priority="4060" operator="lessThan">
      <formula>$C$4</formula>
    </cfRule>
  </conditionalFormatting>
  <conditionalFormatting sqref="BE58">
    <cfRule type="cellIs" dxfId="24211" priority="4061" operator="lessThan">
      <formula>$C$4</formula>
    </cfRule>
  </conditionalFormatting>
  <conditionalFormatting sqref="BE58">
    <cfRule type="cellIs" dxfId="24210" priority="4062" operator="lessThan">
      <formula>$C$4</formula>
    </cfRule>
  </conditionalFormatting>
  <conditionalFormatting sqref="BE59">
    <cfRule type="cellIs" dxfId="24209" priority="4063" operator="lessThan">
      <formula>$C$4</formula>
    </cfRule>
  </conditionalFormatting>
  <conditionalFormatting sqref="BE59">
    <cfRule type="cellIs" dxfId="24208" priority="4064" operator="lessThan">
      <formula>$C$4</formula>
    </cfRule>
  </conditionalFormatting>
  <conditionalFormatting sqref="BE60">
    <cfRule type="cellIs" dxfId="24207" priority="4065" operator="lessThan">
      <formula>$C$4</formula>
    </cfRule>
  </conditionalFormatting>
  <conditionalFormatting sqref="BE60">
    <cfRule type="cellIs" dxfId="24206" priority="4066" operator="lessThan">
      <formula>$C$4</formula>
    </cfRule>
  </conditionalFormatting>
  <conditionalFormatting sqref="BF47">
    <cfRule type="cellIs" dxfId="24205" priority="4139" operator="lessThan">
      <formula>$C$4</formula>
    </cfRule>
  </conditionalFormatting>
  <conditionalFormatting sqref="BF47">
    <cfRule type="cellIs" dxfId="24204" priority="4140" operator="lessThan">
      <formula>$C$4</formula>
    </cfRule>
  </conditionalFormatting>
  <conditionalFormatting sqref="BF48">
    <cfRule type="cellIs" dxfId="24203" priority="4141" operator="lessThan">
      <formula>$C$4</formula>
    </cfRule>
  </conditionalFormatting>
  <conditionalFormatting sqref="BF48">
    <cfRule type="cellIs" dxfId="24202" priority="4142" operator="lessThan">
      <formula>$C$4</formula>
    </cfRule>
  </conditionalFormatting>
  <conditionalFormatting sqref="BF49">
    <cfRule type="cellIs" dxfId="24201" priority="4143" operator="lessThan">
      <formula>$C$4</formula>
    </cfRule>
  </conditionalFormatting>
  <conditionalFormatting sqref="BF49">
    <cfRule type="cellIs" dxfId="24200" priority="4144" operator="lessThan">
      <formula>$C$4</formula>
    </cfRule>
  </conditionalFormatting>
  <conditionalFormatting sqref="BF50">
    <cfRule type="cellIs" dxfId="24199" priority="4145" operator="lessThan">
      <formula>$C$4</formula>
    </cfRule>
  </conditionalFormatting>
  <conditionalFormatting sqref="BF50">
    <cfRule type="cellIs" dxfId="24198" priority="4146" operator="lessThan">
      <formula>$C$4</formula>
    </cfRule>
  </conditionalFormatting>
  <conditionalFormatting sqref="BF51">
    <cfRule type="cellIs" dxfId="24197" priority="4147" operator="lessThan">
      <formula>$C$4</formula>
    </cfRule>
  </conditionalFormatting>
  <conditionalFormatting sqref="BF51">
    <cfRule type="cellIs" dxfId="24196" priority="4148" operator="lessThan">
      <formula>$C$4</formula>
    </cfRule>
  </conditionalFormatting>
  <conditionalFormatting sqref="BF52">
    <cfRule type="cellIs" dxfId="24195" priority="4149" operator="lessThan">
      <formula>$C$4</formula>
    </cfRule>
  </conditionalFormatting>
  <conditionalFormatting sqref="BF52">
    <cfRule type="cellIs" dxfId="24194" priority="4150" operator="lessThan">
      <formula>$C$4</formula>
    </cfRule>
  </conditionalFormatting>
  <conditionalFormatting sqref="BF53">
    <cfRule type="cellIs" dxfId="24193" priority="4151" operator="lessThan">
      <formula>$C$4</formula>
    </cfRule>
  </conditionalFormatting>
  <conditionalFormatting sqref="BF53">
    <cfRule type="cellIs" dxfId="24192" priority="4152" operator="lessThan">
      <formula>$C$4</formula>
    </cfRule>
  </conditionalFormatting>
  <conditionalFormatting sqref="BF54">
    <cfRule type="cellIs" dxfId="24191" priority="4153" operator="lessThan">
      <formula>$C$4</formula>
    </cfRule>
  </conditionalFormatting>
  <conditionalFormatting sqref="BF54">
    <cfRule type="cellIs" dxfId="24190" priority="4154" operator="lessThan">
      <formula>$C$4</formula>
    </cfRule>
  </conditionalFormatting>
  <conditionalFormatting sqref="BF55">
    <cfRule type="cellIs" dxfId="24189" priority="4155" operator="lessThan">
      <formula>$C$4</formula>
    </cfRule>
  </conditionalFormatting>
  <conditionalFormatting sqref="BF55">
    <cfRule type="cellIs" dxfId="24188" priority="4156" operator="lessThan">
      <formula>$C$4</formula>
    </cfRule>
  </conditionalFormatting>
  <conditionalFormatting sqref="BF56">
    <cfRule type="cellIs" dxfId="24187" priority="4157" operator="lessThan">
      <formula>$C$4</formula>
    </cfRule>
  </conditionalFormatting>
  <conditionalFormatting sqref="BF56">
    <cfRule type="cellIs" dxfId="24186" priority="4158" operator="lessThan">
      <formula>$C$4</formula>
    </cfRule>
  </conditionalFormatting>
  <conditionalFormatting sqref="BF57">
    <cfRule type="cellIs" dxfId="24185" priority="4159" operator="lessThan">
      <formula>$C$4</formula>
    </cfRule>
  </conditionalFormatting>
  <conditionalFormatting sqref="BF57">
    <cfRule type="cellIs" dxfId="24184" priority="4160" operator="lessThan">
      <formula>$C$4</formula>
    </cfRule>
  </conditionalFormatting>
  <conditionalFormatting sqref="BF58">
    <cfRule type="cellIs" dxfId="24183" priority="4161" operator="lessThan">
      <formula>$C$4</formula>
    </cfRule>
  </conditionalFormatting>
  <conditionalFormatting sqref="BF58">
    <cfRule type="cellIs" dxfId="24182" priority="4162" operator="lessThan">
      <formula>$C$4</formula>
    </cfRule>
  </conditionalFormatting>
  <conditionalFormatting sqref="BF59">
    <cfRule type="cellIs" dxfId="24181" priority="4163" operator="lessThan">
      <formula>$C$4</formula>
    </cfRule>
  </conditionalFormatting>
  <conditionalFormatting sqref="BF59">
    <cfRule type="cellIs" dxfId="24180" priority="4164" operator="lessThan">
      <formula>$C$4</formula>
    </cfRule>
  </conditionalFormatting>
  <conditionalFormatting sqref="BF60">
    <cfRule type="cellIs" dxfId="24179" priority="4165" operator="lessThan">
      <formula>$C$4</formula>
    </cfRule>
  </conditionalFormatting>
  <conditionalFormatting sqref="BF60">
    <cfRule type="cellIs" dxfId="24178" priority="4166" operator="lessThan">
      <formula>$C$4</formula>
    </cfRule>
  </conditionalFormatting>
  <conditionalFormatting sqref="BG11">
    <cfRule type="cellIs" dxfId="24177" priority="4167" operator="lessThan">
      <formula>$C$4</formula>
    </cfRule>
  </conditionalFormatting>
  <conditionalFormatting sqref="BG11">
    <cfRule type="cellIs" dxfId="24176" priority="4168" operator="lessThan">
      <formula>$C$4</formula>
    </cfRule>
  </conditionalFormatting>
  <conditionalFormatting sqref="BG12">
    <cfRule type="cellIs" dxfId="24175" priority="4169" operator="lessThan">
      <formula>$C$4</formula>
    </cfRule>
  </conditionalFormatting>
  <conditionalFormatting sqref="BG12">
    <cfRule type="cellIs" dxfId="24174" priority="4170" operator="lessThan">
      <formula>$C$4</formula>
    </cfRule>
  </conditionalFormatting>
  <conditionalFormatting sqref="BG13">
    <cfRule type="cellIs" dxfId="24173" priority="4171" operator="lessThan">
      <formula>$C$4</formula>
    </cfRule>
  </conditionalFormatting>
  <conditionalFormatting sqref="BG13">
    <cfRule type="cellIs" dxfId="24172" priority="4172" operator="lessThan">
      <formula>$C$4</formula>
    </cfRule>
  </conditionalFormatting>
  <conditionalFormatting sqref="BG14">
    <cfRule type="cellIs" dxfId="24171" priority="4173" operator="lessThan">
      <formula>$C$4</formula>
    </cfRule>
  </conditionalFormatting>
  <conditionalFormatting sqref="BG14">
    <cfRule type="cellIs" dxfId="24170" priority="4174" operator="lessThan">
      <formula>$C$4</formula>
    </cfRule>
  </conditionalFormatting>
  <conditionalFormatting sqref="BG15">
    <cfRule type="cellIs" dxfId="24169" priority="4175" operator="lessThan">
      <formula>$C$4</formula>
    </cfRule>
  </conditionalFormatting>
  <conditionalFormatting sqref="BG15">
    <cfRule type="cellIs" dxfId="24168" priority="4176" operator="lessThan">
      <formula>$C$4</formula>
    </cfRule>
  </conditionalFormatting>
  <conditionalFormatting sqref="BG16">
    <cfRule type="cellIs" dxfId="24167" priority="4177" operator="lessThan">
      <formula>$C$4</formula>
    </cfRule>
  </conditionalFormatting>
  <conditionalFormatting sqref="BG16">
    <cfRule type="cellIs" dxfId="24166" priority="4178" operator="lessThan">
      <formula>$C$4</formula>
    </cfRule>
  </conditionalFormatting>
  <conditionalFormatting sqref="BG17">
    <cfRule type="cellIs" dxfId="24165" priority="4179" operator="lessThan">
      <formula>$C$4</formula>
    </cfRule>
  </conditionalFormatting>
  <conditionalFormatting sqref="BG17">
    <cfRule type="cellIs" dxfId="24164" priority="4180" operator="lessThan">
      <formula>$C$4</formula>
    </cfRule>
  </conditionalFormatting>
  <conditionalFormatting sqref="BG18">
    <cfRule type="cellIs" dxfId="24163" priority="4181" operator="lessThan">
      <formula>$C$4</formula>
    </cfRule>
  </conditionalFormatting>
  <conditionalFormatting sqref="BG18">
    <cfRule type="cellIs" dxfId="24162" priority="4182" operator="lessThan">
      <formula>$C$4</formula>
    </cfRule>
  </conditionalFormatting>
  <conditionalFormatting sqref="BG19">
    <cfRule type="cellIs" dxfId="24161" priority="4183" operator="lessThan">
      <formula>$C$4</formula>
    </cfRule>
  </conditionalFormatting>
  <conditionalFormatting sqref="BG19">
    <cfRule type="cellIs" dxfId="24160" priority="4184" operator="lessThan">
      <formula>$C$4</formula>
    </cfRule>
  </conditionalFormatting>
  <conditionalFormatting sqref="BG20">
    <cfRule type="cellIs" dxfId="24159" priority="4185" operator="lessThan">
      <formula>$C$4</formula>
    </cfRule>
  </conditionalFormatting>
  <conditionalFormatting sqref="BG20">
    <cfRule type="cellIs" dxfId="24158" priority="4186" operator="lessThan">
      <formula>$C$4</formula>
    </cfRule>
  </conditionalFormatting>
  <conditionalFormatting sqref="BG21">
    <cfRule type="cellIs" dxfId="24157" priority="4187" operator="lessThan">
      <formula>$C$4</formula>
    </cfRule>
  </conditionalFormatting>
  <conditionalFormatting sqref="BG21">
    <cfRule type="cellIs" dxfId="24156" priority="4188" operator="lessThan">
      <formula>$C$4</formula>
    </cfRule>
  </conditionalFormatting>
  <conditionalFormatting sqref="BG22">
    <cfRule type="cellIs" dxfId="24155" priority="4189" operator="lessThan">
      <formula>$C$4</formula>
    </cfRule>
  </conditionalFormatting>
  <conditionalFormatting sqref="BG22">
    <cfRule type="cellIs" dxfId="24154" priority="4190" operator="lessThan">
      <formula>$C$4</formula>
    </cfRule>
  </conditionalFormatting>
  <conditionalFormatting sqref="BG23">
    <cfRule type="cellIs" dxfId="24153" priority="4191" operator="lessThan">
      <formula>$C$4</formula>
    </cfRule>
  </conditionalFormatting>
  <conditionalFormatting sqref="BG23">
    <cfRule type="cellIs" dxfId="24152" priority="4192" operator="lessThan">
      <formula>$C$4</formula>
    </cfRule>
  </conditionalFormatting>
  <conditionalFormatting sqref="BG24">
    <cfRule type="cellIs" dxfId="24151" priority="4193" operator="lessThan">
      <formula>$C$4</formula>
    </cfRule>
  </conditionalFormatting>
  <conditionalFormatting sqref="BG24">
    <cfRule type="cellIs" dxfId="24150" priority="4194" operator="lessThan">
      <formula>$C$4</formula>
    </cfRule>
  </conditionalFormatting>
  <conditionalFormatting sqref="BG25">
    <cfRule type="cellIs" dxfId="24149" priority="4195" operator="lessThan">
      <formula>$C$4</formula>
    </cfRule>
  </conditionalFormatting>
  <conditionalFormatting sqref="BG25">
    <cfRule type="cellIs" dxfId="24148" priority="4196" operator="lessThan">
      <formula>$C$4</formula>
    </cfRule>
  </conditionalFormatting>
  <conditionalFormatting sqref="BG26">
    <cfRule type="cellIs" dxfId="24147" priority="4197" operator="lessThan">
      <formula>$C$4</formula>
    </cfRule>
  </conditionalFormatting>
  <conditionalFormatting sqref="BG26">
    <cfRule type="cellIs" dxfId="24146" priority="4198" operator="lessThan">
      <formula>$C$4</formula>
    </cfRule>
  </conditionalFormatting>
  <conditionalFormatting sqref="BG27">
    <cfRule type="cellIs" dxfId="24145" priority="4199" operator="lessThan">
      <formula>$C$4</formula>
    </cfRule>
  </conditionalFormatting>
  <conditionalFormatting sqref="BG27">
    <cfRule type="cellIs" dxfId="24144" priority="4200" operator="lessThan">
      <formula>$C$4</formula>
    </cfRule>
  </conditionalFormatting>
  <conditionalFormatting sqref="BG28">
    <cfRule type="cellIs" dxfId="24143" priority="4201" operator="lessThan">
      <formula>$C$4</formula>
    </cfRule>
  </conditionalFormatting>
  <conditionalFormatting sqref="BG28">
    <cfRule type="cellIs" dxfId="24142" priority="4202" operator="lessThan">
      <formula>$C$4</formula>
    </cfRule>
  </conditionalFormatting>
  <conditionalFormatting sqref="BG29">
    <cfRule type="cellIs" dxfId="24141" priority="4203" operator="lessThan">
      <formula>$C$4</formula>
    </cfRule>
  </conditionalFormatting>
  <conditionalFormatting sqref="BG29">
    <cfRule type="cellIs" dxfId="24140" priority="4204" operator="lessThan">
      <formula>$C$4</formula>
    </cfRule>
  </conditionalFormatting>
  <conditionalFormatting sqref="BG30">
    <cfRule type="cellIs" dxfId="24139" priority="4205" operator="lessThan">
      <formula>$C$4</formula>
    </cfRule>
  </conditionalFormatting>
  <conditionalFormatting sqref="BG30">
    <cfRule type="cellIs" dxfId="24138" priority="4206" operator="lessThan">
      <formula>$C$4</formula>
    </cfRule>
  </conditionalFormatting>
  <conditionalFormatting sqref="BG31">
    <cfRule type="cellIs" dxfId="24137" priority="4207" operator="lessThan">
      <formula>$C$4</formula>
    </cfRule>
  </conditionalFormatting>
  <conditionalFormatting sqref="BG31">
    <cfRule type="cellIs" dxfId="24136" priority="4208" operator="lessThan">
      <formula>$C$4</formula>
    </cfRule>
  </conditionalFormatting>
  <conditionalFormatting sqref="BG32">
    <cfRule type="cellIs" dxfId="24135" priority="4209" operator="lessThan">
      <formula>$C$4</formula>
    </cfRule>
  </conditionalFormatting>
  <conditionalFormatting sqref="BG32">
    <cfRule type="cellIs" dxfId="24134" priority="4210" operator="lessThan">
      <formula>$C$4</formula>
    </cfRule>
  </conditionalFormatting>
  <conditionalFormatting sqref="BG33">
    <cfRule type="cellIs" dxfId="24133" priority="4211" operator="lessThan">
      <formula>$C$4</formula>
    </cfRule>
  </conditionalFormatting>
  <conditionalFormatting sqref="BG33">
    <cfRule type="cellIs" dxfId="24132" priority="4212" operator="lessThan">
      <formula>$C$4</formula>
    </cfRule>
  </conditionalFormatting>
  <conditionalFormatting sqref="BG34">
    <cfRule type="cellIs" dxfId="24131" priority="4213" operator="lessThan">
      <formula>$C$4</formula>
    </cfRule>
  </conditionalFormatting>
  <conditionalFormatting sqref="BG34">
    <cfRule type="cellIs" dxfId="24130" priority="4214" operator="lessThan">
      <formula>$C$4</formula>
    </cfRule>
  </conditionalFormatting>
  <conditionalFormatting sqref="BG35">
    <cfRule type="cellIs" dxfId="24129" priority="4215" operator="lessThan">
      <formula>$C$4</formula>
    </cfRule>
  </conditionalFormatting>
  <conditionalFormatting sqref="BG35">
    <cfRule type="cellIs" dxfId="24128" priority="4216" operator="lessThan">
      <formula>$C$4</formula>
    </cfRule>
  </conditionalFormatting>
  <conditionalFormatting sqref="BG36">
    <cfRule type="cellIs" dxfId="24127" priority="4217" operator="lessThan">
      <formula>$C$4</formula>
    </cfRule>
  </conditionalFormatting>
  <conditionalFormatting sqref="BG36">
    <cfRule type="cellIs" dxfId="24126" priority="4218" operator="lessThan">
      <formula>$C$4</formula>
    </cfRule>
  </conditionalFormatting>
  <conditionalFormatting sqref="BG37">
    <cfRule type="cellIs" dxfId="24125" priority="4219" operator="lessThan">
      <formula>$C$4</formula>
    </cfRule>
  </conditionalFormatting>
  <conditionalFormatting sqref="BG37">
    <cfRule type="cellIs" dxfId="24124" priority="4220" operator="lessThan">
      <formula>$C$4</formula>
    </cfRule>
  </conditionalFormatting>
  <conditionalFormatting sqref="BG38">
    <cfRule type="cellIs" dxfId="24123" priority="4221" operator="lessThan">
      <formula>$C$4</formula>
    </cfRule>
  </conditionalFormatting>
  <conditionalFormatting sqref="BG38">
    <cfRule type="cellIs" dxfId="24122" priority="4222" operator="lessThan">
      <formula>$C$4</formula>
    </cfRule>
  </conditionalFormatting>
  <conditionalFormatting sqref="BG39">
    <cfRule type="cellIs" dxfId="24121" priority="4223" operator="lessThan">
      <formula>$C$4</formula>
    </cfRule>
  </conditionalFormatting>
  <conditionalFormatting sqref="BG39">
    <cfRule type="cellIs" dxfId="24120" priority="4224" operator="lessThan">
      <formula>$C$4</formula>
    </cfRule>
  </conditionalFormatting>
  <conditionalFormatting sqref="BG40">
    <cfRule type="cellIs" dxfId="24119" priority="4225" operator="lessThan">
      <formula>$C$4</formula>
    </cfRule>
  </conditionalFormatting>
  <conditionalFormatting sqref="BG40">
    <cfRule type="cellIs" dxfId="24118" priority="4226" operator="lessThan">
      <formula>$C$4</formula>
    </cfRule>
  </conditionalFormatting>
  <conditionalFormatting sqref="BG41">
    <cfRule type="cellIs" dxfId="24117" priority="4227" operator="lessThan">
      <formula>$C$4</formula>
    </cfRule>
  </conditionalFormatting>
  <conditionalFormatting sqref="BG41">
    <cfRule type="cellIs" dxfId="24116" priority="4228" operator="lessThan">
      <formula>$C$4</formula>
    </cfRule>
  </conditionalFormatting>
  <conditionalFormatting sqref="BG42">
    <cfRule type="cellIs" dxfId="24115" priority="4229" operator="lessThan">
      <formula>$C$4</formula>
    </cfRule>
  </conditionalFormatting>
  <conditionalFormatting sqref="BG42">
    <cfRule type="cellIs" dxfId="24114" priority="4230" operator="lessThan">
      <formula>$C$4</formula>
    </cfRule>
  </conditionalFormatting>
  <conditionalFormatting sqref="BG43">
    <cfRule type="cellIs" dxfId="24113" priority="4231" operator="lessThan">
      <formula>$C$4</formula>
    </cfRule>
  </conditionalFormatting>
  <conditionalFormatting sqref="BG43">
    <cfRule type="cellIs" dxfId="24112" priority="4232" operator="lessThan">
      <formula>$C$4</formula>
    </cfRule>
  </conditionalFormatting>
  <conditionalFormatting sqref="BG44">
    <cfRule type="cellIs" dxfId="24111" priority="4233" operator="lessThan">
      <formula>$C$4</formula>
    </cfRule>
  </conditionalFormatting>
  <conditionalFormatting sqref="BG44">
    <cfRule type="cellIs" dxfId="24110" priority="4234" operator="lessThan">
      <formula>$C$4</formula>
    </cfRule>
  </conditionalFormatting>
  <conditionalFormatting sqref="BG45">
    <cfRule type="cellIs" dxfId="24109" priority="4235" operator="lessThan">
      <formula>$C$4</formula>
    </cfRule>
  </conditionalFormatting>
  <conditionalFormatting sqref="BG45">
    <cfRule type="cellIs" dxfId="24108" priority="4236" operator="lessThan">
      <formula>$C$4</formula>
    </cfRule>
  </conditionalFormatting>
  <conditionalFormatting sqref="BG46">
    <cfRule type="cellIs" dxfId="24107" priority="4237" operator="lessThan">
      <formula>$C$4</formula>
    </cfRule>
  </conditionalFormatting>
  <conditionalFormatting sqref="BG46">
    <cfRule type="cellIs" dxfId="24106" priority="4238" operator="lessThan">
      <formula>$C$4</formula>
    </cfRule>
  </conditionalFormatting>
  <conditionalFormatting sqref="BG47">
    <cfRule type="cellIs" dxfId="24105" priority="4239" operator="lessThan">
      <formula>$C$4</formula>
    </cfRule>
  </conditionalFormatting>
  <conditionalFormatting sqref="BG47">
    <cfRule type="cellIs" dxfId="24104" priority="4240" operator="lessThan">
      <formula>$C$4</formula>
    </cfRule>
  </conditionalFormatting>
  <conditionalFormatting sqref="BG48">
    <cfRule type="cellIs" dxfId="24103" priority="4241" operator="lessThan">
      <formula>$C$4</formula>
    </cfRule>
  </conditionalFormatting>
  <conditionalFormatting sqref="BG48">
    <cfRule type="cellIs" dxfId="24102" priority="4242" operator="lessThan">
      <formula>$C$4</formula>
    </cfRule>
  </conditionalFormatting>
  <conditionalFormatting sqref="BG49">
    <cfRule type="cellIs" dxfId="24101" priority="4243" operator="lessThan">
      <formula>$C$4</formula>
    </cfRule>
  </conditionalFormatting>
  <conditionalFormatting sqref="BG49">
    <cfRule type="cellIs" dxfId="24100" priority="4244" operator="lessThan">
      <formula>$C$4</formula>
    </cfRule>
  </conditionalFormatting>
  <conditionalFormatting sqref="BG50">
    <cfRule type="cellIs" dxfId="24099" priority="4245" operator="lessThan">
      <formula>$C$4</formula>
    </cfRule>
  </conditionalFormatting>
  <conditionalFormatting sqref="BG50">
    <cfRule type="cellIs" dxfId="24098" priority="4246" operator="lessThan">
      <formula>$C$4</formula>
    </cfRule>
  </conditionalFormatting>
  <conditionalFormatting sqref="BG51">
    <cfRule type="cellIs" dxfId="24097" priority="4247" operator="lessThan">
      <formula>$C$4</formula>
    </cfRule>
  </conditionalFormatting>
  <conditionalFormatting sqref="BG51">
    <cfRule type="cellIs" dxfId="24096" priority="4248" operator="lessThan">
      <formula>$C$4</formula>
    </cfRule>
  </conditionalFormatting>
  <conditionalFormatting sqref="BG52">
    <cfRule type="cellIs" dxfId="24095" priority="4249" operator="lessThan">
      <formula>$C$4</formula>
    </cfRule>
  </conditionalFormatting>
  <conditionalFormatting sqref="BG52">
    <cfRule type="cellIs" dxfId="24094" priority="4250" operator="lessThan">
      <formula>$C$4</formula>
    </cfRule>
  </conditionalFormatting>
  <conditionalFormatting sqref="BG53">
    <cfRule type="cellIs" dxfId="24093" priority="4251" operator="lessThan">
      <formula>$C$4</formula>
    </cfRule>
  </conditionalFormatting>
  <conditionalFormatting sqref="BG53">
    <cfRule type="cellIs" dxfId="24092" priority="4252" operator="lessThan">
      <formula>$C$4</formula>
    </cfRule>
  </conditionalFormatting>
  <conditionalFormatting sqref="BG54">
    <cfRule type="cellIs" dxfId="24091" priority="4253" operator="lessThan">
      <formula>$C$4</formula>
    </cfRule>
  </conditionalFormatting>
  <conditionalFormatting sqref="BG54">
    <cfRule type="cellIs" dxfId="24090" priority="4254" operator="lessThan">
      <formula>$C$4</formula>
    </cfRule>
  </conditionalFormatting>
  <conditionalFormatting sqref="BG55">
    <cfRule type="cellIs" dxfId="24089" priority="4255" operator="lessThan">
      <formula>$C$4</formula>
    </cfRule>
  </conditionalFormatting>
  <conditionalFormatting sqref="BG55">
    <cfRule type="cellIs" dxfId="24088" priority="4256" operator="lessThan">
      <formula>$C$4</formula>
    </cfRule>
  </conditionalFormatting>
  <conditionalFormatting sqref="BG56">
    <cfRule type="cellIs" dxfId="24087" priority="4257" operator="lessThan">
      <formula>$C$4</formula>
    </cfRule>
  </conditionalFormatting>
  <conditionalFormatting sqref="BG56">
    <cfRule type="cellIs" dxfId="24086" priority="4258" operator="lessThan">
      <formula>$C$4</formula>
    </cfRule>
  </conditionalFormatting>
  <conditionalFormatting sqref="BG57">
    <cfRule type="cellIs" dxfId="24085" priority="4259" operator="lessThan">
      <formula>$C$4</formula>
    </cfRule>
  </conditionalFormatting>
  <conditionalFormatting sqref="BG57">
    <cfRule type="cellIs" dxfId="24084" priority="4260" operator="lessThan">
      <formula>$C$4</formula>
    </cfRule>
  </conditionalFormatting>
  <conditionalFormatting sqref="BG58">
    <cfRule type="cellIs" dxfId="24083" priority="4261" operator="lessThan">
      <formula>$C$4</formula>
    </cfRule>
  </conditionalFormatting>
  <conditionalFormatting sqref="BG58">
    <cfRule type="cellIs" dxfId="24082" priority="4262" operator="lessThan">
      <formula>$C$4</formula>
    </cfRule>
  </conditionalFormatting>
  <conditionalFormatting sqref="BG59">
    <cfRule type="cellIs" dxfId="24081" priority="4263" operator="lessThan">
      <formula>$C$4</formula>
    </cfRule>
  </conditionalFormatting>
  <conditionalFormatting sqref="BG59">
    <cfRule type="cellIs" dxfId="24080" priority="4264" operator="lessThan">
      <formula>$C$4</formula>
    </cfRule>
  </conditionalFormatting>
  <conditionalFormatting sqref="BG60">
    <cfRule type="cellIs" dxfId="24079" priority="4265" operator="lessThan">
      <formula>$C$4</formula>
    </cfRule>
  </conditionalFormatting>
  <conditionalFormatting sqref="BG60">
    <cfRule type="cellIs" dxfId="24078" priority="4266" operator="lessThan">
      <formula>$C$4</formula>
    </cfRule>
  </conditionalFormatting>
  <conditionalFormatting sqref="BH11">
    <cfRule type="cellIs" dxfId="24077" priority="4267" operator="lessThan">
      <formula>$C$4</formula>
    </cfRule>
  </conditionalFormatting>
  <conditionalFormatting sqref="BH11">
    <cfRule type="cellIs" dxfId="24076" priority="4268" operator="lessThan">
      <formula>$C$4</formula>
    </cfRule>
  </conditionalFormatting>
  <conditionalFormatting sqref="BH12">
    <cfRule type="cellIs" dxfId="24075" priority="4269" operator="lessThan">
      <formula>$C$4</formula>
    </cfRule>
  </conditionalFormatting>
  <conditionalFormatting sqref="BH12">
    <cfRule type="cellIs" dxfId="24074" priority="4270" operator="lessThan">
      <formula>$C$4</formula>
    </cfRule>
  </conditionalFormatting>
  <conditionalFormatting sqref="BH13">
    <cfRule type="cellIs" dxfId="24073" priority="4271" operator="lessThan">
      <formula>$C$4</formula>
    </cfRule>
  </conditionalFormatting>
  <conditionalFormatting sqref="BH13">
    <cfRule type="cellIs" dxfId="24072" priority="4272" operator="lessThan">
      <formula>$C$4</formula>
    </cfRule>
  </conditionalFormatting>
  <conditionalFormatting sqref="BH14">
    <cfRule type="cellIs" dxfId="24071" priority="4273" operator="lessThan">
      <formula>$C$4</formula>
    </cfRule>
  </conditionalFormatting>
  <conditionalFormatting sqref="BH14">
    <cfRule type="cellIs" dxfId="24070" priority="4274" operator="lessThan">
      <formula>$C$4</formula>
    </cfRule>
  </conditionalFormatting>
  <conditionalFormatting sqref="BH15">
    <cfRule type="cellIs" dxfId="24069" priority="4275" operator="lessThan">
      <formula>$C$4</formula>
    </cfRule>
  </conditionalFormatting>
  <conditionalFormatting sqref="BH15">
    <cfRule type="cellIs" dxfId="24068" priority="4276" operator="lessThan">
      <formula>$C$4</formula>
    </cfRule>
  </conditionalFormatting>
  <conditionalFormatting sqref="BH16">
    <cfRule type="cellIs" dxfId="24067" priority="4277" operator="lessThan">
      <formula>$C$4</formula>
    </cfRule>
  </conditionalFormatting>
  <conditionalFormatting sqref="BH16">
    <cfRule type="cellIs" dxfId="24066" priority="4278" operator="lessThan">
      <formula>$C$4</formula>
    </cfRule>
  </conditionalFormatting>
  <conditionalFormatting sqref="BH17">
    <cfRule type="cellIs" dxfId="24065" priority="4279" operator="lessThan">
      <formula>$C$4</formula>
    </cfRule>
  </conditionalFormatting>
  <conditionalFormatting sqref="BH17">
    <cfRule type="cellIs" dxfId="24064" priority="4280" operator="lessThan">
      <formula>$C$4</formula>
    </cfRule>
  </conditionalFormatting>
  <conditionalFormatting sqref="BH18">
    <cfRule type="cellIs" dxfId="24063" priority="4281" operator="lessThan">
      <formula>$C$4</formula>
    </cfRule>
  </conditionalFormatting>
  <conditionalFormatting sqref="BH18">
    <cfRule type="cellIs" dxfId="24062" priority="4282" operator="lessThan">
      <formula>$C$4</formula>
    </cfRule>
  </conditionalFormatting>
  <conditionalFormatting sqref="BH19">
    <cfRule type="cellIs" dxfId="24061" priority="4283" operator="lessThan">
      <formula>$C$4</formula>
    </cfRule>
  </conditionalFormatting>
  <conditionalFormatting sqref="BH19">
    <cfRule type="cellIs" dxfId="24060" priority="4284" operator="lessThan">
      <formula>$C$4</formula>
    </cfRule>
  </conditionalFormatting>
  <conditionalFormatting sqref="BH20">
    <cfRule type="cellIs" dxfId="24059" priority="4285" operator="lessThan">
      <formula>$C$4</formula>
    </cfRule>
  </conditionalFormatting>
  <conditionalFormatting sqref="BH20">
    <cfRule type="cellIs" dxfId="24058" priority="4286" operator="lessThan">
      <formula>$C$4</formula>
    </cfRule>
  </conditionalFormatting>
  <conditionalFormatting sqref="BH21">
    <cfRule type="cellIs" dxfId="24057" priority="4287" operator="lessThan">
      <formula>$C$4</formula>
    </cfRule>
  </conditionalFormatting>
  <conditionalFormatting sqref="BH21">
    <cfRule type="cellIs" dxfId="24056" priority="4288" operator="lessThan">
      <formula>$C$4</formula>
    </cfRule>
  </conditionalFormatting>
  <conditionalFormatting sqref="BH22">
    <cfRule type="cellIs" dxfId="24055" priority="4289" operator="lessThan">
      <formula>$C$4</formula>
    </cfRule>
  </conditionalFormatting>
  <conditionalFormatting sqref="BH22">
    <cfRule type="cellIs" dxfId="24054" priority="4290" operator="lessThan">
      <formula>$C$4</formula>
    </cfRule>
  </conditionalFormatting>
  <conditionalFormatting sqref="BH23">
    <cfRule type="cellIs" dxfId="24053" priority="4291" operator="lessThan">
      <formula>$C$4</formula>
    </cfRule>
  </conditionalFormatting>
  <conditionalFormatting sqref="BH23">
    <cfRule type="cellIs" dxfId="24052" priority="4292" operator="lessThan">
      <formula>$C$4</formula>
    </cfRule>
  </conditionalFormatting>
  <conditionalFormatting sqref="BH24">
    <cfRule type="cellIs" dxfId="24051" priority="4293" operator="lessThan">
      <formula>$C$4</formula>
    </cfRule>
  </conditionalFormatting>
  <conditionalFormatting sqref="BH24">
    <cfRule type="cellIs" dxfId="24050" priority="4294" operator="lessThan">
      <formula>$C$4</formula>
    </cfRule>
  </conditionalFormatting>
  <conditionalFormatting sqref="BH25">
    <cfRule type="cellIs" dxfId="24049" priority="4295" operator="lessThan">
      <formula>$C$4</formula>
    </cfRule>
  </conditionalFormatting>
  <conditionalFormatting sqref="BH25">
    <cfRule type="cellIs" dxfId="24048" priority="4296" operator="lessThan">
      <formula>$C$4</formula>
    </cfRule>
  </conditionalFormatting>
  <conditionalFormatting sqref="BH26">
    <cfRule type="cellIs" dxfId="24047" priority="4297" operator="lessThan">
      <formula>$C$4</formula>
    </cfRule>
  </conditionalFormatting>
  <conditionalFormatting sqref="BH26">
    <cfRule type="cellIs" dxfId="24046" priority="4298" operator="lessThan">
      <formula>$C$4</formula>
    </cfRule>
  </conditionalFormatting>
  <conditionalFormatting sqref="BH27">
    <cfRule type="cellIs" dxfId="24045" priority="4299" operator="lessThan">
      <formula>$C$4</formula>
    </cfRule>
  </conditionalFormatting>
  <conditionalFormatting sqref="BH27">
    <cfRule type="cellIs" dxfId="24044" priority="4300" operator="lessThan">
      <formula>$C$4</formula>
    </cfRule>
  </conditionalFormatting>
  <conditionalFormatting sqref="BH28">
    <cfRule type="cellIs" dxfId="24043" priority="4301" operator="lessThan">
      <formula>$C$4</formula>
    </cfRule>
  </conditionalFormatting>
  <conditionalFormatting sqref="BH28">
    <cfRule type="cellIs" dxfId="24042" priority="4302" operator="lessThan">
      <formula>$C$4</formula>
    </cfRule>
  </conditionalFormatting>
  <conditionalFormatting sqref="BH29">
    <cfRule type="cellIs" dxfId="24041" priority="4303" operator="lessThan">
      <formula>$C$4</formula>
    </cfRule>
  </conditionalFormatting>
  <conditionalFormatting sqref="BH29">
    <cfRule type="cellIs" dxfId="24040" priority="4304" operator="lessThan">
      <formula>$C$4</formula>
    </cfRule>
  </conditionalFormatting>
  <conditionalFormatting sqref="BH30">
    <cfRule type="cellIs" dxfId="24039" priority="4305" operator="lessThan">
      <formula>$C$4</formula>
    </cfRule>
  </conditionalFormatting>
  <conditionalFormatting sqref="BH30">
    <cfRule type="cellIs" dxfId="24038" priority="4306" operator="lessThan">
      <formula>$C$4</formula>
    </cfRule>
  </conditionalFormatting>
  <conditionalFormatting sqref="BH31">
    <cfRule type="cellIs" dxfId="24037" priority="4307" operator="lessThan">
      <formula>$C$4</formula>
    </cfRule>
  </conditionalFormatting>
  <conditionalFormatting sqref="BH31">
    <cfRule type="cellIs" dxfId="24036" priority="4308" operator="lessThan">
      <formula>$C$4</formula>
    </cfRule>
  </conditionalFormatting>
  <conditionalFormatting sqref="BH32">
    <cfRule type="cellIs" dxfId="24035" priority="4309" operator="lessThan">
      <formula>$C$4</formula>
    </cfRule>
  </conditionalFormatting>
  <conditionalFormatting sqref="BH32">
    <cfRule type="cellIs" dxfId="24034" priority="4310" operator="lessThan">
      <formula>$C$4</formula>
    </cfRule>
  </conditionalFormatting>
  <conditionalFormatting sqref="BH33">
    <cfRule type="cellIs" dxfId="24033" priority="4311" operator="lessThan">
      <formula>$C$4</formula>
    </cfRule>
  </conditionalFormatting>
  <conditionalFormatting sqref="BH33">
    <cfRule type="cellIs" dxfId="24032" priority="4312" operator="lessThan">
      <formula>$C$4</formula>
    </cfRule>
  </conditionalFormatting>
  <conditionalFormatting sqref="BH34">
    <cfRule type="cellIs" dxfId="24031" priority="4313" operator="lessThan">
      <formula>$C$4</formula>
    </cfRule>
  </conditionalFormatting>
  <conditionalFormatting sqref="BH34">
    <cfRule type="cellIs" dxfId="24030" priority="4314" operator="lessThan">
      <formula>$C$4</formula>
    </cfRule>
  </conditionalFormatting>
  <conditionalFormatting sqref="BH35">
    <cfRule type="cellIs" dxfId="24029" priority="4315" operator="lessThan">
      <formula>$C$4</formula>
    </cfRule>
  </conditionalFormatting>
  <conditionalFormatting sqref="BH35">
    <cfRule type="cellIs" dxfId="24028" priority="4316" operator="lessThan">
      <formula>$C$4</formula>
    </cfRule>
  </conditionalFormatting>
  <conditionalFormatting sqref="BH36">
    <cfRule type="cellIs" dxfId="24027" priority="4317" operator="lessThan">
      <formula>$C$4</formula>
    </cfRule>
  </conditionalFormatting>
  <conditionalFormatting sqref="BH36">
    <cfRule type="cellIs" dxfId="24026" priority="4318" operator="lessThan">
      <formula>$C$4</formula>
    </cfRule>
  </conditionalFormatting>
  <conditionalFormatting sqref="BH37">
    <cfRule type="cellIs" dxfId="24025" priority="4319" operator="lessThan">
      <formula>$C$4</formula>
    </cfRule>
  </conditionalFormatting>
  <conditionalFormatting sqref="BH37">
    <cfRule type="cellIs" dxfId="24024" priority="4320" operator="lessThan">
      <formula>$C$4</formula>
    </cfRule>
  </conditionalFormatting>
  <conditionalFormatting sqref="BH38">
    <cfRule type="cellIs" dxfId="24023" priority="4321" operator="lessThan">
      <formula>$C$4</formula>
    </cfRule>
  </conditionalFormatting>
  <conditionalFormatting sqref="BH38">
    <cfRule type="cellIs" dxfId="24022" priority="4322" operator="lessThan">
      <formula>$C$4</formula>
    </cfRule>
  </conditionalFormatting>
  <conditionalFormatting sqref="BH39">
    <cfRule type="cellIs" dxfId="24021" priority="4323" operator="lessThan">
      <formula>$C$4</formula>
    </cfRule>
  </conditionalFormatting>
  <conditionalFormatting sqref="BH39">
    <cfRule type="cellIs" dxfId="24020" priority="4324" operator="lessThan">
      <formula>$C$4</formula>
    </cfRule>
  </conditionalFormatting>
  <conditionalFormatting sqref="BH40">
    <cfRule type="cellIs" dxfId="24019" priority="4325" operator="lessThan">
      <formula>$C$4</formula>
    </cfRule>
  </conditionalFormatting>
  <conditionalFormatting sqref="BH40">
    <cfRule type="cellIs" dxfId="24018" priority="4326" operator="lessThan">
      <formula>$C$4</formula>
    </cfRule>
  </conditionalFormatting>
  <conditionalFormatting sqref="BH41">
    <cfRule type="cellIs" dxfId="24017" priority="4327" operator="lessThan">
      <formula>$C$4</formula>
    </cfRule>
  </conditionalFormatting>
  <conditionalFormatting sqref="BH41">
    <cfRule type="cellIs" dxfId="24016" priority="4328" operator="lessThan">
      <formula>$C$4</formula>
    </cfRule>
  </conditionalFormatting>
  <conditionalFormatting sqref="BH42">
    <cfRule type="cellIs" dxfId="24015" priority="4329" operator="lessThan">
      <formula>$C$4</formula>
    </cfRule>
  </conditionalFormatting>
  <conditionalFormatting sqref="BH42">
    <cfRule type="cellIs" dxfId="24014" priority="4330" operator="lessThan">
      <formula>$C$4</formula>
    </cfRule>
  </conditionalFormatting>
  <conditionalFormatting sqref="BH43">
    <cfRule type="cellIs" dxfId="24013" priority="4331" operator="lessThan">
      <formula>$C$4</formula>
    </cfRule>
  </conditionalFormatting>
  <conditionalFormatting sqref="BH43">
    <cfRule type="cellIs" dxfId="24012" priority="4332" operator="lessThan">
      <formula>$C$4</formula>
    </cfRule>
  </conditionalFormatting>
  <conditionalFormatting sqref="BH44">
    <cfRule type="cellIs" dxfId="24011" priority="4333" operator="lessThan">
      <formula>$C$4</formula>
    </cfRule>
  </conditionalFormatting>
  <conditionalFormatting sqref="BH44">
    <cfRule type="cellIs" dxfId="24010" priority="4334" operator="lessThan">
      <formula>$C$4</formula>
    </cfRule>
  </conditionalFormatting>
  <conditionalFormatting sqref="BH45">
    <cfRule type="cellIs" dxfId="24009" priority="4335" operator="lessThan">
      <formula>$C$4</formula>
    </cfRule>
  </conditionalFormatting>
  <conditionalFormatting sqref="BH45">
    <cfRule type="cellIs" dxfId="24008" priority="4336" operator="lessThan">
      <formula>$C$4</formula>
    </cfRule>
  </conditionalFormatting>
  <conditionalFormatting sqref="BH46">
    <cfRule type="cellIs" dxfId="24007" priority="4337" operator="lessThan">
      <formula>$C$4</formula>
    </cfRule>
  </conditionalFormatting>
  <conditionalFormatting sqref="BH46">
    <cfRule type="cellIs" dxfId="24006" priority="4338" operator="lessThan">
      <formula>$C$4</formula>
    </cfRule>
  </conditionalFormatting>
  <conditionalFormatting sqref="BH47">
    <cfRule type="cellIs" dxfId="24005" priority="4339" operator="lessThan">
      <formula>$C$4</formula>
    </cfRule>
  </conditionalFormatting>
  <conditionalFormatting sqref="BH47">
    <cfRule type="cellIs" dxfId="24004" priority="4340" operator="lessThan">
      <formula>$C$4</formula>
    </cfRule>
  </conditionalFormatting>
  <conditionalFormatting sqref="BH48">
    <cfRule type="cellIs" dxfId="24003" priority="4341" operator="lessThan">
      <formula>$C$4</formula>
    </cfRule>
  </conditionalFormatting>
  <conditionalFormatting sqref="BH48">
    <cfRule type="cellIs" dxfId="24002" priority="4342" operator="lessThan">
      <formula>$C$4</formula>
    </cfRule>
  </conditionalFormatting>
  <conditionalFormatting sqref="BH49">
    <cfRule type="cellIs" dxfId="24001" priority="4343" operator="lessThan">
      <formula>$C$4</formula>
    </cfRule>
  </conditionalFormatting>
  <conditionalFormatting sqref="BH49">
    <cfRule type="cellIs" dxfId="24000" priority="4344" operator="lessThan">
      <formula>$C$4</formula>
    </cfRule>
  </conditionalFormatting>
  <conditionalFormatting sqref="BH50">
    <cfRule type="cellIs" dxfId="23999" priority="4345" operator="lessThan">
      <formula>$C$4</formula>
    </cfRule>
  </conditionalFormatting>
  <conditionalFormatting sqref="BH50">
    <cfRule type="cellIs" dxfId="23998" priority="4346" operator="lessThan">
      <formula>$C$4</formula>
    </cfRule>
  </conditionalFormatting>
  <conditionalFormatting sqref="BH51">
    <cfRule type="cellIs" dxfId="23997" priority="4347" operator="lessThan">
      <formula>$C$4</formula>
    </cfRule>
  </conditionalFormatting>
  <conditionalFormatting sqref="BH51">
    <cfRule type="cellIs" dxfId="23996" priority="4348" operator="lessThan">
      <formula>$C$4</formula>
    </cfRule>
  </conditionalFormatting>
  <conditionalFormatting sqref="BH52">
    <cfRule type="cellIs" dxfId="23995" priority="4349" operator="lessThan">
      <formula>$C$4</formula>
    </cfRule>
  </conditionalFormatting>
  <conditionalFormatting sqref="BH52">
    <cfRule type="cellIs" dxfId="23994" priority="4350" operator="lessThan">
      <formula>$C$4</formula>
    </cfRule>
  </conditionalFormatting>
  <conditionalFormatting sqref="BH53">
    <cfRule type="cellIs" dxfId="23993" priority="4351" operator="lessThan">
      <formula>$C$4</formula>
    </cfRule>
  </conditionalFormatting>
  <conditionalFormatting sqref="BH53">
    <cfRule type="cellIs" dxfId="23992" priority="4352" operator="lessThan">
      <formula>$C$4</formula>
    </cfRule>
  </conditionalFormatting>
  <conditionalFormatting sqref="BH54">
    <cfRule type="cellIs" dxfId="23991" priority="4353" operator="lessThan">
      <formula>$C$4</formula>
    </cfRule>
  </conditionalFormatting>
  <conditionalFormatting sqref="BH54">
    <cfRule type="cellIs" dxfId="23990" priority="4354" operator="lessThan">
      <formula>$C$4</formula>
    </cfRule>
  </conditionalFormatting>
  <conditionalFormatting sqref="BH55">
    <cfRule type="cellIs" dxfId="23989" priority="4355" operator="lessThan">
      <formula>$C$4</formula>
    </cfRule>
  </conditionalFormatting>
  <conditionalFormatting sqref="BH55">
    <cfRule type="cellIs" dxfId="23988" priority="4356" operator="lessThan">
      <formula>$C$4</formula>
    </cfRule>
  </conditionalFormatting>
  <conditionalFormatting sqref="BH56">
    <cfRule type="cellIs" dxfId="23987" priority="4357" operator="lessThan">
      <formula>$C$4</formula>
    </cfRule>
  </conditionalFormatting>
  <conditionalFormatting sqref="BH56">
    <cfRule type="cellIs" dxfId="23986" priority="4358" operator="lessThan">
      <formula>$C$4</formula>
    </cfRule>
  </conditionalFormatting>
  <conditionalFormatting sqref="BH57">
    <cfRule type="cellIs" dxfId="23985" priority="4359" operator="lessThan">
      <formula>$C$4</formula>
    </cfRule>
  </conditionalFormatting>
  <conditionalFormatting sqref="BH57">
    <cfRule type="cellIs" dxfId="23984" priority="4360" operator="lessThan">
      <formula>$C$4</formula>
    </cfRule>
  </conditionalFormatting>
  <conditionalFormatting sqref="BH58">
    <cfRule type="cellIs" dxfId="23983" priority="4361" operator="lessThan">
      <formula>$C$4</formula>
    </cfRule>
  </conditionalFormatting>
  <conditionalFormatting sqref="BH58">
    <cfRule type="cellIs" dxfId="23982" priority="4362" operator="lessThan">
      <formula>$C$4</formula>
    </cfRule>
  </conditionalFormatting>
  <conditionalFormatting sqref="BH59">
    <cfRule type="cellIs" dxfId="23981" priority="4363" operator="lessThan">
      <formula>$C$4</formula>
    </cfRule>
  </conditionalFormatting>
  <conditionalFormatting sqref="BH59">
    <cfRule type="cellIs" dxfId="23980" priority="4364" operator="lessThan">
      <formula>$C$4</formula>
    </cfRule>
  </conditionalFormatting>
  <conditionalFormatting sqref="BH60">
    <cfRule type="cellIs" dxfId="23979" priority="4365" operator="lessThan">
      <formula>$C$4</formula>
    </cfRule>
  </conditionalFormatting>
  <conditionalFormatting sqref="BH60">
    <cfRule type="cellIs" dxfId="23978" priority="4366" operator="lessThan">
      <formula>$C$4</formula>
    </cfRule>
  </conditionalFormatting>
  <conditionalFormatting sqref="BI11">
    <cfRule type="cellIs" dxfId="23977" priority="4367" operator="lessThan">
      <formula>$C$4</formula>
    </cfRule>
  </conditionalFormatting>
  <conditionalFormatting sqref="BI11">
    <cfRule type="cellIs" dxfId="23976" priority="4368" operator="lessThan">
      <formula>$C$4</formula>
    </cfRule>
  </conditionalFormatting>
  <conditionalFormatting sqref="BI12">
    <cfRule type="cellIs" dxfId="23975" priority="4369" operator="lessThan">
      <formula>$C$4</formula>
    </cfRule>
  </conditionalFormatting>
  <conditionalFormatting sqref="BI12">
    <cfRule type="cellIs" dxfId="23974" priority="4370" operator="lessThan">
      <formula>$C$4</formula>
    </cfRule>
  </conditionalFormatting>
  <conditionalFormatting sqref="BI13">
    <cfRule type="cellIs" dxfId="23973" priority="4371" operator="lessThan">
      <formula>$C$4</formula>
    </cfRule>
  </conditionalFormatting>
  <conditionalFormatting sqref="BI13">
    <cfRule type="cellIs" dxfId="23972" priority="4372" operator="lessThan">
      <formula>$C$4</formula>
    </cfRule>
  </conditionalFormatting>
  <conditionalFormatting sqref="BI14">
    <cfRule type="cellIs" dxfId="23971" priority="4373" operator="lessThan">
      <formula>$C$4</formula>
    </cfRule>
  </conditionalFormatting>
  <conditionalFormatting sqref="BI14">
    <cfRule type="cellIs" dxfId="23970" priority="4374" operator="lessThan">
      <formula>$C$4</formula>
    </cfRule>
  </conditionalFormatting>
  <conditionalFormatting sqref="BI15">
    <cfRule type="cellIs" dxfId="23969" priority="4375" operator="lessThan">
      <formula>$C$4</formula>
    </cfRule>
  </conditionalFormatting>
  <conditionalFormatting sqref="BI15">
    <cfRule type="cellIs" dxfId="23968" priority="4376" operator="lessThan">
      <formula>$C$4</formula>
    </cfRule>
  </conditionalFormatting>
  <conditionalFormatting sqref="BI16">
    <cfRule type="cellIs" dxfId="23967" priority="4377" operator="lessThan">
      <formula>$C$4</formula>
    </cfRule>
  </conditionalFormatting>
  <conditionalFormatting sqref="BI16">
    <cfRule type="cellIs" dxfId="23966" priority="4378" operator="lessThan">
      <formula>$C$4</formula>
    </cfRule>
  </conditionalFormatting>
  <conditionalFormatting sqref="BI17">
    <cfRule type="cellIs" dxfId="23965" priority="4379" operator="lessThan">
      <formula>$C$4</formula>
    </cfRule>
  </conditionalFormatting>
  <conditionalFormatting sqref="BI17">
    <cfRule type="cellIs" dxfId="23964" priority="4380" operator="lessThan">
      <formula>$C$4</formula>
    </cfRule>
  </conditionalFormatting>
  <conditionalFormatting sqref="BI18">
    <cfRule type="cellIs" dxfId="23963" priority="4381" operator="lessThan">
      <formula>$C$4</formula>
    </cfRule>
  </conditionalFormatting>
  <conditionalFormatting sqref="BI18">
    <cfRule type="cellIs" dxfId="23962" priority="4382" operator="lessThan">
      <formula>$C$4</formula>
    </cfRule>
  </conditionalFormatting>
  <conditionalFormatting sqref="BI19">
    <cfRule type="cellIs" dxfId="23961" priority="4383" operator="lessThan">
      <formula>$C$4</formula>
    </cfRule>
  </conditionalFormatting>
  <conditionalFormatting sqref="BI19">
    <cfRule type="cellIs" dxfId="23960" priority="4384" operator="lessThan">
      <formula>$C$4</formula>
    </cfRule>
  </conditionalFormatting>
  <conditionalFormatting sqref="BI20">
    <cfRule type="cellIs" dxfId="23959" priority="4385" operator="lessThan">
      <formula>$C$4</formula>
    </cfRule>
  </conditionalFormatting>
  <conditionalFormatting sqref="BI20">
    <cfRule type="cellIs" dxfId="23958" priority="4386" operator="lessThan">
      <formula>$C$4</formula>
    </cfRule>
  </conditionalFormatting>
  <conditionalFormatting sqref="BI21">
    <cfRule type="cellIs" dxfId="23957" priority="4387" operator="lessThan">
      <formula>$C$4</formula>
    </cfRule>
  </conditionalFormatting>
  <conditionalFormatting sqref="BI21">
    <cfRule type="cellIs" dxfId="23956" priority="4388" operator="lessThan">
      <formula>$C$4</formula>
    </cfRule>
  </conditionalFormatting>
  <conditionalFormatting sqref="BI22">
    <cfRule type="cellIs" dxfId="23955" priority="4389" operator="lessThan">
      <formula>$C$4</formula>
    </cfRule>
  </conditionalFormatting>
  <conditionalFormatting sqref="BI22">
    <cfRule type="cellIs" dxfId="23954" priority="4390" operator="lessThan">
      <formula>$C$4</formula>
    </cfRule>
  </conditionalFormatting>
  <conditionalFormatting sqref="BI23">
    <cfRule type="cellIs" dxfId="23953" priority="4391" operator="lessThan">
      <formula>$C$4</formula>
    </cfRule>
  </conditionalFormatting>
  <conditionalFormatting sqref="BI23">
    <cfRule type="cellIs" dxfId="23952" priority="4392" operator="lessThan">
      <formula>$C$4</formula>
    </cfRule>
  </conditionalFormatting>
  <conditionalFormatting sqref="BI24">
    <cfRule type="cellIs" dxfId="23951" priority="4393" operator="lessThan">
      <formula>$C$4</formula>
    </cfRule>
  </conditionalFormatting>
  <conditionalFormatting sqref="BI24">
    <cfRule type="cellIs" dxfId="23950" priority="4394" operator="lessThan">
      <formula>$C$4</formula>
    </cfRule>
  </conditionalFormatting>
  <conditionalFormatting sqref="BI25">
    <cfRule type="cellIs" dxfId="23949" priority="4395" operator="lessThan">
      <formula>$C$4</formula>
    </cfRule>
  </conditionalFormatting>
  <conditionalFormatting sqref="BI25">
    <cfRule type="cellIs" dxfId="23948" priority="4396" operator="lessThan">
      <formula>$C$4</formula>
    </cfRule>
  </conditionalFormatting>
  <conditionalFormatting sqref="BI26">
    <cfRule type="cellIs" dxfId="23947" priority="4397" operator="lessThan">
      <formula>$C$4</formula>
    </cfRule>
  </conditionalFormatting>
  <conditionalFormatting sqref="BI26">
    <cfRule type="cellIs" dxfId="23946" priority="4398" operator="lessThan">
      <formula>$C$4</formula>
    </cfRule>
  </conditionalFormatting>
  <conditionalFormatting sqref="BI27">
    <cfRule type="cellIs" dxfId="23945" priority="4399" operator="lessThan">
      <formula>$C$4</formula>
    </cfRule>
  </conditionalFormatting>
  <conditionalFormatting sqref="BI27">
    <cfRule type="cellIs" dxfId="23944" priority="4400" operator="lessThan">
      <formula>$C$4</formula>
    </cfRule>
  </conditionalFormatting>
  <conditionalFormatting sqref="BI28">
    <cfRule type="cellIs" dxfId="23943" priority="4401" operator="lessThan">
      <formula>$C$4</formula>
    </cfRule>
  </conditionalFormatting>
  <conditionalFormatting sqref="BI28">
    <cfRule type="cellIs" dxfId="23942" priority="4402" operator="lessThan">
      <formula>$C$4</formula>
    </cfRule>
  </conditionalFormatting>
  <conditionalFormatting sqref="BI29">
    <cfRule type="cellIs" dxfId="23941" priority="4403" operator="lessThan">
      <formula>$C$4</formula>
    </cfRule>
  </conditionalFormatting>
  <conditionalFormatting sqref="BI29">
    <cfRule type="cellIs" dxfId="23940" priority="4404" operator="lessThan">
      <formula>$C$4</formula>
    </cfRule>
  </conditionalFormatting>
  <conditionalFormatting sqref="BI30">
    <cfRule type="cellIs" dxfId="23939" priority="4405" operator="lessThan">
      <formula>$C$4</formula>
    </cfRule>
  </conditionalFormatting>
  <conditionalFormatting sqref="BI30">
    <cfRule type="cellIs" dxfId="23938" priority="4406" operator="lessThan">
      <formula>$C$4</formula>
    </cfRule>
  </conditionalFormatting>
  <conditionalFormatting sqref="BI31">
    <cfRule type="cellIs" dxfId="23937" priority="4407" operator="lessThan">
      <formula>$C$4</formula>
    </cfRule>
  </conditionalFormatting>
  <conditionalFormatting sqref="BI31">
    <cfRule type="cellIs" dxfId="23936" priority="4408" operator="lessThan">
      <formula>$C$4</formula>
    </cfRule>
  </conditionalFormatting>
  <conditionalFormatting sqref="BI32">
    <cfRule type="cellIs" dxfId="23935" priority="4409" operator="lessThan">
      <formula>$C$4</formula>
    </cfRule>
  </conditionalFormatting>
  <conditionalFormatting sqref="BI32">
    <cfRule type="cellIs" dxfId="23934" priority="4410" operator="lessThan">
      <formula>$C$4</formula>
    </cfRule>
  </conditionalFormatting>
  <conditionalFormatting sqref="BI33">
    <cfRule type="cellIs" dxfId="23933" priority="4411" operator="lessThan">
      <formula>$C$4</formula>
    </cfRule>
  </conditionalFormatting>
  <conditionalFormatting sqref="BI33">
    <cfRule type="cellIs" dxfId="23932" priority="4412" operator="lessThan">
      <formula>$C$4</formula>
    </cfRule>
  </conditionalFormatting>
  <conditionalFormatting sqref="BI34">
    <cfRule type="cellIs" dxfId="23931" priority="4413" operator="lessThan">
      <formula>$C$4</formula>
    </cfRule>
  </conditionalFormatting>
  <conditionalFormatting sqref="BI34">
    <cfRule type="cellIs" dxfId="23930" priority="4414" operator="lessThan">
      <formula>$C$4</formula>
    </cfRule>
  </conditionalFormatting>
  <conditionalFormatting sqref="BI35">
    <cfRule type="cellIs" dxfId="23929" priority="4415" operator="lessThan">
      <formula>$C$4</formula>
    </cfRule>
  </conditionalFormatting>
  <conditionalFormatting sqref="BI35">
    <cfRule type="cellIs" dxfId="23928" priority="4416" operator="lessThan">
      <formula>$C$4</formula>
    </cfRule>
  </conditionalFormatting>
  <conditionalFormatting sqref="BI36">
    <cfRule type="cellIs" dxfId="23927" priority="4417" operator="lessThan">
      <formula>$C$4</formula>
    </cfRule>
  </conditionalFormatting>
  <conditionalFormatting sqref="BI36">
    <cfRule type="cellIs" dxfId="23926" priority="4418" operator="lessThan">
      <formula>$C$4</formula>
    </cfRule>
  </conditionalFormatting>
  <conditionalFormatting sqref="BI37">
    <cfRule type="cellIs" dxfId="23925" priority="4419" operator="lessThan">
      <formula>$C$4</formula>
    </cfRule>
  </conditionalFormatting>
  <conditionalFormatting sqref="BI37">
    <cfRule type="cellIs" dxfId="23924" priority="4420" operator="lessThan">
      <formula>$C$4</formula>
    </cfRule>
  </conditionalFormatting>
  <conditionalFormatting sqref="BI38">
    <cfRule type="cellIs" dxfId="23923" priority="4421" operator="lessThan">
      <formula>$C$4</formula>
    </cfRule>
  </conditionalFormatting>
  <conditionalFormatting sqref="BI38">
    <cfRule type="cellIs" dxfId="23922" priority="4422" operator="lessThan">
      <formula>$C$4</formula>
    </cfRule>
  </conditionalFormatting>
  <conditionalFormatting sqref="BI39">
    <cfRule type="cellIs" dxfId="23921" priority="4423" operator="lessThan">
      <formula>$C$4</formula>
    </cfRule>
  </conditionalFormatting>
  <conditionalFormatting sqref="BI39">
    <cfRule type="cellIs" dxfId="23920" priority="4424" operator="lessThan">
      <formula>$C$4</formula>
    </cfRule>
  </conditionalFormatting>
  <conditionalFormatting sqref="BI40">
    <cfRule type="cellIs" dxfId="23919" priority="4425" operator="lessThan">
      <formula>$C$4</formula>
    </cfRule>
  </conditionalFormatting>
  <conditionalFormatting sqref="BI40">
    <cfRule type="cellIs" dxfId="23918" priority="4426" operator="lessThan">
      <formula>$C$4</formula>
    </cfRule>
  </conditionalFormatting>
  <conditionalFormatting sqref="BI41">
    <cfRule type="cellIs" dxfId="23917" priority="4427" operator="lessThan">
      <formula>$C$4</formula>
    </cfRule>
  </conditionalFormatting>
  <conditionalFormatting sqref="BI41">
    <cfRule type="cellIs" dxfId="23916" priority="4428" operator="lessThan">
      <formula>$C$4</formula>
    </cfRule>
  </conditionalFormatting>
  <conditionalFormatting sqref="BI42">
    <cfRule type="cellIs" dxfId="23915" priority="4429" operator="lessThan">
      <formula>$C$4</formula>
    </cfRule>
  </conditionalFormatting>
  <conditionalFormatting sqref="BI42">
    <cfRule type="cellIs" dxfId="23914" priority="4430" operator="lessThan">
      <formula>$C$4</formula>
    </cfRule>
  </conditionalFormatting>
  <conditionalFormatting sqref="BI43">
    <cfRule type="cellIs" dxfId="23913" priority="4431" operator="lessThan">
      <formula>$C$4</formula>
    </cfRule>
  </conditionalFormatting>
  <conditionalFormatting sqref="BI43">
    <cfRule type="cellIs" dxfId="23912" priority="4432" operator="lessThan">
      <formula>$C$4</formula>
    </cfRule>
  </conditionalFormatting>
  <conditionalFormatting sqref="BI44">
    <cfRule type="cellIs" dxfId="23911" priority="4433" operator="lessThan">
      <formula>$C$4</formula>
    </cfRule>
  </conditionalFormatting>
  <conditionalFormatting sqref="BI44">
    <cfRule type="cellIs" dxfId="23910" priority="4434" operator="lessThan">
      <formula>$C$4</formula>
    </cfRule>
  </conditionalFormatting>
  <conditionalFormatting sqref="BI45">
    <cfRule type="cellIs" dxfId="23909" priority="4435" operator="lessThan">
      <formula>$C$4</formula>
    </cfRule>
  </conditionalFormatting>
  <conditionalFormatting sqref="BI45">
    <cfRule type="cellIs" dxfId="23908" priority="4436" operator="lessThan">
      <formula>$C$4</formula>
    </cfRule>
  </conditionalFormatting>
  <conditionalFormatting sqref="BI46">
    <cfRule type="cellIs" dxfId="23907" priority="4437" operator="lessThan">
      <formula>$C$4</formula>
    </cfRule>
  </conditionalFormatting>
  <conditionalFormatting sqref="BI46">
    <cfRule type="cellIs" dxfId="23906" priority="4438" operator="lessThan">
      <formula>$C$4</formula>
    </cfRule>
  </conditionalFormatting>
  <conditionalFormatting sqref="BI47">
    <cfRule type="cellIs" dxfId="23905" priority="4439" operator="lessThan">
      <formula>$C$4</formula>
    </cfRule>
  </conditionalFormatting>
  <conditionalFormatting sqref="BI47">
    <cfRule type="cellIs" dxfId="23904" priority="4440" operator="lessThan">
      <formula>$C$4</formula>
    </cfRule>
  </conditionalFormatting>
  <conditionalFormatting sqref="BI48">
    <cfRule type="cellIs" dxfId="23903" priority="4441" operator="lessThan">
      <formula>$C$4</formula>
    </cfRule>
  </conditionalFormatting>
  <conditionalFormatting sqref="BI48">
    <cfRule type="cellIs" dxfId="23902" priority="4442" operator="lessThan">
      <formula>$C$4</formula>
    </cfRule>
  </conditionalFormatting>
  <conditionalFormatting sqref="BI49">
    <cfRule type="cellIs" dxfId="23901" priority="4443" operator="lessThan">
      <formula>$C$4</formula>
    </cfRule>
  </conditionalFormatting>
  <conditionalFormatting sqref="BI49">
    <cfRule type="cellIs" dxfId="23900" priority="4444" operator="lessThan">
      <formula>$C$4</formula>
    </cfRule>
  </conditionalFormatting>
  <conditionalFormatting sqref="BI50">
    <cfRule type="cellIs" dxfId="23899" priority="4445" operator="lessThan">
      <formula>$C$4</formula>
    </cfRule>
  </conditionalFormatting>
  <conditionalFormatting sqref="BI50">
    <cfRule type="cellIs" dxfId="23898" priority="4446" operator="lessThan">
      <formula>$C$4</formula>
    </cfRule>
  </conditionalFormatting>
  <conditionalFormatting sqref="BI51">
    <cfRule type="cellIs" dxfId="23897" priority="4447" operator="lessThan">
      <formula>$C$4</formula>
    </cfRule>
  </conditionalFormatting>
  <conditionalFormatting sqref="BI51">
    <cfRule type="cellIs" dxfId="23896" priority="4448" operator="lessThan">
      <formula>$C$4</formula>
    </cfRule>
  </conditionalFormatting>
  <conditionalFormatting sqref="BI52">
    <cfRule type="cellIs" dxfId="23895" priority="4449" operator="lessThan">
      <formula>$C$4</formula>
    </cfRule>
  </conditionalFormatting>
  <conditionalFormatting sqref="BI52">
    <cfRule type="cellIs" dxfId="23894" priority="4450" operator="lessThan">
      <formula>$C$4</formula>
    </cfRule>
  </conditionalFormatting>
  <conditionalFormatting sqref="BI53">
    <cfRule type="cellIs" dxfId="23893" priority="4451" operator="lessThan">
      <formula>$C$4</formula>
    </cfRule>
  </conditionalFormatting>
  <conditionalFormatting sqref="BI53">
    <cfRule type="cellIs" dxfId="23892" priority="4452" operator="lessThan">
      <formula>$C$4</formula>
    </cfRule>
  </conditionalFormatting>
  <conditionalFormatting sqref="BI54">
    <cfRule type="cellIs" dxfId="23891" priority="4453" operator="lessThan">
      <formula>$C$4</formula>
    </cfRule>
  </conditionalFormatting>
  <conditionalFormatting sqref="BI54">
    <cfRule type="cellIs" dxfId="23890" priority="4454" operator="lessThan">
      <formula>$C$4</formula>
    </cfRule>
  </conditionalFormatting>
  <conditionalFormatting sqref="BI55">
    <cfRule type="cellIs" dxfId="23889" priority="4455" operator="lessThan">
      <formula>$C$4</formula>
    </cfRule>
  </conditionalFormatting>
  <conditionalFormatting sqref="BI55">
    <cfRule type="cellIs" dxfId="23888" priority="4456" operator="lessThan">
      <formula>$C$4</formula>
    </cfRule>
  </conditionalFormatting>
  <conditionalFormatting sqref="BI56">
    <cfRule type="cellIs" dxfId="23887" priority="4457" operator="lessThan">
      <formula>$C$4</formula>
    </cfRule>
  </conditionalFormatting>
  <conditionalFormatting sqref="BI56">
    <cfRule type="cellIs" dxfId="23886" priority="4458" operator="lessThan">
      <formula>$C$4</formula>
    </cfRule>
  </conditionalFormatting>
  <conditionalFormatting sqref="BI57">
    <cfRule type="cellIs" dxfId="23885" priority="4459" operator="lessThan">
      <formula>$C$4</formula>
    </cfRule>
  </conditionalFormatting>
  <conditionalFormatting sqref="BI57">
    <cfRule type="cellIs" dxfId="23884" priority="4460" operator="lessThan">
      <formula>$C$4</formula>
    </cfRule>
  </conditionalFormatting>
  <conditionalFormatting sqref="BI58">
    <cfRule type="cellIs" dxfId="23883" priority="4461" operator="lessThan">
      <formula>$C$4</formula>
    </cfRule>
  </conditionalFormatting>
  <conditionalFormatting sqref="BI58">
    <cfRule type="cellIs" dxfId="23882" priority="4462" operator="lessThan">
      <formula>$C$4</formula>
    </cfRule>
  </conditionalFormatting>
  <conditionalFormatting sqref="BI59">
    <cfRule type="cellIs" dxfId="23881" priority="4463" operator="lessThan">
      <formula>$C$4</formula>
    </cfRule>
  </conditionalFormatting>
  <conditionalFormatting sqref="BI59">
    <cfRule type="cellIs" dxfId="23880" priority="4464" operator="lessThan">
      <formula>$C$4</formula>
    </cfRule>
  </conditionalFormatting>
  <conditionalFormatting sqref="BI60">
    <cfRule type="cellIs" dxfId="23879" priority="4465" operator="lessThan">
      <formula>$C$4</formula>
    </cfRule>
  </conditionalFormatting>
  <conditionalFormatting sqref="BI60">
    <cfRule type="cellIs" dxfId="23878" priority="4466" operator="lessThan">
      <formula>$C$4</formula>
    </cfRule>
  </conditionalFormatting>
  <conditionalFormatting sqref="BJ11">
    <cfRule type="cellIs" dxfId="23877" priority="4467" operator="lessThan">
      <formula>$C$4</formula>
    </cfRule>
  </conditionalFormatting>
  <conditionalFormatting sqref="BJ11">
    <cfRule type="cellIs" dxfId="23876" priority="4468" operator="lessThan">
      <formula>$C$4</formula>
    </cfRule>
  </conditionalFormatting>
  <conditionalFormatting sqref="BJ12">
    <cfRule type="cellIs" dxfId="23875" priority="4469" operator="lessThan">
      <formula>$C$4</formula>
    </cfRule>
  </conditionalFormatting>
  <conditionalFormatting sqref="BJ12">
    <cfRule type="cellIs" dxfId="23874" priority="4470" operator="lessThan">
      <formula>$C$4</formula>
    </cfRule>
  </conditionalFormatting>
  <conditionalFormatting sqref="BJ13">
    <cfRule type="cellIs" dxfId="23873" priority="4471" operator="lessThan">
      <formula>$C$4</formula>
    </cfRule>
  </conditionalFormatting>
  <conditionalFormatting sqref="BJ13">
    <cfRule type="cellIs" dxfId="23872" priority="4472" operator="lessThan">
      <formula>$C$4</formula>
    </cfRule>
  </conditionalFormatting>
  <conditionalFormatting sqref="BJ14">
    <cfRule type="cellIs" dxfId="23871" priority="4473" operator="lessThan">
      <formula>$C$4</formula>
    </cfRule>
  </conditionalFormatting>
  <conditionalFormatting sqref="BJ14">
    <cfRule type="cellIs" dxfId="23870" priority="4474" operator="lessThan">
      <formula>$C$4</formula>
    </cfRule>
  </conditionalFormatting>
  <conditionalFormatting sqref="BJ15">
    <cfRule type="cellIs" dxfId="23869" priority="4475" operator="lessThan">
      <formula>$C$4</formula>
    </cfRule>
  </conditionalFormatting>
  <conditionalFormatting sqref="BJ15">
    <cfRule type="cellIs" dxfId="23868" priority="4476" operator="lessThan">
      <formula>$C$4</formula>
    </cfRule>
  </conditionalFormatting>
  <conditionalFormatting sqref="BJ16">
    <cfRule type="cellIs" dxfId="23867" priority="4477" operator="lessThan">
      <formula>$C$4</formula>
    </cfRule>
  </conditionalFormatting>
  <conditionalFormatting sqref="BJ16">
    <cfRule type="cellIs" dxfId="23866" priority="4478" operator="lessThan">
      <formula>$C$4</formula>
    </cfRule>
  </conditionalFormatting>
  <conditionalFormatting sqref="BJ17">
    <cfRule type="cellIs" dxfId="23865" priority="4479" operator="lessThan">
      <formula>$C$4</formula>
    </cfRule>
  </conditionalFormatting>
  <conditionalFormatting sqref="BJ17">
    <cfRule type="cellIs" dxfId="23864" priority="4480" operator="lessThan">
      <formula>$C$4</formula>
    </cfRule>
  </conditionalFormatting>
  <conditionalFormatting sqref="BJ18">
    <cfRule type="cellIs" dxfId="23863" priority="4481" operator="lessThan">
      <formula>$C$4</formula>
    </cfRule>
  </conditionalFormatting>
  <conditionalFormatting sqref="BJ18">
    <cfRule type="cellIs" dxfId="23862" priority="4482" operator="lessThan">
      <formula>$C$4</formula>
    </cfRule>
  </conditionalFormatting>
  <conditionalFormatting sqref="BJ19">
    <cfRule type="cellIs" dxfId="23861" priority="4483" operator="lessThan">
      <formula>$C$4</formula>
    </cfRule>
  </conditionalFormatting>
  <conditionalFormatting sqref="BJ19">
    <cfRule type="cellIs" dxfId="23860" priority="4484" operator="lessThan">
      <formula>$C$4</formula>
    </cfRule>
  </conditionalFormatting>
  <conditionalFormatting sqref="BJ20">
    <cfRule type="cellIs" dxfId="23859" priority="4485" operator="lessThan">
      <formula>$C$4</formula>
    </cfRule>
  </conditionalFormatting>
  <conditionalFormatting sqref="BJ20">
    <cfRule type="cellIs" dxfId="23858" priority="4486" operator="lessThan">
      <formula>$C$4</formula>
    </cfRule>
  </conditionalFormatting>
  <conditionalFormatting sqref="BJ21">
    <cfRule type="cellIs" dxfId="23857" priority="4487" operator="lessThan">
      <formula>$C$4</formula>
    </cfRule>
  </conditionalFormatting>
  <conditionalFormatting sqref="BJ21">
    <cfRule type="cellIs" dxfId="23856" priority="4488" operator="lessThan">
      <formula>$C$4</formula>
    </cfRule>
  </conditionalFormatting>
  <conditionalFormatting sqref="BJ22">
    <cfRule type="cellIs" dxfId="23855" priority="4489" operator="lessThan">
      <formula>$C$4</formula>
    </cfRule>
  </conditionalFormatting>
  <conditionalFormatting sqref="BJ22">
    <cfRule type="cellIs" dxfId="23854" priority="4490" operator="lessThan">
      <formula>$C$4</formula>
    </cfRule>
  </conditionalFormatting>
  <conditionalFormatting sqref="BJ23">
    <cfRule type="cellIs" dxfId="23853" priority="4491" operator="lessThan">
      <formula>$C$4</formula>
    </cfRule>
  </conditionalFormatting>
  <conditionalFormatting sqref="BJ23">
    <cfRule type="cellIs" dxfId="23852" priority="4492" operator="lessThan">
      <formula>$C$4</formula>
    </cfRule>
  </conditionalFormatting>
  <conditionalFormatting sqref="BJ24">
    <cfRule type="cellIs" dxfId="23851" priority="4493" operator="lessThan">
      <formula>$C$4</formula>
    </cfRule>
  </conditionalFormatting>
  <conditionalFormatting sqref="BJ24">
    <cfRule type="cellIs" dxfId="23850" priority="4494" operator="lessThan">
      <formula>$C$4</formula>
    </cfRule>
  </conditionalFormatting>
  <conditionalFormatting sqref="BJ25">
    <cfRule type="cellIs" dxfId="23849" priority="4495" operator="lessThan">
      <formula>$C$4</formula>
    </cfRule>
  </conditionalFormatting>
  <conditionalFormatting sqref="BJ25">
    <cfRule type="cellIs" dxfId="23848" priority="4496" operator="lessThan">
      <formula>$C$4</formula>
    </cfRule>
  </conditionalFormatting>
  <conditionalFormatting sqref="BJ26">
    <cfRule type="cellIs" dxfId="23847" priority="4497" operator="lessThan">
      <formula>$C$4</formula>
    </cfRule>
  </conditionalFormatting>
  <conditionalFormatting sqref="BJ26">
    <cfRule type="cellIs" dxfId="23846" priority="4498" operator="lessThan">
      <formula>$C$4</formula>
    </cfRule>
  </conditionalFormatting>
  <conditionalFormatting sqref="BJ27">
    <cfRule type="cellIs" dxfId="23845" priority="4499" operator="lessThan">
      <formula>$C$4</formula>
    </cfRule>
  </conditionalFormatting>
  <conditionalFormatting sqref="BJ27">
    <cfRule type="cellIs" dxfId="23844" priority="4500" operator="lessThan">
      <formula>$C$4</formula>
    </cfRule>
  </conditionalFormatting>
  <conditionalFormatting sqref="BJ28">
    <cfRule type="cellIs" dxfId="23843" priority="4501" operator="lessThan">
      <formula>$C$4</formula>
    </cfRule>
  </conditionalFormatting>
  <conditionalFormatting sqref="BJ28">
    <cfRule type="cellIs" dxfId="23842" priority="4502" operator="lessThan">
      <formula>$C$4</formula>
    </cfRule>
  </conditionalFormatting>
  <conditionalFormatting sqref="BJ29">
    <cfRule type="cellIs" dxfId="23841" priority="4503" operator="lessThan">
      <formula>$C$4</formula>
    </cfRule>
  </conditionalFormatting>
  <conditionalFormatting sqref="BJ29">
    <cfRule type="cellIs" dxfId="23840" priority="4504" operator="lessThan">
      <formula>$C$4</formula>
    </cfRule>
  </conditionalFormatting>
  <conditionalFormatting sqref="BJ30">
    <cfRule type="cellIs" dxfId="23839" priority="4505" operator="lessThan">
      <formula>$C$4</formula>
    </cfRule>
  </conditionalFormatting>
  <conditionalFormatting sqref="BJ30">
    <cfRule type="cellIs" dxfId="23838" priority="4506" operator="lessThan">
      <formula>$C$4</formula>
    </cfRule>
  </conditionalFormatting>
  <conditionalFormatting sqref="BJ31">
    <cfRule type="cellIs" dxfId="23837" priority="4507" operator="lessThan">
      <formula>$C$4</formula>
    </cfRule>
  </conditionalFormatting>
  <conditionalFormatting sqref="BJ31">
    <cfRule type="cellIs" dxfId="23836" priority="4508" operator="lessThan">
      <formula>$C$4</formula>
    </cfRule>
  </conditionalFormatting>
  <conditionalFormatting sqref="BJ32">
    <cfRule type="cellIs" dxfId="23835" priority="4509" operator="lessThan">
      <formula>$C$4</formula>
    </cfRule>
  </conditionalFormatting>
  <conditionalFormatting sqref="BJ32">
    <cfRule type="cellIs" dxfId="23834" priority="4510" operator="lessThan">
      <formula>$C$4</formula>
    </cfRule>
  </conditionalFormatting>
  <conditionalFormatting sqref="BJ33">
    <cfRule type="cellIs" dxfId="23833" priority="4511" operator="lessThan">
      <formula>$C$4</formula>
    </cfRule>
  </conditionalFormatting>
  <conditionalFormatting sqref="BJ33">
    <cfRule type="cellIs" dxfId="23832" priority="4512" operator="lessThan">
      <formula>$C$4</formula>
    </cfRule>
  </conditionalFormatting>
  <conditionalFormatting sqref="BJ34">
    <cfRule type="cellIs" dxfId="23831" priority="4513" operator="lessThan">
      <formula>$C$4</formula>
    </cfRule>
  </conditionalFormatting>
  <conditionalFormatting sqref="BJ34">
    <cfRule type="cellIs" dxfId="23830" priority="4514" operator="lessThan">
      <formula>$C$4</formula>
    </cfRule>
  </conditionalFormatting>
  <conditionalFormatting sqref="BJ35">
    <cfRule type="cellIs" dxfId="23829" priority="4515" operator="lessThan">
      <formula>$C$4</formula>
    </cfRule>
  </conditionalFormatting>
  <conditionalFormatting sqref="BJ35">
    <cfRule type="cellIs" dxfId="23828" priority="4516" operator="lessThan">
      <formula>$C$4</formula>
    </cfRule>
  </conditionalFormatting>
  <conditionalFormatting sqref="BJ36">
    <cfRule type="cellIs" dxfId="23827" priority="4517" operator="lessThan">
      <formula>$C$4</formula>
    </cfRule>
  </conditionalFormatting>
  <conditionalFormatting sqref="BJ36">
    <cfRule type="cellIs" dxfId="23826" priority="4518" operator="lessThan">
      <formula>$C$4</formula>
    </cfRule>
  </conditionalFormatting>
  <conditionalFormatting sqref="BJ37">
    <cfRule type="cellIs" dxfId="23825" priority="4519" operator="lessThan">
      <formula>$C$4</formula>
    </cfRule>
  </conditionalFormatting>
  <conditionalFormatting sqref="BJ37">
    <cfRule type="cellIs" dxfId="23824" priority="4520" operator="lessThan">
      <formula>$C$4</formula>
    </cfRule>
  </conditionalFormatting>
  <conditionalFormatting sqref="BJ38">
    <cfRule type="cellIs" dxfId="23823" priority="4521" operator="lessThan">
      <formula>$C$4</formula>
    </cfRule>
  </conditionalFormatting>
  <conditionalFormatting sqref="BJ38">
    <cfRule type="cellIs" dxfId="23822" priority="4522" operator="lessThan">
      <formula>$C$4</formula>
    </cfRule>
  </conditionalFormatting>
  <conditionalFormatting sqref="BJ39">
    <cfRule type="cellIs" dxfId="23821" priority="4523" operator="lessThan">
      <formula>$C$4</formula>
    </cfRule>
  </conditionalFormatting>
  <conditionalFormatting sqref="BJ39">
    <cfRule type="cellIs" dxfId="23820" priority="4524" operator="lessThan">
      <formula>$C$4</formula>
    </cfRule>
  </conditionalFormatting>
  <conditionalFormatting sqref="BJ40">
    <cfRule type="cellIs" dxfId="23819" priority="4525" operator="lessThan">
      <formula>$C$4</formula>
    </cfRule>
  </conditionalFormatting>
  <conditionalFormatting sqref="BJ40">
    <cfRule type="cellIs" dxfId="23818" priority="4526" operator="lessThan">
      <formula>$C$4</formula>
    </cfRule>
  </conditionalFormatting>
  <conditionalFormatting sqref="BJ41">
    <cfRule type="cellIs" dxfId="23817" priority="4527" operator="lessThan">
      <formula>$C$4</formula>
    </cfRule>
  </conditionalFormatting>
  <conditionalFormatting sqref="BJ41">
    <cfRule type="cellIs" dxfId="23816" priority="4528" operator="lessThan">
      <formula>$C$4</formula>
    </cfRule>
  </conditionalFormatting>
  <conditionalFormatting sqref="BJ42">
    <cfRule type="cellIs" dxfId="23815" priority="4529" operator="lessThan">
      <formula>$C$4</formula>
    </cfRule>
  </conditionalFormatting>
  <conditionalFormatting sqref="BJ42">
    <cfRule type="cellIs" dxfId="23814" priority="4530" operator="lessThan">
      <formula>$C$4</formula>
    </cfRule>
  </conditionalFormatting>
  <conditionalFormatting sqref="BJ43">
    <cfRule type="cellIs" dxfId="23813" priority="4531" operator="lessThan">
      <formula>$C$4</formula>
    </cfRule>
  </conditionalFormatting>
  <conditionalFormatting sqref="BJ43">
    <cfRule type="cellIs" dxfId="23812" priority="4532" operator="lessThan">
      <formula>$C$4</formula>
    </cfRule>
  </conditionalFormatting>
  <conditionalFormatting sqref="BJ44">
    <cfRule type="cellIs" dxfId="23811" priority="4533" operator="lessThan">
      <formula>$C$4</formula>
    </cfRule>
  </conditionalFormatting>
  <conditionalFormatting sqref="BJ44">
    <cfRule type="cellIs" dxfId="23810" priority="4534" operator="lessThan">
      <formula>$C$4</formula>
    </cfRule>
  </conditionalFormatting>
  <conditionalFormatting sqref="BJ45">
    <cfRule type="cellIs" dxfId="23809" priority="4535" operator="lessThan">
      <formula>$C$4</formula>
    </cfRule>
  </conditionalFormatting>
  <conditionalFormatting sqref="BJ45">
    <cfRule type="cellIs" dxfId="23808" priority="4536" operator="lessThan">
      <formula>$C$4</formula>
    </cfRule>
  </conditionalFormatting>
  <conditionalFormatting sqref="BJ46">
    <cfRule type="cellIs" dxfId="23807" priority="4537" operator="lessThan">
      <formula>$C$4</formula>
    </cfRule>
  </conditionalFormatting>
  <conditionalFormatting sqref="BJ46">
    <cfRule type="cellIs" dxfId="23806" priority="4538" operator="lessThan">
      <formula>$C$4</formula>
    </cfRule>
  </conditionalFormatting>
  <conditionalFormatting sqref="BJ47">
    <cfRule type="cellIs" dxfId="23805" priority="4539" operator="lessThan">
      <formula>$C$4</formula>
    </cfRule>
  </conditionalFormatting>
  <conditionalFormatting sqref="BJ47">
    <cfRule type="cellIs" dxfId="23804" priority="4540" operator="lessThan">
      <formula>$C$4</formula>
    </cfRule>
  </conditionalFormatting>
  <conditionalFormatting sqref="BJ48">
    <cfRule type="cellIs" dxfId="23803" priority="4541" operator="lessThan">
      <formula>$C$4</formula>
    </cfRule>
  </conditionalFormatting>
  <conditionalFormatting sqref="BJ48">
    <cfRule type="cellIs" dxfId="23802" priority="4542" operator="lessThan">
      <formula>$C$4</formula>
    </cfRule>
  </conditionalFormatting>
  <conditionalFormatting sqref="BJ49">
    <cfRule type="cellIs" dxfId="23801" priority="4543" operator="lessThan">
      <formula>$C$4</formula>
    </cfRule>
  </conditionalFormatting>
  <conditionalFormatting sqref="BJ49">
    <cfRule type="cellIs" dxfId="23800" priority="4544" operator="lessThan">
      <formula>$C$4</formula>
    </cfRule>
  </conditionalFormatting>
  <conditionalFormatting sqref="BJ50">
    <cfRule type="cellIs" dxfId="23799" priority="4545" operator="lessThan">
      <formula>$C$4</formula>
    </cfRule>
  </conditionalFormatting>
  <conditionalFormatting sqref="BJ50">
    <cfRule type="cellIs" dxfId="23798" priority="4546" operator="lessThan">
      <formula>$C$4</formula>
    </cfRule>
  </conditionalFormatting>
  <conditionalFormatting sqref="BJ51">
    <cfRule type="cellIs" dxfId="23797" priority="4547" operator="lessThan">
      <formula>$C$4</formula>
    </cfRule>
  </conditionalFormatting>
  <conditionalFormatting sqref="BJ51">
    <cfRule type="cellIs" dxfId="23796" priority="4548" operator="lessThan">
      <formula>$C$4</formula>
    </cfRule>
  </conditionalFormatting>
  <conditionalFormatting sqref="BJ52">
    <cfRule type="cellIs" dxfId="23795" priority="4549" operator="lessThan">
      <formula>$C$4</formula>
    </cfRule>
  </conditionalFormatting>
  <conditionalFormatting sqref="BJ52">
    <cfRule type="cellIs" dxfId="23794" priority="4550" operator="lessThan">
      <formula>$C$4</formula>
    </cfRule>
  </conditionalFormatting>
  <conditionalFormatting sqref="BJ53">
    <cfRule type="cellIs" dxfId="23793" priority="4551" operator="lessThan">
      <formula>$C$4</formula>
    </cfRule>
  </conditionalFormatting>
  <conditionalFormatting sqref="BJ53">
    <cfRule type="cellIs" dxfId="23792" priority="4552" operator="lessThan">
      <formula>$C$4</formula>
    </cfRule>
  </conditionalFormatting>
  <conditionalFormatting sqref="BJ54">
    <cfRule type="cellIs" dxfId="23791" priority="4553" operator="lessThan">
      <formula>$C$4</formula>
    </cfRule>
  </conditionalFormatting>
  <conditionalFormatting sqref="BJ54">
    <cfRule type="cellIs" dxfId="23790" priority="4554" operator="lessThan">
      <formula>$C$4</formula>
    </cfRule>
  </conditionalFormatting>
  <conditionalFormatting sqref="BJ55">
    <cfRule type="cellIs" dxfId="23789" priority="4555" operator="lessThan">
      <formula>$C$4</formula>
    </cfRule>
  </conditionalFormatting>
  <conditionalFormatting sqref="BJ55">
    <cfRule type="cellIs" dxfId="23788" priority="4556" operator="lessThan">
      <formula>$C$4</formula>
    </cfRule>
  </conditionalFormatting>
  <conditionalFormatting sqref="BJ56">
    <cfRule type="cellIs" dxfId="23787" priority="4557" operator="lessThan">
      <formula>$C$4</formula>
    </cfRule>
  </conditionalFormatting>
  <conditionalFormatting sqref="BJ56">
    <cfRule type="cellIs" dxfId="23786" priority="4558" operator="lessThan">
      <formula>$C$4</formula>
    </cfRule>
  </conditionalFormatting>
  <conditionalFormatting sqref="BJ57">
    <cfRule type="cellIs" dxfId="23785" priority="4559" operator="lessThan">
      <formula>$C$4</formula>
    </cfRule>
  </conditionalFormatting>
  <conditionalFormatting sqref="BJ57">
    <cfRule type="cellIs" dxfId="23784" priority="4560" operator="lessThan">
      <formula>$C$4</formula>
    </cfRule>
  </conditionalFormatting>
  <conditionalFormatting sqref="BJ58">
    <cfRule type="cellIs" dxfId="23783" priority="4561" operator="lessThan">
      <formula>$C$4</formula>
    </cfRule>
  </conditionalFormatting>
  <conditionalFormatting sqref="BJ58">
    <cfRule type="cellIs" dxfId="23782" priority="4562" operator="lessThan">
      <formula>$C$4</formula>
    </cfRule>
  </conditionalFormatting>
  <conditionalFormatting sqref="BJ59">
    <cfRule type="cellIs" dxfId="23781" priority="4563" operator="lessThan">
      <formula>$C$4</formula>
    </cfRule>
  </conditionalFormatting>
  <conditionalFormatting sqref="BJ59">
    <cfRule type="cellIs" dxfId="23780" priority="4564" operator="lessThan">
      <formula>$C$4</formula>
    </cfRule>
  </conditionalFormatting>
  <conditionalFormatting sqref="BJ60">
    <cfRule type="cellIs" dxfId="23779" priority="4565" operator="lessThan">
      <formula>$C$4</formula>
    </cfRule>
  </conditionalFormatting>
  <conditionalFormatting sqref="BJ60">
    <cfRule type="cellIs" dxfId="23778" priority="4566" operator="lessThan">
      <formula>$C$4</formula>
    </cfRule>
  </conditionalFormatting>
  <conditionalFormatting sqref="BK11">
    <cfRule type="cellIs" dxfId="23777" priority="4567" operator="lessThan">
      <formula>$C$4</formula>
    </cfRule>
  </conditionalFormatting>
  <conditionalFormatting sqref="BK11">
    <cfRule type="cellIs" dxfId="23776" priority="4568" operator="lessThan">
      <formula>$C$4</formula>
    </cfRule>
  </conditionalFormatting>
  <conditionalFormatting sqref="BK12">
    <cfRule type="cellIs" dxfId="23775" priority="4569" operator="lessThan">
      <formula>$C$4</formula>
    </cfRule>
  </conditionalFormatting>
  <conditionalFormatting sqref="BK12">
    <cfRule type="cellIs" dxfId="23774" priority="4570" operator="lessThan">
      <formula>$C$4</formula>
    </cfRule>
  </conditionalFormatting>
  <conditionalFormatting sqref="BK13">
    <cfRule type="cellIs" dxfId="23773" priority="4571" operator="lessThan">
      <formula>$C$4</formula>
    </cfRule>
  </conditionalFormatting>
  <conditionalFormatting sqref="BK13">
    <cfRule type="cellIs" dxfId="23772" priority="4572" operator="lessThan">
      <formula>$C$4</formula>
    </cfRule>
  </conditionalFormatting>
  <conditionalFormatting sqref="BK14">
    <cfRule type="cellIs" dxfId="23771" priority="4573" operator="lessThan">
      <formula>$C$4</formula>
    </cfRule>
  </conditionalFormatting>
  <conditionalFormatting sqref="BK14">
    <cfRule type="cellIs" dxfId="23770" priority="4574" operator="lessThan">
      <formula>$C$4</formula>
    </cfRule>
  </conditionalFormatting>
  <conditionalFormatting sqref="BK15">
    <cfRule type="cellIs" dxfId="23769" priority="4575" operator="lessThan">
      <formula>$C$4</formula>
    </cfRule>
  </conditionalFormatting>
  <conditionalFormatting sqref="BK15">
    <cfRule type="cellIs" dxfId="23768" priority="4576" operator="lessThan">
      <formula>$C$4</formula>
    </cfRule>
  </conditionalFormatting>
  <conditionalFormatting sqref="BK16">
    <cfRule type="cellIs" dxfId="23767" priority="4577" operator="lessThan">
      <formula>$C$4</formula>
    </cfRule>
  </conditionalFormatting>
  <conditionalFormatting sqref="BK16">
    <cfRule type="cellIs" dxfId="23766" priority="4578" operator="lessThan">
      <formula>$C$4</formula>
    </cfRule>
  </conditionalFormatting>
  <conditionalFormatting sqref="BK17">
    <cfRule type="cellIs" dxfId="23765" priority="4579" operator="lessThan">
      <formula>$C$4</formula>
    </cfRule>
  </conditionalFormatting>
  <conditionalFormatting sqref="BK17">
    <cfRule type="cellIs" dxfId="23764" priority="4580" operator="lessThan">
      <formula>$C$4</formula>
    </cfRule>
  </conditionalFormatting>
  <conditionalFormatting sqref="BK18">
    <cfRule type="cellIs" dxfId="23763" priority="4581" operator="lessThan">
      <formula>$C$4</formula>
    </cfRule>
  </conditionalFormatting>
  <conditionalFormatting sqref="BK18">
    <cfRule type="cellIs" dxfId="23762" priority="4582" operator="lessThan">
      <formula>$C$4</formula>
    </cfRule>
  </conditionalFormatting>
  <conditionalFormatting sqref="BK19">
    <cfRule type="cellIs" dxfId="23761" priority="4583" operator="lessThan">
      <formula>$C$4</formula>
    </cfRule>
  </conditionalFormatting>
  <conditionalFormatting sqref="BK19">
    <cfRule type="cellIs" dxfId="23760" priority="4584" operator="lessThan">
      <formula>$C$4</formula>
    </cfRule>
  </conditionalFormatting>
  <conditionalFormatting sqref="BK20">
    <cfRule type="cellIs" dxfId="23759" priority="4585" operator="lessThan">
      <formula>$C$4</formula>
    </cfRule>
  </conditionalFormatting>
  <conditionalFormatting sqref="BK20">
    <cfRule type="cellIs" dxfId="23758" priority="4586" operator="lessThan">
      <formula>$C$4</formula>
    </cfRule>
  </conditionalFormatting>
  <conditionalFormatting sqref="BK21">
    <cfRule type="cellIs" dxfId="23757" priority="4587" operator="lessThan">
      <formula>$C$4</formula>
    </cfRule>
  </conditionalFormatting>
  <conditionalFormatting sqref="BK21">
    <cfRule type="cellIs" dxfId="23756" priority="4588" operator="lessThan">
      <formula>$C$4</formula>
    </cfRule>
  </conditionalFormatting>
  <conditionalFormatting sqref="BK22">
    <cfRule type="cellIs" dxfId="23755" priority="4589" operator="lessThan">
      <formula>$C$4</formula>
    </cfRule>
  </conditionalFormatting>
  <conditionalFormatting sqref="BK22">
    <cfRule type="cellIs" dxfId="23754" priority="4590" operator="lessThan">
      <formula>$C$4</formula>
    </cfRule>
  </conditionalFormatting>
  <conditionalFormatting sqref="BK23">
    <cfRule type="cellIs" dxfId="23753" priority="4591" operator="lessThan">
      <formula>$C$4</formula>
    </cfRule>
  </conditionalFormatting>
  <conditionalFormatting sqref="BK23">
    <cfRule type="cellIs" dxfId="23752" priority="4592" operator="lessThan">
      <formula>$C$4</formula>
    </cfRule>
  </conditionalFormatting>
  <conditionalFormatting sqref="BK24">
    <cfRule type="cellIs" dxfId="23751" priority="4593" operator="lessThan">
      <formula>$C$4</formula>
    </cfRule>
  </conditionalFormatting>
  <conditionalFormatting sqref="BK24">
    <cfRule type="cellIs" dxfId="23750" priority="4594" operator="lessThan">
      <formula>$C$4</formula>
    </cfRule>
  </conditionalFormatting>
  <conditionalFormatting sqref="BK25">
    <cfRule type="cellIs" dxfId="23749" priority="4595" operator="lessThan">
      <formula>$C$4</formula>
    </cfRule>
  </conditionalFormatting>
  <conditionalFormatting sqref="BK25">
    <cfRule type="cellIs" dxfId="23748" priority="4596" operator="lessThan">
      <formula>$C$4</formula>
    </cfRule>
  </conditionalFormatting>
  <conditionalFormatting sqref="BK26">
    <cfRule type="cellIs" dxfId="23747" priority="4597" operator="lessThan">
      <formula>$C$4</formula>
    </cfRule>
  </conditionalFormatting>
  <conditionalFormatting sqref="BK26">
    <cfRule type="cellIs" dxfId="23746" priority="4598" operator="lessThan">
      <formula>$C$4</formula>
    </cfRule>
  </conditionalFormatting>
  <conditionalFormatting sqref="BK27">
    <cfRule type="cellIs" dxfId="23745" priority="4599" operator="lessThan">
      <formula>$C$4</formula>
    </cfRule>
  </conditionalFormatting>
  <conditionalFormatting sqref="BK27">
    <cfRule type="cellIs" dxfId="23744" priority="4600" operator="lessThan">
      <formula>$C$4</formula>
    </cfRule>
  </conditionalFormatting>
  <conditionalFormatting sqref="BK28">
    <cfRule type="cellIs" dxfId="23743" priority="4601" operator="lessThan">
      <formula>$C$4</formula>
    </cfRule>
  </conditionalFormatting>
  <conditionalFormatting sqref="BK28">
    <cfRule type="cellIs" dxfId="23742" priority="4602" operator="lessThan">
      <formula>$C$4</formula>
    </cfRule>
  </conditionalFormatting>
  <conditionalFormatting sqref="BK29">
    <cfRule type="cellIs" dxfId="23741" priority="4603" operator="lessThan">
      <formula>$C$4</formula>
    </cfRule>
  </conditionalFormatting>
  <conditionalFormatting sqref="BK29">
    <cfRule type="cellIs" dxfId="23740" priority="4604" operator="lessThan">
      <formula>$C$4</formula>
    </cfRule>
  </conditionalFormatting>
  <conditionalFormatting sqref="BK30">
    <cfRule type="cellIs" dxfId="23739" priority="4605" operator="lessThan">
      <formula>$C$4</formula>
    </cfRule>
  </conditionalFormatting>
  <conditionalFormatting sqref="BK30">
    <cfRule type="cellIs" dxfId="23738" priority="4606" operator="lessThan">
      <formula>$C$4</formula>
    </cfRule>
  </conditionalFormatting>
  <conditionalFormatting sqref="BK31">
    <cfRule type="cellIs" dxfId="23737" priority="4607" operator="lessThan">
      <formula>$C$4</formula>
    </cfRule>
  </conditionalFormatting>
  <conditionalFormatting sqref="BK31">
    <cfRule type="cellIs" dxfId="23736" priority="4608" operator="lessThan">
      <formula>$C$4</formula>
    </cfRule>
  </conditionalFormatting>
  <conditionalFormatting sqref="BK32">
    <cfRule type="cellIs" dxfId="23735" priority="4609" operator="lessThan">
      <formula>$C$4</formula>
    </cfRule>
  </conditionalFormatting>
  <conditionalFormatting sqref="BK32">
    <cfRule type="cellIs" dxfId="23734" priority="4610" operator="lessThan">
      <formula>$C$4</formula>
    </cfRule>
  </conditionalFormatting>
  <conditionalFormatting sqref="BK33">
    <cfRule type="cellIs" dxfId="23733" priority="4611" operator="lessThan">
      <formula>$C$4</formula>
    </cfRule>
  </conditionalFormatting>
  <conditionalFormatting sqref="BK33">
    <cfRule type="cellIs" dxfId="23732" priority="4612" operator="lessThan">
      <formula>$C$4</formula>
    </cfRule>
  </conditionalFormatting>
  <conditionalFormatting sqref="BK34">
    <cfRule type="cellIs" dxfId="23731" priority="4613" operator="lessThan">
      <formula>$C$4</formula>
    </cfRule>
  </conditionalFormatting>
  <conditionalFormatting sqref="BK34">
    <cfRule type="cellIs" dxfId="23730" priority="4614" operator="lessThan">
      <formula>$C$4</formula>
    </cfRule>
  </conditionalFormatting>
  <conditionalFormatting sqref="BK35">
    <cfRule type="cellIs" dxfId="23729" priority="4615" operator="lessThan">
      <formula>$C$4</formula>
    </cfRule>
  </conditionalFormatting>
  <conditionalFormatting sqref="BK35">
    <cfRule type="cellIs" dxfId="23728" priority="4616" operator="lessThan">
      <formula>$C$4</formula>
    </cfRule>
  </conditionalFormatting>
  <conditionalFormatting sqref="BK36">
    <cfRule type="cellIs" dxfId="23727" priority="4617" operator="lessThan">
      <formula>$C$4</formula>
    </cfRule>
  </conditionalFormatting>
  <conditionalFormatting sqref="BK36">
    <cfRule type="cellIs" dxfId="23726" priority="4618" operator="lessThan">
      <formula>$C$4</formula>
    </cfRule>
  </conditionalFormatting>
  <conditionalFormatting sqref="BK37">
    <cfRule type="cellIs" dxfId="23725" priority="4619" operator="lessThan">
      <formula>$C$4</formula>
    </cfRule>
  </conditionalFormatting>
  <conditionalFormatting sqref="BK37">
    <cfRule type="cellIs" dxfId="23724" priority="4620" operator="lessThan">
      <formula>$C$4</formula>
    </cfRule>
  </conditionalFormatting>
  <conditionalFormatting sqref="BK38">
    <cfRule type="cellIs" dxfId="23723" priority="4621" operator="lessThan">
      <formula>$C$4</formula>
    </cfRule>
  </conditionalFormatting>
  <conditionalFormatting sqref="BK38">
    <cfRule type="cellIs" dxfId="23722" priority="4622" operator="lessThan">
      <formula>$C$4</formula>
    </cfRule>
  </conditionalFormatting>
  <conditionalFormatting sqref="BK39">
    <cfRule type="cellIs" dxfId="23721" priority="4623" operator="lessThan">
      <formula>$C$4</formula>
    </cfRule>
  </conditionalFormatting>
  <conditionalFormatting sqref="BK39">
    <cfRule type="cellIs" dxfId="23720" priority="4624" operator="lessThan">
      <formula>$C$4</formula>
    </cfRule>
  </conditionalFormatting>
  <conditionalFormatting sqref="BK40">
    <cfRule type="cellIs" dxfId="23719" priority="4625" operator="lessThan">
      <formula>$C$4</formula>
    </cfRule>
  </conditionalFormatting>
  <conditionalFormatting sqref="BK40">
    <cfRule type="cellIs" dxfId="23718" priority="4626" operator="lessThan">
      <formula>$C$4</formula>
    </cfRule>
  </conditionalFormatting>
  <conditionalFormatting sqref="BK41">
    <cfRule type="cellIs" dxfId="23717" priority="4627" operator="lessThan">
      <formula>$C$4</formula>
    </cfRule>
  </conditionalFormatting>
  <conditionalFormatting sqref="BK41">
    <cfRule type="cellIs" dxfId="23716" priority="4628" operator="lessThan">
      <formula>$C$4</formula>
    </cfRule>
  </conditionalFormatting>
  <conditionalFormatting sqref="BK42">
    <cfRule type="cellIs" dxfId="23715" priority="4629" operator="lessThan">
      <formula>$C$4</formula>
    </cfRule>
  </conditionalFormatting>
  <conditionalFormatting sqref="BK42">
    <cfRule type="cellIs" dxfId="23714" priority="4630" operator="lessThan">
      <formula>$C$4</formula>
    </cfRule>
  </conditionalFormatting>
  <conditionalFormatting sqref="BK43">
    <cfRule type="cellIs" dxfId="23713" priority="4631" operator="lessThan">
      <formula>$C$4</formula>
    </cfRule>
  </conditionalFormatting>
  <conditionalFormatting sqref="BK43">
    <cfRule type="cellIs" dxfId="23712" priority="4632" operator="lessThan">
      <formula>$C$4</formula>
    </cfRule>
  </conditionalFormatting>
  <conditionalFormatting sqref="BK44">
    <cfRule type="cellIs" dxfId="23711" priority="4633" operator="lessThan">
      <formula>$C$4</formula>
    </cfRule>
  </conditionalFormatting>
  <conditionalFormatting sqref="BK44">
    <cfRule type="cellIs" dxfId="23710" priority="4634" operator="lessThan">
      <formula>$C$4</formula>
    </cfRule>
  </conditionalFormatting>
  <conditionalFormatting sqref="BK45">
    <cfRule type="cellIs" dxfId="23709" priority="4635" operator="lessThan">
      <formula>$C$4</formula>
    </cfRule>
  </conditionalFormatting>
  <conditionalFormatting sqref="BK45">
    <cfRule type="cellIs" dxfId="23708" priority="4636" operator="lessThan">
      <formula>$C$4</formula>
    </cfRule>
  </conditionalFormatting>
  <conditionalFormatting sqref="BK46">
    <cfRule type="cellIs" dxfId="23707" priority="4637" operator="lessThan">
      <formula>$C$4</formula>
    </cfRule>
  </conditionalFormatting>
  <conditionalFormatting sqref="BK46">
    <cfRule type="cellIs" dxfId="23706" priority="4638" operator="lessThan">
      <formula>$C$4</formula>
    </cfRule>
  </conditionalFormatting>
  <conditionalFormatting sqref="BK47">
    <cfRule type="cellIs" dxfId="23705" priority="4639" operator="lessThan">
      <formula>$C$4</formula>
    </cfRule>
  </conditionalFormatting>
  <conditionalFormatting sqref="BK47">
    <cfRule type="cellIs" dxfId="23704" priority="4640" operator="lessThan">
      <formula>$C$4</formula>
    </cfRule>
  </conditionalFormatting>
  <conditionalFormatting sqref="BK48">
    <cfRule type="cellIs" dxfId="23703" priority="4641" operator="lessThan">
      <formula>$C$4</formula>
    </cfRule>
  </conditionalFormatting>
  <conditionalFormatting sqref="BK48">
    <cfRule type="cellIs" dxfId="23702" priority="4642" operator="lessThan">
      <formula>$C$4</formula>
    </cfRule>
  </conditionalFormatting>
  <conditionalFormatting sqref="BK49">
    <cfRule type="cellIs" dxfId="23701" priority="4643" operator="lessThan">
      <formula>$C$4</formula>
    </cfRule>
  </conditionalFormatting>
  <conditionalFormatting sqref="BK49">
    <cfRule type="cellIs" dxfId="23700" priority="4644" operator="lessThan">
      <formula>$C$4</formula>
    </cfRule>
  </conditionalFormatting>
  <conditionalFormatting sqref="BK50">
    <cfRule type="cellIs" dxfId="23699" priority="4645" operator="lessThan">
      <formula>$C$4</formula>
    </cfRule>
  </conditionalFormatting>
  <conditionalFormatting sqref="BK50">
    <cfRule type="cellIs" dxfId="23698" priority="4646" operator="lessThan">
      <formula>$C$4</formula>
    </cfRule>
  </conditionalFormatting>
  <conditionalFormatting sqref="BK51">
    <cfRule type="cellIs" dxfId="23697" priority="4647" operator="lessThan">
      <formula>$C$4</formula>
    </cfRule>
  </conditionalFormatting>
  <conditionalFormatting sqref="BK51">
    <cfRule type="cellIs" dxfId="23696" priority="4648" operator="lessThan">
      <formula>$C$4</formula>
    </cfRule>
  </conditionalFormatting>
  <conditionalFormatting sqref="BK52">
    <cfRule type="cellIs" dxfId="23695" priority="4649" operator="lessThan">
      <formula>$C$4</formula>
    </cfRule>
  </conditionalFormatting>
  <conditionalFormatting sqref="BK52">
    <cfRule type="cellIs" dxfId="23694" priority="4650" operator="lessThan">
      <formula>$C$4</formula>
    </cfRule>
  </conditionalFormatting>
  <conditionalFormatting sqref="BK53">
    <cfRule type="cellIs" dxfId="23693" priority="4651" operator="lessThan">
      <formula>$C$4</formula>
    </cfRule>
  </conditionalFormatting>
  <conditionalFormatting sqref="BK53">
    <cfRule type="cellIs" dxfId="23692" priority="4652" operator="lessThan">
      <formula>$C$4</formula>
    </cfRule>
  </conditionalFormatting>
  <conditionalFormatting sqref="BK54">
    <cfRule type="cellIs" dxfId="23691" priority="4653" operator="lessThan">
      <formula>$C$4</formula>
    </cfRule>
  </conditionalFormatting>
  <conditionalFormatting sqref="BK54">
    <cfRule type="cellIs" dxfId="23690" priority="4654" operator="lessThan">
      <formula>$C$4</formula>
    </cfRule>
  </conditionalFormatting>
  <conditionalFormatting sqref="BK55">
    <cfRule type="cellIs" dxfId="23689" priority="4655" operator="lessThan">
      <formula>$C$4</formula>
    </cfRule>
  </conditionalFormatting>
  <conditionalFormatting sqref="BK55">
    <cfRule type="cellIs" dxfId="23688" priority="4656" operator="lessThan">
      <formula>$C$4</formula>
    </cfRule>
  </conditionalFormatting>
  <conditionalFormatting sqref="BK56">
    <cfRule type="cellIs" dxfId="23687" priority="4657" operator="lessThan">
      <formula>$C$4</formula>
    </cfRule>
  </conditionalFormatting>
  <conditionalFormatting sqref="BK56">
    <cfRule type="cellIs" dxfId="23686" priority="4658" operator="lessThan">
      <formula>$C$4</formula>
    </cfRule>
  </conditionalFormatting>
  <conditionalFormatting sqref="BK57">
    <cfRule type="cellIs" dxfId="23685" priority="4659" operator="lessThan">
      <formula>$C$4</formula>
    </cfRule>
  </conditionalFormatting>
  <conditionalFormatting sqref="BK57">
    <cfRule type="cellIs" dxfId="23684" priority="4660" operator="lessThan">
      <formula>$C$4</formula>
    </cfRule>
  </conditionalFormatting>
  <conditionalFormatting sqref="BK58">
    <cfRule type="cellIs" dxfId="23683" priority="4661" operator="lessThan">
      <formula>$C$4</formula>
    </cfRule>
  </conditionalFormatting>
  <conditionalFormatting sqref="BK58">
    <cfRule type="cellIs" dxfId="23682" priority="4662" operator="lessThan">
      <formula>$C$4</formula>
    </cfRule>
  </conditionalFormatting>
  <conditionalFormatting sqref="BK59">
    <cfRule type="cellIs" dxfId="23681" priority="4663" operator="lessThan">
      <formula>$C$4</formula>
    </cfRule>
  </conditionalFormatting>
  <conditionalFormatting sqref="BK59">
    <cfRule type="cellIs" dxfId="23680" priority="4664" operator="lessThan">
      <formula>$C$4</formula>
    </cfRule>
  </conditionalFormatting>
  <conditionalFormatting sqref="BK60">
    <cfRule type="cellIs" dxfId="23679" priority="4665" operator="lessThan">
      <formula>$C$4</formula>
    </cfRule>
  </conditionalFormatting>
  <conditionalFormatting sqref="BK60">
    <cfRule type="cellIs" dxfId="23678" priority="4666" operator="lessThan">
      <formula>$C$4</formula>
    </cfRule>
  </conditionalFormatting>
  <conditionalFormatting sqref="BL11">
    <cfRule type="cellIs" dxfId="23677" priority="4667" operator="lessThan">
      <formula>$C$4</formula>
    </cfRule>
  </conditionalFormatting>
  <conditionalFormatting sqref="BL11">
    <cfRule type="cellIs" dxfId="23676" priority="4668" operator="lessThan">
      <formula>$C$4</formula>
    </cfRule>
  </conditionalFormatting>
  <conditionalFormatting sqref="BL12">
    <cfRule type="cellIs" dxfId="23675" priority="4669" operator="lessThan">
      <formula>$C$4</formula>
    </cfRule>
  </conditionalFormatting>
  <conditionalFormatting sqref="BL12">
    <cfRule type="cellIs" dxfId="23674" priority="4670" operator="lessThan">
      <formula>$C$4</formula>
    </cfRule>
  </conditionalFormatting>
  <conditionalFormatting sqref="BL13">
    <cfRule type="cellIs" dxfId="23673" priority="4671" operator="lessThan">
      <formula>$C$4</formula>
    </cfRule>
  </conditionalFormatting>
  <conditionalFormatting sqref="BL13">
    <cfRule type="cellIs" dxfId="23672" priority="4672" operator="lessThan">
      <formula>$C$4</formula>
    </cfRule>
  </conditionalFormatting>
  <conditionalFormatting sqref="BL14">
    <cfRule type="cellIs" dxfId="23671" priority="4673" operator="lessThan">
      <formula>$C$4</formula>
    </cfRule>
  </conditionalFormatting>
  <conditionalFormatting sqref="BL14">
    <cfRule type="cellIs" dxfId="23670" priority="4674" operator="lessThan">
      <formula>$C$4</formula>
    </cfRule>
  </conditionalFormatting>
  <conditionalFormatting sqref="BL15">
    <cfRule type="cellIs" dxfId="23669" priority="4675" operator="lessThan">
      <formula>$C$4</formula>
    </cfRule>
  </conditionalFormatting>
  <conditionalFormatting sqref="BL15">
    <cfRule type="cellIs" dxfId="23668" priority="4676" operator="lessThan">
      <formula>$C$4</formula>
    </cfRule>
  </conditionalFormatting>
  <conditionalFormatting sqref="BL16">
    <cfRule type="cellIs" dxfId="23667" priority="4677" operator="lessThan">
      <formula>$C$4</formula>
    </cfRule>
  </conditionalFormatting>
  <conditionalFormatting sqref="BL16">
    <cfRule type="cellIs" dxfId="23666" priority="4678" operator="lessThan">
      <formula>$C$4</formula>
    </cfRule>
  </conditionalFormatting>
  <conditionalFormatting sqref="BL17">
    <cfRule type="cellIs" dxfId="23665" priority="4679" operator="lessThan">
      <formula>$C$4</formula>
    </cfRule>
  </conditionalFormatting>
  <conditionalFormatting sqref="BL17">
    <cfRule type="cellIs" dxfId="23664" priority="4680" operator="lessThan">
      <formula>$C$4</formula>
    </cfRule>
  </conditionalFormatting>
  <conditionalFormatting sqref="BL18">
    <cfRule type="cellIs" dxfId="23663" priority="4681" operator="lessThan">
      <formula>$C$4</formula>
    </cfRule>
  </conditionalFormatting>
  <conditionalFormatting sqref="BL18">
    <cfRule type="cellIs" dxfId="23662" priority="4682" operator="lessThan">
      <formula>$C$4</formula>
    </cfRule>
  </conditionalFormatting>
  <conditionalFormatting sqref="BL19">
    <cfRule type="cellIs" dxfId="23661" priority="4683" operator="lessThan">
      <formula>$C$4</formula>
    </cfRule>
  </conditionalFormatting>
  <conditionalFormatting sqref="BL19">
    <cfRule type="cellIs" dxfId="23660" priority="4684" operator="lessThan">
      <formula>$C$4</formula>
    </cfRule>
  </conditionalFormatting>
  <conditionalFormatting sqref="BL20">
    <cfRule type="cellIs" dxfId="23659" priority="4685" operator="lessThan">
      <formula>$C$4</formula>
    </cfRule>
  </conditionalFormatting>
  <conditionalFormatting sqref="BL20">
    <cfRule type="cellIs" dxfId="23658" priority="4686" operator="lessThan">
      <formula>$C$4</formula>
    </cfRule>
  </conditionalFormatting>
  <conditionalFormatting sqref="BL21">
    <cfRule type="cellIs" dxfId="23657" priority="4687" operator="lessThan">
      <formula>$C$4</formula>
    </cfRule>
  </conditionalFormatting>
  <conditionalFormatting sqref="BL21">
    <cfRule type="cellIs" dxfId="23656" priority="4688" operator="lessThan">
      <formula>$C$4</formula>
    </cfRule>
  </conditionalFormatting>
  <conditionalFormatting sqref="BL22">
    <cfRule type="cellIs" dxfId="23655" priority="4689" operator="lessThan">
      <formula>$C$4</formula>
    </cfRule>
  </conditionalFormatting>
  <conditionalFormatting sqref="BL22">
    <cfRule type="cellIs" dxfId="23654" priority="4690" operator="lessThan">
      <formula>$C$4</formula>
    </cfRule>
  </conditionalFormatting>
  <conditionalFormatting sqref="BL23">
    <cfRule type="cellIs" dxfId="23653" priority="4691" operator="lessThan">
      <formula>$C$4</formula>
    </cfRule>
  </conditionalFormatting>
  <conditionalFormatting sqref="BL23">
    <cfRule type="cellIs" dxfId="23652" priority="4692" operator="lessThan">
      <formula>$C$4</formula>
    </cfRule>
  </conditionalFormatting>
  <conditionalFormatting sqref="BL24">
    <cfRule type="cellIs" dxfId="23651" priority="4693" operator="lessThan">
      <formula>$C$4</formula>
    </cfRule>
  </conditionalFormatting>
  <conditionalFormatting sqref="BL24">
    <cfRule type="cellIs" dxfId="23650" priority="4694" operator="lessThan">
      <formula>$C$4</formula>
    </cfRule>
  </conditionalFormatting>
  <conditionalFormatting sqref="BL25">
    <cfRule type="cellIs" dxfId="23649" priority="4695" operator="lessThan">
      <formula>$C$4</formula>
    </cfRule>
  </conditionalFormatting>
  <conditionalFormatting sqref="BL25">
    <cfRule type="cellIs" dxfId="23648" priority="4696" operator="lessThan">
      <formula>$C$4</formula>
    </cfRule>
  </conditionalFormatting>
  <conditionalFormatting sqref="BL26">
    <cfRule type="cellIs" dxfId="23647" priority="4697" operator="lessThan">
      <formula>$C$4</formula>
    </cfRule>
  </conditionalFormatting>
  <conditionalFormatting sqref="BL26">
    <cfRule type="cellIs" dxfId="23646" priority="4698" operator="lessThan">
      <formula>$C$4</formula>
    </cfRule>
  </conditionalFormatting>
  <conditionalFormatting sqref="BL27">
    <cfRule type="cellIs" dxfId="23645" priority="4699" operator="lessThan">
      <formula>$C$4</formula>
    </cfRule>
  </conditionalFormatting>
  <conditionalFormatting sqref="BL27">
    <cfRule type="cellIs" dxfId="23644" priority="4700" operator="lessThan">
      <formula>$C$4</formula>
    </cfRule>
  </conditionalFormatting>
  <conditionalFormatting sqref="BL28">
    <cfRule type="cellIs" dxfId="23643" priority="4701" operator="lessThan">
      <formula>$C$4</formula>
    </cfRule>
  </conditionalFormatting>
  <conditionalFormatting sqref="BL28">
    <cfRule type="cellIs" dxfId="23642" priority="4702" operator="lessThan">
      <formula>$C$4</formula>
    </cfRule>
  </conditionalFormatting>
  <conditionalFormatting sqref="BL29">
    <cfRule type="cellIs" dxfId="23641" priority="4703" operator="lessThan">
      <formula>$C$4</formula>
    </cfRule>
  </conditionalFormatting>
  <conditionalFormatting sqref="BL29">
    <cfRule type="cellIs" dxfId="23640" priority="4704" operator="lessThan">
      <formula>$C$4</formula>
    </cfRule>
  </conditionalFormatting>
  <conditionalFormatting sqref="BL30">
    <cfRule type="cellIs" dxfId="23639" priority="4705" operator="lessThan">
      <formula>$C$4</formula>
    </cfRule>
  </conditionalFormatting>
  <conditionalFormatting sqref="BL30">
    <cfRule type="cellIs" dxfId="23638" priority="4706" operator="lessThan">
      <formula>$C$4</formula>
    </cfRule>
  </conditionalFormatting>
  <conditionalFormatting sqref="BL31">
    <cfRule type="cellIs" dxfId="23637" priority="4707" operator="lessThan">
      <formula>$C$4</formula>
    </cfRule>
  </conditionalFormatting>
  <conditionalFormatting sqref="BL31">
    <cfRule type="cellIs" dxfId="23636" priority="4708" operator="lessThan">
      <formula>$C$4</formula>
    </cfRule>
  </conditionalFormatting>
  <conditionalFormatting sqref="BL32">
    <cfRule type="cellIs" dxfId="23635" priority="4709" operator="lessThan">
      <formula>$C$4</formula>
    </cfRule>
  </conditionalFormatting>
  <conditionalFormatting sqref="BL32">
    <cfRule type="cellIs" dxfId="23634" priority="4710" operator="lessThan">
      <formula>$C$4</formula>
    </cfRule>
  </conditionalFormatting>
  <conditionalFormatting sqref="BL33">
    <cfRule type="cellIs" dxfId="23633" priority="4711" operator="lessThan">
      <formula>$C$4</formula>
    </cfRule>
  </conditionalFormatting>
  <conditionalFormatting sqref="BL33">
    <cfRule type="cellIs" dxfId="23632" priority="4712" operator="lessThan">
      <formula>$C$4</formula>
    </cfRule>
  </conditionalFormatting>
  <conditionalFormatting sqref="BL34">
    <cfRule type="cellIs" dxfId="23631" priority="4713" operator="lessThan">
      <formula>$C$4</formula>
    </cfRule>
  </conditionalFormatting>
  <conditionalFormatting sqref="BL34">
    <cfRule type="cellIs" dxfId="23630" priority="4714" operator="lessThan">
      <formula>$C$4</formula>
    </cfRule>
  </conditionalFormatting>
  <conditionalFormatting sqref="BL35">
    <cfRule type="cellIs" dxfId="23629" priority="4715" operator="lessThan">
      <formula>$C$4</formula>
    </cfRule>
  </conditionalFormatting>
  <conditionalFormatting sqref="BL35">
    <cfRule type="cellIs" dxfId="23628" priority="4716" operator="lessThan">
      <formula>$C$4</formula>
    </cfRule>
  </conditionalFormatting>
  <conditionalFormatting sqref="BL36">
    <cfRule type="cellIs" dxfId="23627" priority="4717" operator="lessThan">
      <formula>$C$4</formula>
    </cfRule>
  </conditionalFormatting>
  <conditionalFormatting sqref="BL36">
    <cfRule type="cellIs" dxfId="23626" priority="4718" operator="lessThan">
      <formula>$C$4</formula>
    </cfRule>
  </conditionalFormatting>
  <conditionalFormatting sqref="BL37">
    <cfRule type="cellIs" dxfId="23625" priority="4719" operator="lessThan">
      <formula>$C$4</formula>
    </cfRule>
  </conditionalFormatting>
  <conditionalFormatting sqref="BL37">
    <cfRule type="cellIs" dxfId="23624" priority="4720" operator="lessThan">
      <formula>$C$4</formula>
    </cfRule>
  </conditionalFormatting>
  <conditionalFormatting sqref="BL38">
    <cfRule type="cellIs" dxfId="23623" priority="4721" operator="lessThan">
      <formula>$C$4</formula>
    </cfRule>
  </conditionalFormatting>
  <conditionalFormatting sqref="BL38">
    <cfRule type="cellIs" dxfId="23622" priority="4722" operator="lessThan">
      <formula>$C$4</formula>
    </cfRule>
  </conditionalFormatting>
  <conditionalFormatting sqref="BL39">
    <cfRule type="cellIs" dxfId="23621" priority="4723" operator="lessThan">
      <formula>$C$4</formula>
    </cfRule>
  </conditionalFormatting>
  <conditionalFormatting sqref="BL39">
    <cfRule type="cellIs" dxfId="23620" priority="4724" operator="lessThan">
      <formula>$C$4</formula>
    </cfRule>
  </conditionalFormatting>
  <conditionalFormatting sqref="BL40">
    <cfRule type="cellIs" dxfId="23619" priority="4725" operator="lessThan">
      <formula>$C$4</formula>
    </cfRule>
  </conditionalFormatting>
  <conditionalFormatting sqref="BL40">
    <cfRule type="cellIs" dxfId="23618" priority="4726" operator="lessThan">
      <formula>$C$4</formula>
    </cfRule>
  </conditionalFormatting>
  <conditionalFormatting sqref="BL41">
    <cfRule type="cellIs" dxfId="23617" priority="4727" operator="lessThan">
      <formula>$C$4</formula>
    </cfRule>
  </conditionalFormatting>
  <conditionalFormatting sqref="BL41">
    <cfRule type="cellIs" dxfId="23616" priority="4728" operator="lessThan">
      <formula>$C$4</formula>
    </cfRule>
  </conditionalFormatting>
  <conditionalFormatting sqref="BL42">
    <cfRule type="cellIs" dxfId="23615" priority="4729" operator="lessThan">
      <formula>$C$4</formula>
    </cfRule>
  </conditionalFormatting>
  <conditionalFormatting sqref="BL42">
    <cfRule type="cellIs" dxfId="23614" priority="4730" operator="lessThan">
      <formula>$C$4</formula>
    </cfRule>
  </conditionalFormatting>
  <conditionalFormatting sqref="BL43">
    <cfRule type="cellIs" dxfId="23613" priority="4731" operator="lessThan">
      <formula>$C$4</formula>
    </cfRule>
  </conditionalFormatting>
  <conditionalFormatting sqref="BL43">
    <cfRule type="cellIs" dxfId="23612" priority="4732" operator="lessThan">
      <formula>$C$4</formula>
    </cfRule>
  </conditionalFormatting>
  <conditionalFormatting sqref="BL44">
    <cfRule type="cellIs" dxfId="23611" priority="4733" operator="lessThan">
      <formula>$C$4</formula>
    </cfRule>
  </conditionalFormatting>
  <conditionalFormatting sqref="BL44">
    <cfRule type="cellIs" dxfId="23610" priority="4734" operator="lessThan">
      <formula>$C$4</formula>
    </cfRule>
  </conditionalFormatting>
  <conditionalFormatting sqref="BL45">
    <cfRule type="cellIs" dxfId="23609" priority="4735" operator="lessThan">
      <formula>$C$4</formula>
    </cfRule>
  </conditionalFormatting>
  <conditionalFormatting sqref="BL45">
    <cfRule type="cellIs" dxfId="23608" priority="4736" operator="lessThan">
      <formula>$C$4</formula>
    </cfRule>
  </conditionalFormatting>
  <conditionalFormatting sqref="BL46">
    <cfRule type="cellIs" dxfId="23607" priority="4737" operator="lessThan">
      <formula>$C$4</formula>
    </cfRule>
  </conditionalFormatting>
  <conditionalFormatting sqref="BL46">
    <cfRule type="cellIs" dxfId="23606" priority="4738" operator="lessThan">
      <formula>$C$4</formula>
    </cfRule>
  </conditionalFormatting>
  <conditionalFormatting sqref="BL47">
    <cfRule type="cellIs" dxfId="23605" priority="4739" operator="lessThan">
      <formula>$C$4</formula>
    </cfRule>
  </conditionalFormatting>
  <conditionalFormatting sqref="BL47">
    <cfRule type="cellIs" dxfId="23604" priority="4740" operator="lessThan">
      <formula>$C$4</formula>
    </cfRule>
  </conditionalFormatting>
  <conditionalFormatting sqref="BL48">
    <cfRule type="cellIs" dxfId="23603" priority="4741" operator="lessThan">
      <formula>$C$4</formula>
    </cfRule>
  </conditionalFormatting>
  <conditionalFormatting sqref="BL48">
    <cfRule type="cellIs" dxfId="23602" priority="4742" operator="lessThan">
      <formula>$C$4</formula>
    </cfRule>
  </conditionalFormatting>
  <conditionalFormatting sqref="BL49">
    <cfRule type="cellIs" dxfId="23601" priority="4743" operator="lessThan">
      <formula>$C$4</formula>
    </cfRule>
  </conditionalFormatting>
  <conditionalFormatting sqref="BL49">
    <cfRule type="cellIs" dxfId="23600" priority="4744" operator="lessThan">
      <formula>$C$4</formula>
    </cfRule>
  </conditionalFormatting>
  <conditionalFormatting sqref="BL50">
    <cfRule type="cellIs" dxfId="23599" priority="4745" operator="lessThan">
      <formula>$C$4</formula>
    </cfRule>
  </conditionalFormatting>
  <conditionalFormatting sqref="BL50">
    <cfRule type="cellIs" dxfId="23598" priority="4746" operator="lessThan">
      <formula>$C$4</formula>
    </cfRule>
  </conditionalFormatting>
  <conditionalFormatting sqref="BL51">
    <cfRule type="cellIs" dxfId="23597" priority="4747" operator="lessThan">
      <formula>$C$4</formula>
    </cfRule>
  </conditionalFormatting>
  <conditionalFormatting sqref="BL51">
    <cfRule type="cellIs" dxfId="23596" priority="4748" operator="lessThan">
      <formula>$C$4</formula>
    </cfRule>
  </conditionalFormatting>
  <conditionalFormatting sqref="BL52">
    <cfRule type="cellIs" dxfId="23595" priority="4749" operator="lessThan">
      <formula>$C$4</formula>
    </cfRule>
  </conditionalFormatting>
  <conditionalFormatting sqref="BL52">
    <cfRule type="cellIs" dxfId="23594" priority="4750" operator="lessThan">
      <formula>$C$4</formula>
    </cfRule>
  </conditionalFormatting>
  <conditionalFormatting sqref="BL53">
    <cfRule type="cellIs" dxfId="23593" priority="4751" operator="lessThan">
      <formula>$C$4</formula>
    </cfRule>
  </conditionalFormatting>
  <conditionalFormatting sqref="BL53">
    <cfRule type="cellIs" dxfId="23592" priority="4752" operator="lessThan">
      <formula>$C$4</formula>
    </cfRule>
  </conditionalFormatting>
  <conditionalFormatting sqref="BL54">
    <cfRule type="cellIs" dxfId="23591" priority="4753" operator="lessThan">
      <formula>$C$4</formula>
    </cfRule>
  </conditionalFormatting>
  <conditionalFormatting sqref="BL54">
    <cfRule type="cellIs" dxfId="23590" priority="4754" operator="lessThan">
      <formula>$C$4</formula>
    </cfRule>
  </conditionalFormatting>
  <conditionalFormatting sqref="BL55">
    <cfRule type="cellIs" dxfId="23589" priority="4755" operator="lessThan">
      <formula>$C$4</formula>
    </cfRule>
  </conditionalFormatting>
  <conditionalFormatting sqref="BL55">
    <cfRule type="cellIs" dxfId="23588" priority="4756" operator="lessThan">
      <formula>$C$4</formula>
    </cfRule>
  </conditionalFormatting>
  <conditionalFormatting sqref="BL56">
    <cfRule type="cellIs" dxfId="23587" priority="4757" operator="lessThan">
      <formula>$C$4</formula>
    </cfRule>
  </conditionalFormatting>
  <conditionalFormatting sqref="BL56">
    <cfRule type="cellIs" dxfId="23586" priority="4758" operator="lessThan">
      <formula>$C$4</formula>
    </cfRule>
  </conditionalFormatting>
  <conditionalFormatting sqref="BL57">
    <cfRule type="cellIs" dxfId="23585" priority="4759" operator="lessThan">
      <formula>$C$4</formula>
    </cfRule>
  </conditionalFormatting>
  <conditionalFormatting sqref="BL57">
    <cfRule type="cellIs" dxfId="23584" priority="4760" operator="lessThan">
      <formula>$C$4</formula>
    </cfRule>
  </conditionalFormatting>
  <conditionalFormatting sqref="BL58">
    <cfRule type="cellIs" dxfId="23583" priority="4761" operator="lessThan">
      <formula>$C$4</formula>
    </cfRule>
  </conditionalFormatting>
  <conditionalFormatting sqref="BL58">
    <cfRule type="cellIs" dxfId="23582" priority="4762" operator="lessThan">
      <formula>$C$4</formula>
    </cfRule>
  </conditionalFormatting>
  <conditionalFormatting sqref="BL59">
    <cfRule type="cellIs" dxfId="23581" priority="4763" operator="lessThan">
      <formula>$C$4</formula>
    </cfRule>
  </conditionalFormatting>
  <conditionalFormatting sqref="BL59">
    <cfRule type="cellIs" dxfId="23580" priority="4764" operator="lessThan">
      <formula>$C$4</formula>
    </cfRule>
  </conditionalFormatting>
  <conditionalFormatting sqref="BL60">
    <cfRule type="cellIs" dxfId="23579" priority="4765" operator="lessThan">
      <formula>$C$4</formula>
    </cfRule>
  </conditionalFormatting>
  <conditionalFormatting sqref="BL60">
    <cfRule type="cellIs" dxfId="23578" priority="4766" operator="lessThan">
      <formula>$C$4</formula>
    </cfRule>
  </conditionalFormatting>
  <conditionalFormatting sqref="BM11">
    <cfRule type="cellIs" dxfId="23577" priority="4767" operator="lessThan">
      <formula>$C$4</formula>
    </cfRule>
  </conditionalFormatting>
  <conditionalFormatting sqref="BM11">
    <cfRule type="cellIs" dxfId="23576" priority="4768" operator="lessThan">
      <formula>$C$4</formula>
    </cfRule>
  </conditionalFormatting>
  <conditionalFormatting sqref="BM12">
    <cfRule type="cellIs" dxfId="23575" priority="4769" operator="lessThan">
      <formula>$C$4</formula>
    </cfRule>
  </conditionalFormatting>
  <conditionalFormatting sqref="BM12">
    <cfRule type="cellIs" dxfId="23574" priority="4770" operator="lessThan">
      <formula>$C$4</formula>
    </cfRule>
  </conditionalFormatting>
  <conditionalFormatting sqref="BM13">
    <cfRule type="cellIs" dxfId="23573" priority="4771" operator="lessThan">
      <formula>$C$4</formula>
    </cfRule>
  </conditionalFormatting>
  <conditionalFormatting sqref="BM13">
    <cfRule type="cellIs" dxfId="23572" priority="4772" operator="lessThan">
      <formula>$C$4</formula>
    </cfRule>
  </conditionalFormatting>
  <conditionalFormatting sqref="BM14">
    <cfRule type="cellIs" dxfId="23571" priority="4773" operator="lessThan">
      <formula>$C$4</formula>
    </cfRule>
  </conditionalFormatting>
  <conditionalFormatting sqref="BM14">
    <cfRule type="cellIs" dxfId="23570" priority="4774" operator="lessThan">
      <formula>$C$4</formula>
    </cfRule>
  </conditionalFormatting>
  <conditionalFormatting sqref="BM15">
    <cfRule type="cellIs" dxfId="23569" priority="4775" operator="lessThan">
      <formula>$C$4</formula>
    </cfRule>
  </conditionalFormatting>
  <conditionalFormatting sqref="BM15">
    <cfRule type="cellIs" dxfId="23568" priority="4776" operator="lessThan">
      <formula>$C$4</formula>
    </cfRule>
  </conditionalFormatting>
  <conditionalFormatting sqref="BM16">
    <cfRule type="cellIs" dxfId="23567" priority="4777" operator="lessThan">
      <formula>$C$4</formula>
    </cfRule>
  </conditionalFormatting>
  <conditionalFormatting sqref="BM16">
    <cfRule type="cellIs" dxfId="23566" priority="4778" operator="lessThan">
      <formula>$C$4</formula>
    </cfRule>
  </conditionalFormatting>
  <conditionalFormatting sqref="BM17">
    <cfRule type="cellIs" dxfId="23565" priority="4779" operator="lessThan">
      <formula>$C$4</formula>
    </cfRule>
  </conditionalFormatting>
  <conditionalFormatting sqref="BM17">
    <cfRule type="cellIs" dxfId="23564" priority="4780" operator="lessThan">
      <formula>$C$4</formula>
    </cfRule>
  </conditionalFormatting>
  <conditionalFormatting sqref="BM18">
    <cfRule type="cellIs" dxfId="23563" priority="4781" operator="lessThan">
      <formula>$C$4</formula>
    </cfRule>
  </conditionalFormatting>
  <conditionalFormatting sqref="BM18">
    <cfRule type="cellIs" dxfId="23562" priority="4782" operator="lessThan">
      <formula>$C$4</formula>
    </cfRule>
  </conditionalFormatting>
  <conditionalFormatting sqref="BM19">
    <cfRule type="cellIs" dxfId="23561" priority="4783" operator="lessThan">
      <formula>$C$4</formula>
    </cfRule>
  </conditionalFormatting>
  <conditionalFormatting sqref="BM19">
    <cfRule type="cellIs" dxfId="23560" priority="4784" operator="lessThan">
      <formula>$C$4</formula>
    </cfRule>
  </conditionalFormatting>
  <conditionalFormatting sqref="BM20">
    <cfRule type="cellIs" dxfId="23559" priority="4785" operator="lessThan">
      <formula>$C$4</formula>
    </cfRule>
  </conditionalFormatting>
  <conditionalFormatting sqref="BM20">
    <cfRule type="cellIs" dxfId="23558" priority="4786" operator="lessThan">
      <formula>$C$4</formula>
    </cfRule>
  </conditionalFormatting>
  <conditionalFormatting sqref="BM21">
    <cfRule type="cellIs" dxfId="23557" priority="4787" operator="lessThan">
      <formula>$C$4</formula>
    </cfRule>
  </conditionalFormatting>
  <conditionalFormatting sqref="BM21">
    <cfRule type="cellIs" dxfId="23556" priority="4788" operator="lessThan">
      <formula>$C$4</formula>
    </cfRule>
  </conditionalFormatting>
  <conditionalFormatting sqref="BM22">
    <cfRule type="cellIs" dxfId="23555" priority="4789" operator="lessThan">
      <formula>$C$4</formula>
    </cfRule>
  </conditionalFormatting>
  <conditionalFormatting sqref="BM22">
    <cfRule type="cellIs" dxfId="23554" priority="4790" operator="lessThan">
      <formula>$C$4</formula>
    </cfRule>
  </conditionalFormatting>
  <conditionalFormatting sqref="BM23">
    <cfRule type="cellIs" dxfId="23553" priority="4791" operator="lessThan">
      <formula>$C$4</formula>
    </cfRule>
  </conditionalFormatting>
  <conditionalFormatting sqref="BM23">
    <cfRule type="cellIs" dxfId="23552" priority="4792" operator="lessThan">
      <formula>$C$4</formula>
    </cfRule>
  </conditionalFormatting>
  <conditionalFormatting sqref="BM24">
    <cfRule type="cellIs" dxfId="23551" priority="4793" operator="lessThan">
      <formula>$C$4</formula>
    </cfRule>
  </conditionalFormatting>
  <conditionalFormatting sqref="BM24">
    <cfRule type="cellIs" dxfId="23550" priority="4794" operator="lessThan">
      <formula>$C$4</formula>
    </cfRule>
  </conditionalFormatting>
  <conditionalFormatting sqref="BM25">
    <cfRule type="cellIs" dxfId="23549" priority="4795" operator="lessThan">
      <formula>$C$4</formula>
    </cfRule>
  </conditionalFormatting>
  <conditionalFormatting sqref="BM25">
    <cfRule type="cellIs" dxfId="23548" priority="4796" operator="lessThan">
      <formula>$C$4</formula>
    </cfRule>
  </conditionalFormatting>
  <conditionalFormatting sqref="BM26">
    <cfRule type="cellIs" dxfId="23547" priority="4797" operator="lessThan">
      <formula>$C$4</formula>
    </cfRule>
  </conditionalFormatting>
  <conditionalFormatting sqref="BM26">
    <cfRule type="cellIs" dxfId="23546" priority="4798" operator="lessThan">
      <formula>$C$4</formula>
    </cfRule>
  </conditionalFormatting>
  <conditionalFormatting sqref="BM27">
    <cfRule type="cellIs" dxfId="23545" priority="4799" operator="lessThan">
      <formula>$C$4</formula>
    </cfRule>
  </conditionalFormatting>
  <conditionalFormatting sqref="BM27">
    <cfRule type="cellIs" dxfId="23544" priority="4800" operator="lessThan">
      <formula>$C$4</formula>
    </cfRule>
  </conditionalFormatting>
  <conditionalFormatting sqref="BM28">
    <cfRule type="cellIs" dxfId="23543" priority="4801" operator="lessThan">
      <formula>$C$4</formula>
    </cfRule>
  </conditionalFormatting>
  <conditionalFormatting sqref="BM28">
    <cfRule type="cellIs" dxfId="23542" priority="4802" operator="lessThan">
      <formula>$C$4</formula>
    </cfRule>
  </conditionalFormatting>
  <conditionalFormatting sqref="BM29">
    <cfRule type="cellIs" dxfId="23541" priority="4803" operator="lessThan">
      <formula>$C$4</formula>
    </cfRule>
  </conditionalFormatting>
  <conditionalFormatting sqref="BM29">
    <cfRule type="cellIs" dxfId="23540" priority="4804" operator="lessThan">
      <formula>$C$4</formula>
    </cfRule>
  </conditionalFormatting>
  <conditionalFormatting sqref="BM30">
    <cfRule type="cellIs" dxfId="23539" priority="4805" operator="lessThan">
      <formula>$C$4</formula>
    </cfRule>
  </conditionalFormatting>
  <conditionalFormatting sqref="BM30">
    <cfRule type="cellIs" dxfId="23538" priority="4806" operator="lessThan">
      <formula>$C$4</formula>
    </cfRule>
  </conditionalFormatting>
  <conditionalFormatting sqref="BM31">
    <cfRule type="cellIs" dxfId="23537" priority="4807" operator="lessThan">
      <formula>$C$4</formula>
    </cfRule>
  </conditionalFormatting>
  <conditionalFormatting sqref="BM31">
    <cfRule type="cellIs" dxfId="23536" priority="4808" operator="lessThan">
      <formula>$C$4</formula>
    </cfRule>
  </conditionalFormatting>
  <conditionalFormatting sqref="BM32">
    <cfRule type="cellIs" dxfId="23535" priority="4809" operator="lessThan">
      <formula>$C$4</formula>
    </cfRule>
  </conditionalFormatting>
  <conditionalFormatting sqref="BM32">
    <cfRule type="cellIs" dxfId="23534" priority="4810" operator="lessThan">
      <formula>$C$4</formula>
    </cfRule>
  </conditionalFormatting>
  <conditionalFormatting sqref="BM33">
    <cfRule type="cellIs" dxfId="23533" priority="4811" operator="lessThan">
      <formula>$C$4</formula>
    </cfRule>
  </conditionalFormatting>
  <conditionalFormatting sqref="BM33">
    <cfRule type="cellIs" dxfId="23532" priority="4812" operator="lessThan">
      <formula>$C$4</formula>
    </cfRule>
  </conditionalFormatting>
  <conditionalFormatting sqref="BM34">
    <cfRule type="cellIs" dxfId="23531" priority="4813" operator="lessThan">
      <formula>$C$4</formula>
    </cfRule>
  </conditionalFormatting>
  <conditionalFormatting sqref="BM34">
    <cfRule type="cellIs" dxfId="23530" priority="4814" operator="lessThan">
      <formula>$C$4</formula>
    </cfRule>
  </conditionalFormatting>
  <conditionalFormatting sqref="BM35">
    <cfRule type="cellIs" dxfId="23529" priority="4815" operator="lessThan">
      <formula>$C$4</formula>
    </cfRule>
  </conditionalFormatting>
  <conditionalFormatting sqref="BM35">
    <cfRule type="cellIs" dxfId="23528" priority="4816" operator="lessThan">
      <formula>$C$4</formula>
    </cfRule>
  </conditionalFormatting>
  <conditionalFormatting sqref="BM36">
    <cfRule type="cellIs" dxfId="23527" priority="4817" operator="lessThan">
      <formula>$C$4</formula>
    </cfRule>
  </conditionalFormatting>
  <conditionalFormatting sqref="BM36">
    <cfRule type="cellIs" dxfId="23526" priority="4818" operator="lessThan">
      <formula>$C$4</formula>
    </cfRule>
  </conditionalFormatting>
  <conditionalFormatting sqref="BM37">
    <cfRule type="cellIs" dxfId="23525" priority="4819" operator="lessThan">
      <formula>$C$4</formula>
    </cfRule>
  </conditionalFormatting>
  <conditionalFormatting sqref="BM37">
    <cfRule type="cellIs" dxfId="23524" priority="4820" operator="lessThan">
      <formula>$C$4</formula>
    </cfRule>
  </conditionalFormatting>
  <conditionalFormatting sqref="BM38">
    <cfRule type="cellIs" dxfId="23523" priority="4821" operator="lessThan">
      <formula>$C$4</formula>
    </cfRule>
  </conditionalFormatting>
  <conditionalFormatting sqref="BM38">
    <cfRule type="cellIs" dxfId="23522" priority="4822" operator="lessThan">
      <formula>$C$4</formula>
    </cfRule>
  </conditionalFormatting>
  <conditionalFormatting sqref="BM39">
    <cfRule type="cellIs" dxfId="23521" priority="4823" operator="lessThan">
      <formula>$C$4</formula>
    </cfRule>
  </conditionalFormatting>
  <conditionalFormatting sqref="BM39">
    <cfRule type="cellIs" dxfId="23520" priority="4824" operator="lessThan">
      <formula>$C$4</formula>
    </cfRule>
  </conditionalFormatting>
  <conditionalFormatting sqref="BM40">
    <cfRule type="cellIs" dxfId="23519" priority="4825" operator="lessThan">
      <formula>$C$4</formula>
    </cfRule>
  </conditionalFormatting>
  <conditionalFormatting sqref="BM40">
    <cfRule type="cellIs" dxfId="23518" priority="4826" operator="lessThan">
      <formula>$C$4</formula>
    </cfRule>
  </conditionalFormatting>
  <conditionalFormatting sqref="BM41">
    <cfRule type="cellIs" dxfId="23517" priority="4827" operator="lessThan">
      <formula>$C$4</formula>
    </cfRule>
  </conditionalFormatting>
  <conditionalFormatting sqref="BM41">
    <cfRule type="cellIs" dxfId="23516" priority="4828" operator="lessThan">
      <formula>$C$4</formula>
    </cfRule>
  </conditionalFormatting>
  <conditionalFormatting sqref="BM42">
    <cfRule type="cellIs" dxfId="23515" priority="4829" operator="lessThan">
      <formula>$C$4</formula>
    </cfRule>
  </conditionalFormatting>
  <conditionalFormatting sqref="BM42">
    <cfRule type="cellIs" dxfId="23514" priority="4830" operator="lessThan">
      <formula>$C$4</formula>
    </cfRule>
  </conditionalFormatting>
  <conditionalFormatting sqref="BM43">
    <cfRule type="cellIs" dxfId="23513" priority="4831" operator="lessThan">
      <formula>$C$4</formula>
    </cfRule>
  </conditionalFormatting>
  <conditionalFormatting sqref="BM43">
    <cfRule type="cellIs" dxfId="23512" priority="4832" operator="lessThan">
      <formula>$C$4</formula>
    </cfRule>
  </conditionalFormatting>
  <conditionalFormatting sqref="BM44">
    <cfRule type="cellIs" dxfId="23511" priority="4833" operator="lessThan">
      <formula>$C$4</formula>
    </cfRule>
  </conditionalFormatting>
  <conditionalFormatting sqref="BM44">
    <cfRule type="cellIs" dxfId="23510" priority="4834" operator="lessThan">
      <formula>$C$4</formula>
    </cfRule>
  </conditionalFormatting>
  <conditionalFormatting sqref="BM45">
    <cfRule type="cellIs" dxfId="23509" priority="4835" operator="lessThan">
      <formula>$C$4</formula>
    </cfRule>
  </conditionalFormatting>
  <conditionalFormatting sqref="BM45">
    <cfRule type="cellIs" dxfId="23508" priority="4836" operator="lessThan">
      <formula>$C$4</formula>
    </cfRule>
  </conditionalFormatting>
  <conditionalFormatting sqref="BM46">
    <cfRule type="cellIs" dxfId="23507" priority="4837" operator="lessThan">
      <formula>$C$4</formula>
    </cfRule>
  </conditionalFormatting>
  <conditionalFormatting sqref="BM46">
    <cfRule type="cellIs" dxfId="23506" priority="4838" operator="lessThan">
      <formula>$C$4</formula>
    </cfRule>
  </conditionalFormatting>
  <conditionalFormatting sqref="BM47">
    <cfRule type="cellIs" dxfId="23505" priority="4839" operator="lessThan">
      <formula>$C$4</formula>
    </cfRule>
  </conditionalFormatting>
  <conditionalFormatting sqref="BM47">
    <cfRule type="cellIs" dxfId="23504" priority="4840" operator="lessThan">
      <formula>$C$4</formula>
    </cfRule>
  </conditionalFormatting>
  <conditionalFormatting sqref="BM48">
    <cfRule type="cellIs" dxfId="23503" priority="4841" operator="lessThan">
      <formula>$C$4</formula>
    </cfRule>
  </conditionalFormatting>
  <conditionalFormatting sqref="BM48">
    <cfRule type="cellIs" dxfId="23502" priority="4842" operator="lessThan">
      <formula>$C$4</formula>
    </cfRule>
  </conditionalFormatting>
  <conditionalFormatting sqref="BM49">
    <cfRule type="cellIs" dxfId="23501" priority="4843" operator="lessThan">
      <formula>$C$4</formula>
    </cfRule>
  </conditionalFormatting>
  <conditionalFormatting sqref="BM49">
    <cfRule type="cellIs" dxfId="23500" priority="4844" operator="lessThan">
      <formula>$C$4</formula>
    </cfRule>
  </conditionalFormatting>
  <conditionalFormatting sqref="BM50">
    <cfRule type="cellIs" dxfId="23499" priority="4845" operator="lessThan">
      <formula>$C$4</formula>
    </cfRule>
  </conditionalFormatting>
  <conditionalFormatting sqref="BM50">
    <cfRule type="cellIs" dxfId="23498" priority="4846" operator="lessThan">
      <formula>$C$4</formula>
    </cfRule>
  </conditionalFormatting>
  <conditionalFormatting sqref="BM51">
    <cfRule type="cellIs" dxfId="23497" priority="4847" operator="lessThan">
      <formula>$C$4</formula>
    </cfRule>
  </conditionalFormatting>
  <conditionalFormatting sqref="BM51">
    <cfRule type="cellIs" dxfId="23496" priority="4848" operator="lessThan">
      <formula>$C$4</formula>
    </cfRule>
  </conditionalFormatting>
  <conditionalFormatting sqref="BM52">
    <cfRule type="cellIs" dxfId="23495" priority="4849" operator="lessThan">
      <formula>$C$4</formula>
    </cfRule>
  </conditionalFormatting>
  <conditionalFormatting sqref="BM52">
    <cfRule type="cellIs" dxfId="23494" priority="4850" operator="lessThan">
      <formula>$C$4</formula>
    </cfRule>
  </conditionalFormatting>
  <conditionalFormatting sqref="BM53">
    <cfRule type="cellIs" dxfId="23493" priority="4851" operator="lessThan">
      <formula>$C$4</formula>
    </cfRule>
  </conditionalFormatting>
  <conditionalFormatting sqref="BM53">
    <cfRule type="cellIs" dxfId="23492" priority="4852" operator="lessThan">
      <formula>$C$4</formula>
    </cfRule>
  </conditionalFormatting>
  <conditionalFormatting sqref="BM54">
    <cfRule type="cellIs" dxfId="23491" priority="4853" operator="lessThan">
      <formula>$C$4</formula>
    </cfRule>
  </conditionalFormatting>
  <conditionalFormatting sqref="BM54">
    <cfRule type="cellIs" dxfId="23490" priority="4854" operator="lessThan">
      <formula>$C$4</formula>
    </cfRule>
  </conditionalFormatting>
  <conditionalFormatting sqref="BM55">
    <cfRule type="cellIs" dxfId="23489" priority="4855" operator="lessThan">
      <formula>$C$4</formula>
    </cfRule>
  </conditionalFormatting>
  <conditionalFormatting sqref="BM55">
    <cfRule type="cellIs" dxfId="23488" priority="4856" operator="lessThan">
      <formula>$C$4</formula>
    </cfRule>
  </conditionalFormatting>
  <conditionalFormatting sqref="BM56">
    <cfRule type="cellIs" dxfId="23487" priority="4857" operator="lessThan">
      <formula>$C$4</formula>
    </cfRule>
  </conditionalFormatting>
  <conditionalFormatting sqref="BM56">
    <cfRule type="cellIs" dxfId="23486" priority="4858" operator="lessThan">
      <formula>$C$4</formula>
    </cfRule>
  </conditionalFormatting>
  <conditionalFormatting sqref="BM57">
    <cfRule type="cellIs" dxfId="23485" priority="4859" operator="lessThan">
      <formula>$C$4</formula>
    </cfRule>
  </conditionalFormatting>
  <conditionalFormatting sqref="BM57">
    <cfRule type="cellIs" dxfId="23484" priority="4860" operator="lessThan">
      <formula>$C$4</formula>
    </cfRule>
  </conditionalFormatting>
  <conditionalFormatting sqref="BM58">
    <cfRule type="cellIs" dxfId="23483" priority="4861" operator="lessThan">
      <formula>$C$4</formula>
    </cfRule>
  </conditionalFormatting>
  <conditionalFormatting sqref="BM58">
    <cfRule type="cellIs" dxfId="23482" priority="4862" operator="lessThan">
      <formula>$C$4</formula>
    </cfRule>
  </conditionalFormatting>
  <conditionalFormatting sqref="BM59">
    <cfRule type="cellIs" dxfId="23481" priority="4863" operator="lessThan">
      <formula>$C$4</formula>
    </cfRule>
  </conditionalFormatting>
  <conditionalFormatting sqref="BM59">
    <cfRule type="cellIs" dxfId="23480" priority="4864" operator="lessThan">
      <formula>$C$4</formula>
    </cfRule>
  </conditionalFormatting>
  <conditionalFormatting sqref="BM60">
    <cfRule type="cellIs" dxfId="23479" priority="4865" operator="lessThan">
      <formula>$C$4</formula>
    </cfRule>
  </conditionalFormatting>
  <conditionalFormatting sqref="BM60">
    <cfRule type="cellIs" dxfId="23478" priority="4866" operator="lessThan">
      <formula>$C$4</formula>
    </cfRule>
  </conditionalFormatting>
  <conditionalFormatting sqref="BN11">
    <cfRule type="cellIs" dxfId="23477" priority="4867" operator="lessThan">
      <formula>$C$4</formula>
    </cfRule>
  </conditionalFormatting>
  <conditionalFormatting sqref="BN11">
    <cfRule type="cellIs" dxfId="23476" priority="4868" operator="lessThan">
      <formula>$C$4</formula>
    </cfRule>
  </conditionalFormatting>
  <conditionalFormatting sqref="BN12">
    <cfRule type="cellIs" dxfId="23475" priority="4869" operator="lessThan">
      <formula>$C$4</formula>
    </cfRule>
  </conditionalFormatting>
  <conditionalFormatting sqref="BN12">
    <cfRule type="cellIs" dxfId="23474" priority="4870" operator="lessThan">
      <formula>$C$4</formula>
    </cfRule>
  </conditionalFormatting>
  <conditionalFormatting sqref="BN13">
    <cfRule type="cellIs" dxfId="23473" priority="4871" operator="lessThan">
      <formula>$C$4</formula>
    </cfRule>
  </conditionalFormatting>
  <conditionalFormatting sqref="BN13">
    <cfRule type="cellIs" dxfId="23472" priority="4872" operator="lessThan">
      <formula>$C$4</formula>
    </cfRule>
  </conditionalFormatting>
  <conditionalFormatting sqref="BN14">
    <cfRule type="cellIs" dxfId="23471" priority="4873" operator="lessThan">
      <formula>$C$4</formula>
    </cfRule>
  </conditionalFormatting>
  <conditionalFormatting sqref="BN14">
    <cfRule type="cellIs" dxfId="23470" priority="4874" operator="lessThan">
      <formula>$C$4</formula>
    </cfRule>
  </conditionalFormatting>
  <conditionalFormatting sqref="BN15">
    <cfRule type="cellIs" dxfId="23469" priority="4875" operator="lessThan">
      <formula>$C$4</formula>
    </cfRule>
  </conditionalFormatting>
  <conditionalFormatting sqref="BN15">
    <cfRule type="cellIs" dxfId="23468" priority="4876" operator="lessThan">
      <formula>$C$4</formula>
    </cfRule>
  </conditionalFormatting>
  <conditionalFormatting sqref="BN16">
    <cfRule type="cellIs" dxfId="23467" priority="4877" operator="lessThan">
      <formula>$C$4</formula>
    </cfRule>
  </conditionalFormatting>
  <conditionalFormatting sqref="BN16">
    <cfRule type="cellIs" dxfId="23466" priority="4878" operator="lessThan">
      <formula>$C$4</formula>
    </cfRule>
  </conditionalFormatting>
  <conditionalFormatting sqref="BN17">
    <cfRule type="cellIs" dxfId="23465" priority="4879" operator="lessThan">
      <formula>$C$4</formula>
    </cfRule>
  </conditionalFormatting>
  <conditionalFormatting sqref="BN17">
    <cfRule type="cellIs" dxfId="23464" priority="4880" operator="lessThan">
      <formula>$C$4</formula>
    </cfRule>
  </conditionalFormatting>
  <conditionalFormatting sqref="BN18">
    <cfRule type="cellIs" dxfId="23463" priority="4881" operator="lessThan">
      <formula>$C$4</formula>
    </cfRule>
  </conditionalFormatting>
  <conditionalFormatting sqref="BN18">
    <cfRule type="cellIs" dxfId="23462" priority="4882" operator="lessThan">
      <formula>$C$4</formula>
    </cfRule>
  </conditionalFormatting>
  <conditionalFormatting sqref="BN19">
    <cfRule type="cellIs" dxfId="23461" priority="4883" operator="lessThan">
      <formula>$C$4</formula>
    </cfRule>
  </conditionalFormatting>
  <conditionalFormatting sqref="BN19">
    <cfRule type="cellIs" dxfId="23460" priority="4884" operator="lessThan">
      <formula>$C$4</formula>
    </cfRule>
  </conditionalFormatting>
  <conditionalFormatting sqref="BN20">
    <cfRule type="cellIs" dxfId="23459" priority="4885" operator="lessThan">
      <formula>$C$4</formula>
    </cfRule>
  </conditionalFormatting>
  <conditionalFormatting sqref="BN20">
    <cfRule type="cellIs" dxfId="23458" priority="4886" operator="lessThan">
      <formula>$C$4</formula>
    </cfRule>
  </conditionalFormatting>
  <conditionalFormatting sqref="BN21">
    <cfRule type="cellIs" dxfId="23457" priority="4887" operator="lessThan">
      <formula>$C$4</formula>
    </cfRule>
  </conditionalFormatting>
  <conditionalFormatting sqref="BN21">
    <cfRule type="cellIs" dxfId="23456" priority="4888" operator="lessThan">
      <formula>$C$4</formula>
    </cfRule>
  </conditionalFormatting>
  <conditionalFormatting sqref="BN22">
    <cfRule type="cellIs" dxfId="23455" priority="4889" operator="lessThan">
      <formula>$C$4</formula>
    </cfRule>
  </conditionalFormatting>
  <conditionalFormatting sqref="BN22">
    <cfRule type="cellIs" dxfId="23454" priority="4890" operator="lessThan">
      <formula>$C$4</formula>
    </cfRule>
  </conditionalFormatting>
  <conditionalFormatting sqref="BN23">
    <cfRule type="cellIs" dxfId="23453" priority="4891" operator="lessThan">
      <formula>$C$4</formula>
    </cfRule>
  </conditionalFormatting>
  <conditionalFormatting sqref="BN23">
    <cfRule type="cellIs" dxfId="23452" priority="4892" operator="lessThan">
      <formula>$C$4</formula>
    </cfRule>
  </conditionalFormatting>
  <conditionalFormatting sqref="BN24">
    <cfRule type="cellIs" dxfId="23451" priority="4893" operator="lessThan">
      <formula>$C$4</formula>
    </cfRule>
  </conditionalFormatting>
  <conditionalFormatting sqref="BN24">
    <cfRule type="cellIs" dxfId="23450" priority="4894" operator="lessThan">
      <formula>$C$4</formula>
    </cfRule>
  </conditionalFormatting>
  <conditionalFormatting sqref="BN25">
    <cfRule type="cellIs" dxfId="23449" priority="4895" operator="lessThan">
      <formula>$C$4</formula>
    </cfRule>
  </conditionalFormatting>
  <conditionalFormatting sqref="BN25">
    <cfRule type="cellIs" dxfId="23448" priority="4896" operator="lessThan">
      <formula>$C$4</formula>
    </cfRule>
  </conditionalFormatting>
  <conditionalFormatting sqref="BN26">
    <cfRule type="cellIs" dxfId="23447" priority="4897" operator="lessThan">
      <formula>$C$4</formula>
    </cfRule>
  </conditionalFormatting>
  <conditionalFormatting sqref="BN26">
    <cfRule type="cellIs" dxfId="23446" priority="4898" operator="lessThan">
      <formula>$C$4</formula>
    </cfRule>
  </conditionalFormatting>
  <conditionalFormatting sqref="BN27">
    <cfRule type="cellIs" dxfId="23445" priority="4899" operator="lessThan">
      <formula>$C$4</formula>
    </cfRule>
  </conditionalFormatting>
  <conditionalFormatting sqref="BN27">
    <cfRule type="cellIs" dxfId="23444" priority="4900" operator="lessThan">
      <formula>$C$4</formula>
    </cfRule>
  </conditionalFormatting>
  <conditionalFormatting sqref="BN28">
    <cfRule type="cellIs" dxfId="23443" priority="4901" operator="lessThan">
      <formula>$C$4</formula>
    </cfRule>
  </conditionalFormatting>
  <conditionalFormatting sqref="BN28">
    <cfRule type="cellIs" dxfId="23442" priority="4902" operator="lessThan">
      <formula>$C$4</formula>
    </cfRule>
  </conditionalFormatting>
  <conditionalFormatting sqref="BN29">
    <cfRule type="cellIs" dxfId="23441" priority="4903" operator="lessThan">
      <formula>$C$4</formula>
    </cfRule>
  </conditionalFormatting>
  <conditionalFormatting sqref="BN29">
    <cfRule type="cellIs" dxfId="23440" priority="4904" operator="lessThan">
      <formula>$C$4</formula>
    </cfRule>
  </conditionalFormatting>
  <conditionalFormatting sqref="BN30">
    <cfRule type="cellIs" dxfId="23439" priority="4905" operator="lessThan">
      <formula>$C$4</formula>
    </cfRule>
  </conditionalFormatting>
  <conditionalFormatting sqref="BN30">
    <cfRule type="cellIs" dxfId="23438" priority="4906" operator="lessThan">
      <formula>$C$4</formula>
    </cfRule>
  </conditionalFormatting>
  <conditionalFormatting sqref="BN31">
    <cfRule type="cellIs" dxfId="23437" priority="4907" operator="lessThan">
      <formula>$C$4</formula>
    </cfRule>
  </conditionalFormatting>
  <conditionalFormatting sqref="BN31">
    <cfRule type="cellIs" dxfId="23436" priority="4908" operator="lessThan">
      <formula>$C$4</formula>
    </cfRule>
  </conditionalFormatting>
  <conditionalFormatting sqref="BN32">
    <cfRule type="cellIs" dxfId="23435" priority="4909" operator="lessThan">
      <formula>$C$4</formula>
    </cfRule>
  </conditionalFormatting>
  <conditionalFormatting sqref="BN32">
    <cfRule type="cellIs" dxfId="23434" priority="4910" operator="lessThan">
      <formula>$C$4</formula>
    </cfRule>
  </conditionalFormatting>
  <conditionalFormatting sqref="BN33">
    <cfRule type="cellIs" dxfId="23433" priority="4911" operator="lessThan">
      <formula>$C$4</formula>
    </cfRule>
  </conditionalFormatting>
  <conditionalFormatting sqref="BN33">
    <cfRule type="cellIs" dxfId="23432" priority="4912" operator="lessThan">
      <formula>$C$4</formula>
    </cfRule>
  </conditionalFormatting>
  <conditionalFormatting sqref="BN34">
    <cfRule type="cellIs" dxfId="23431" priority="4913" operator="lessThan">
      <formula>$C$4</formula>
    </cfRule>
  </conditionalFormatting>
  <conditionalFormatting sqref="BN34">
    <cfRule type="cellIs" dxfId="23430" priority="4914" operator="lessThan">
      <formula>$C$4</formula>
    </cfRule>
  </conditionalFormatting>
  <conditionalFormatting sqref="BN35">
    <cfRule type="cellIs" dxfId="23429" priority="4915" operator="lessThan">
      <formula>$C$4</formula>
    </cfRule>
  </conditionalFormatting>
  <conditionalFormatting sqref="BN35">
    <cfRule type="cellIs" dxfId="23428" priority="4916" operator="lessThan">
      <formula>$C$4</formula>
    </cfRule>
  </conditionalFormatting>
  <conditionalFormatting sqref="BN36">
    <cfRule type="cellIs" dxfId="23427" priority="4917" operator="lessThan">
      <formula>$C$4</formula>
    </cfRule>
  </conditionalFormatting>
  <conditionalFormatting sqref="BN36">
    <cfRule type="cellIs" dxfId="23426" priority="4918" operator="lessThan">
      <formula>$C$4</formula>
    </cfRule>
  </conditionalFormatting>
  <conditionalFormatting sqref="BN37">
    <cfRule type="cellIs" dxfId="23425" priority="4919" operator="lessThan">
      <formula>$C$4</formula>
    </cfRule>
  </conditionalFormatting>
  <conditionalFormatting sqref="BN37">
    <cfRule type="cellIs" dxfId="23424" priority="4920" operator="lessThan">
      <formula>$C$4</formula>
    </cfRule>
  </conditionalFormatting>
  <conditionalFormatting sqref="BN38">
    <cfRule type="cellIs" dxfId="23423" priority="4921" operator="lessThan">
      <formula>$C$4</formula>
    </cfRule>
  </conditionalFormatting>
  <conditionalFormatting sqref="BN38">
    <cfRule type="cellIs" dxfId="23422" priority="4922" operator="lessThan">
      <formula>$C$4</formula>
    </cfRule>
  </conditionalFormatting>
  <conditionalFormatting sqref="BN39">
    <cfRule type="cellIs" dxfId="23421" priority="4923" operator="lessThan">
      <formula>$C$4</formula>
    </cfRule>
  </conditionalFormatting>
  <conditionalFormatting sqref="BN39">
    <cfRule type="cellIs" dxfId="23420" priority="4924" operator="lessThan">
      <formula>$C$4</formula>
    </cfRule>
  </conditionalFormatting>
  <conditionalFormatting sqref="BN40">
    <cfRule type="cellIs" dxfId="23419" priority="4925" operator="lessThan">
      <formula>$C$4</formula>
    </cfRule>
  </conditionalFormatting>
  <conditionalFormatting sqref="BN40">
    <cfRule type="cellIs" dxfId="23418" priority="4926" operator="lessThan">
      <formula>$C$4</formula>
    </cfRule>
  </conditionalFormatting>
  <conditionalFormatting sqref="BN41">
    <cfRule type="cellIs" dxfId="23417" priority="4927" operator="lessThan">
      <formula>$C$4</formula>
    </cfRule>
  </conditionalFormatting>
  <conditionalFormatting sqref="BN41">
    <cfRule type="cellIs" dxfId="23416" priority="4928" operator="lessThan">
      <formula>$C$4</formula>
    </cfRule>
  </conditionalFormatting>
  <conditionalFormatting sqref="BN42">
    <cfRule type="cellIs" dxfId="23415" priority="4929" operator="lessThan">
      <formula>$C$4</formula>
    </cfRule>
  </conditionalFormatting>
  <conditionalFormatting sqref="BN42">
    <cfRule type="cellIs" dxfId="23414" priority="4930" operator="lessThan">
      <formula>$C$4</formula>
    </cfRule>
  </conditionalFormatting>
  <conditionalFormatting sqref="BN43">
    <cfRule type="cellIs" dxfId="23413" priority="4931" operator="lessThan">
      <formula>$C$4</formula>
    </cfRule>
  </conditionalFormatting>
  <conditionalFormatting sqref="BN43">
    <cfRule type="cellIs" dxfId="23412" priority="4932" operator="lessThan">
      <formula>$C$4</formula>
    </cfRule>
  </conditionalFormatting>
  <conditionalFormatting sqref="BN44">
    <cfRule type="cellIs" dxfId="23411" priority="4933" operator="lessThan">
      <formula>$C$4</formula>
    </cfRule>
  </conditionalFormatting>
  <conditionalFormatting sqref="BN44">
    <cfRule type="cellIs" dxfId="23410" priority="4934" operator="lessThan">
      <formula>$C$4</formula>
    </cfRule>
  </conditionalFormatting>
  <conditionalFormatting sqref="BN45">
    <cfRule type="cellIs" dxfId="23409" priority="4935" operator="lessThan">
      <formula>$C$4</formula>
    </cfRule>
  </conditionalFormatting>
  <conditionalFormatting sqref="BN45">
    <cfRule type="cellIs" dxfId="23408" priority="4936" operator="lessThan">
      <formula>$C$4</formula>
    </cfRule>
  </conditionalFormatting>
  <conditionalFormatting sqref="BN46">
    <cfRule type="cellIs" dxfId="23407" priority="4937" operator="lessThan">
      <formula>$C$4</formula>
    </cfRule>
  </conditionalFormatting>
  <conditionalFormatting sqref="BN46">
    <cfRule type="cellIs" dxfId="23406" priority="4938" operator="lessThan">
      <formula>$C$4</formula>
    </cfRule>
  </conditionalFormatting>
  <conditionalFormatting sqref="BN47">
    <cfRule type="cellIs" dxfId="23405" priority="4939" operator="lessThan">
      <formula>$C$4</formula>
    </cfRule>
  </conditionalFormatting>
  <conditionalFormatting sqref="BN47">
    <cfRule type="cellIs" dxfId="23404" priority="4940" operator="lessThan">
      <formula>$C$4</formula>
    </cfRule>
  </conditionalFormatting>
  <conditionalFormatting sqref="BN48">
    <cfRule type="cellIs" dxfId="23403" priority="4941" operator="lessThan">
      <formula>$C$4</formula>
    </cfRule>
  </conditionalFormatting>
  <conditionalFormatting sqref="BN48">
    <cfRule type="cellIs" dxfId="23402" priority="4942" operator="lessThan">
      <formula>$C$4</formula>
    </cfRule>
  </conditionalFormatting>
  <conditionalFormatting sqref="BN49">
    <cfRule type="cellIs" dxfId="23401" priority="4943" operator="lessThan">
      <formula>$C$4</formula>
    </cfRule>
  </conditionalFormatting>
  <conditionalFormatting sqref="BN49">
    <cfRule type="cellIs" dxfId="23400" priority="4944" operator="lessThan">
      <formula>$C$4</formula>
    </cfRule>
  </conditionalFormatting>
  <conditionalFormatting sqref="BN50">
    <cfRule type="cellIs" dxfId="23399" priority="4945" operator="lessThan">
      <formula>$C$4</formula>
    </cfRule>
  </conditionalFormatting>
  <conditionalFormatting sqref="BN50">
    <cfRule type="cellIs" dxfId="23398" priority="4946" operator="lessThan">
      <formula>$C$4</formula>
    </cfRule>
  </conditionalFormatting>
  <conditionalFormatting sqref="BN51">
    <cfRule type="cellIs" dxfId="23397" priority="4947" operator="lessThan">
      <formula>$C$4</formula>
    </cfRule>
  </conditionalFormatting>
  <conditionalFormatting sqref="BN51">
    <cfRule type="cellIs" dxfId="23396" priority="4948" operator="lessThan">
      <formula>$C$4</formula>
    </cfRule>
  </conditionalFormatting>
  <conditionalFormatting sqref="BN52">
    <cfRule type="cellIs" dxfId="23395" priority="4949" operator="lessThan">
      <formula>$C$4</formula>
    </cfRule>
  </conditionalFormatting>
  <conditionalFormatting sqref="BN52">
    <cfRule type="cellIs" dxfId="23394" priority="4950" operator="lessThan">
      <formula>$C$4</formula>
    </cfRule>
  </conditionalFormatting>
  <conditionalFormatting sqref="BN53">
    <cfRule type="cellIs" dxfId="23393" priority="4951" operator="lessThan">
      <formula>$C$4</formula>
    </cfRule>
  </conditionalFormatting>
  <conditionalFormatting sqref="BN53">
    <cfRule type="cellIs" dxfId="23392" priority="4952" operator="lessThan">
      <formula>$C$4</formula>
    </cfRule>
  </conditionalFormatting>
  <conditionalFormatting sqref="BN54">
    <cfRule type="cellIs" dxfId="23391" priority="4953" operator="lessThan">
      <formula>$C$4</formula>
    </cfRule>
  </conditionalFormatting>
  <conditionalFormatting sqref="BN54">
    <cfRule type="cellIs" dxfId="23390" priority="4954" operator="lessThan">
      <formula>$C$4</formula>
    </cfRule>
  </conditionalFormatting>
  <conditionalFormatting sqref="BN55">
    <cfRule type="cellIs" dxfId="23389" priority="4955" operator="lessThan">
      <formula>$C$4</formula>
    </cfRule>
  </conditionalFormatting>
  <conditionalFormatting sqref="BN55">
    <cfRule type="cellIs" dxfId="23388" priority="4956" operator="lessThan">
      <formula>$C$4</formula>
    </cfRule>
  </conditionalFormatting>
  <conditionalFormatting sqref="BN56">
    <cfRule type="cellIs" dxfId="23387" priority="4957" operator="lessThan">
      <formula>$C$4</formula>
    </cfRule>
  </conditionalFormatting>
  <conditionalFormatting sqref="BN56">
    <cfRule type="cellIs" dxfId="23386" priority="4958" operator="lessThan">
      <formula>$C$4</formula>
    </cfRule>
  </conditionalFormatting>
  <conditionalFormatting sqref="BN57">
    <cfRule type="cellIs" dxfId="23385" priority="4959" operator="lessThan">
      <formula>$C$4</formula>
    </cfRule>
  </conditionalFormatting>
  <conditionalFormatting sqref="BN57">
    <cfRule type="cellIs" dxfId="23384" priority="4960" operator="lessThan">
      <formula>$C$4</formula>
    </cfRule>
  </conditionalFormatting>
  <conditionalFormatting sqref="BN58">
    <cfRule type="cellIs" dxfId="23383" priority="4961" operator="lessThan">
      <formula>$C$4</formula>
    </cfRule>
  </conditionalFormatting>
  <conditionalFormatting sqref="BN58">
    <cfRule type="cellIs" dxfId="23382" priority="4962" operator="lessThan">
      <formula>$C$4</formula>
    </cfRule>
  </conditionalFormatting>
  <conditionalFormatting sqref="BN59">
    <cfRule type="cellIs" dxfId="23381" priority="4963" operator="lessThan">
      <formula>$C$4</formula>
    </cfRule>
  </conditionalFormatting>
  <conditionalFormatting sqref="BN59">
    <cfRule type="cellIs" dxfId="23380" priority="4964" operator="lessThan">
      <formula>$C$4</formula>
    </cfRule>
  </conditionalFormatting>
  <conditionalFormatting sqref="BN60">
    <cfRule type="cellIs" dxfId="23379" priority="4965" operator="lessThan">
      <formula>$C$4</formula>
    </cfRule>
  </conditionalFormatting>
  <conditionalFormatting sqref="BN60">
    <cfRule type="cellIs" dxfId="23378" priority="4966" operator="lessThan">
      <formula>$C$4</formula>
    </cfRule>
  </conditionalFormatting>
  <conditionalFormatting sqref="BO11">
    <cfRule type="cellIs" dxfId="23377" priority="4967" operator="lessThan">
      <formula>$C$4</formula>
    </cfRule>
  </conditionalFormatting>
  <conditionalFormatting sqref="BO11">
    <cfRule type="cellIs" dxfId="23376" priority="4968" operator="lessThan">
      <formula>$C$4</formula>
    </cfRule>
  </conditionalFormatting>
  <conditionalFormatting sqref="BO12">
    <cfRule type="cellIs" dxfId="23375" priority="4969" operator="lessThan">
      <formula>$C$4</formula>
    </cfRule>
  </conditionalFormatting>
  <conditionalFormatting sqref="BO12">
    <cfRule type="cellIs" dxfId="23374" priority="4970" operator="lessThan">
      <formula>$C$4</formula>
    </cfRule>
  </conditionalFormatting>
  <conditionalFormatting sqref="BO13">
    <cfRule type="cellIs" dxfId="23373" priority="4971" operator="lessThan">
      <formula>$C$4</formula>
    </cfRule>
  </conditionalFormatting>
  <conditionalFormatting sqref="BO13">
    <cfRule type="cellIs" dxfId="23372" priority="4972" operator="lessThan">
      <formula>$C$4</formula>
    </cfRule>
  </conditionalFormatting>
  <conditionalFormatting sqref="BO14">
    <cfRule type="cellIs" dxfId="23371" priority="4973" operator="lessThan">
      <formula>$C$4</formula>
    </cfRule>
  </conditionalFormatting>
  <conditionalFormatting sqref="BO14">
    <cfRule type="cellIs" dxfId="23370" priority="4974" operator="lessThan">
      <formula>$C$4</formula>
    </cfRule>
  </conditionalFormatting>
  <conditionalFormatting sqref="BO15">
    <cfRule type="cellIs" dxfId="23369" priority="4975" operator="lessThan">
      <formula>$C$4</formula>
    </cfRule>
  </conditionalFormatting>
  <conditionalFormatting sqref="BO15">
    <cfRule type="cellIs" dxfId="23368" priority="4976" operator="lessThan">
      <formula>$C$4</formula>
    </cfRule>
  </conditionalFormatting>
  <conditionalFormatting sqref="BO16">
    <cfRule type="cellIs" dxfId="23367" priority="4977" operator="lessThan">
      <formula>$C$4</formula>
    </cfRule>
  </conditionalFormatting>
  <conditionalFormatting sqref="BO16">
    <cfRule type="cellIs" dxfId="23366" priority="4978" operator="lessThan">
      <formula>$C$4</formula>
    </cfRule>
  </conditionalFormatting>
  <conditionalFormatting sqref="BO17">
    <cfRule type="cellIs" dxfId="23365" priority="4979" operator="lessThan">
      <formula>$C$4</formula>
    </cfRule>
  </conditionalFormatting>
  <conditionalFormatting sqref="BO17">
    <cfRule type="cellIs" dxfId="23364" priority="4980" operator="lessThan">
      <formula>$C$4</formula>
    </cfRule>
  </conditionalFormatting>
  <conditionalFormatting sqref="BO18">
    <cfRule type="cellIs" dxfId="23363" priority="4981" operator="lessThan">
      <formula>$C$4</formula>
    </cfRule>
  </conditionalFormatting>
  <conditionalFormatting sqref="BO18">
    <cfRule type="cellIs" dxfId="23362" priority="4982" operator="lessThan">
      <formula>$C$4</formula>
    </cfRule>
  </conditionalFormatting>
  <conditionalFormatting sqref="BO19">
    <cfRule type="cellIs" dxfId="23361" priority="4983" operator="lessThan">
      <formula>$C$4</formula>
    </cfRule>
  </conditionalFormatting>
  <conditionalFormatting sqref="BO19">
    <cfRule type="cellIs" dxfId="23360" priority="4984" operator="lessThan">
      <formula>$C$4</formula>
    </cfRule>
  </conditionalFormatting>
  <conditionalFormatting sqref="BO20">
    <cfRule type="cellIs" dxfId="23359" priority="4985" operator="lessThan">
      <formula>$C$4</formula>
    </cfRule>
  </conditionalFormatting>
  <conditionalFormatting sqref="BO20">
    <cfRule type="cellIs" dxfId="23358" priority="4986" operator="lessThan">
      <formula>$C$4</formula>
    </cfRule>
  </conditionalFormatting>
  <conditionalFormatting sqref="BO21">
    <cfRule type="cellIs" dxfId="23357" priority="4987" operator="lessThan">
      <formula>$C$4</formula>
    </cfRule>
  </conditionalFormatting>
  <conditionalFormatting sqref="BO21">
    <cfRule type="cellIs" dxfId="23356" priority="4988" operator="lessThan">
      <formula>$C$4</formula>
    </cfRule>
  </conditionalFormatting>
  <conditionalFormatting sqref="BO22">
    <cfRule type="cellIs" dxfId="23355" priority="4989" operator="lessThan">
      <formula>$C$4</formula>
    </cfRule>
  </conditionalFormatting>
  <conditionalFormatting sqref="BO22">
    <cfRule type="cellIs" dxfId="23354" priority="4990" operator="lessThan">
      <formula>$C$4</formula>
    </cfRule>
  </conditionalFormatting>
  <conditionalFormatting sqref="BO23">
    <cfRule type="cellIs" dxfId="23353" priority="4991" operator="lessThan">
      <formula>$C$4</formula>
    </cfRule>
  </conditionalFormatting>
  <conditionalFormatting sqref="BO23">
    <cfRule type="cellIs" dxfId="23352" priority="4992" operator="lessThan">
      <formula>$C$4</formula>
    </cfRule>
  </conditionalFormatting>
  <conditionalFormatting sqref="BO24">
    <cfRule type="cellIs" dxfId="23351" priority="4993" operator="lessThan">
      <formula>$C$4</formula>
    </cfRule>
  </conditionalFormatting>
  <conditionalFormatting sqref="BO24">
    <cfRule type="cellIs" dxfId="23350" priority="4994" operator="lessThan">
      <formula>$C$4</formula>
    </cfRule>
  </conditionalFormatting>
  <conditionalFormatting sqref="BO25">
    <cfRule type="cellIs" dxfId="23349" priority="4995" operator="lessThan">
      <formula>$C$4</formula>
    </cfRule>
  </conditionalFormatting>
  <conditionalFormatting sqref="BO25">
    <cfRule type="cellIs" dxfId="23348" priority="4996" operator="lessThan">
      <formula>$C$4</formula>
    </cfRule>
  </conditionalFormatting>
  <conditionalFormatting sqref="BO26">
    <cfRule type="cellIs" dxfId="23347" priority="4997" operator="lessThan">
      <formula>$C$4</formula>
    </cfRule>
  </conditionalFormatting>
  <conditionalFormatting sqref="BO26">
    <cfRule type="cellIs" dxfId="23346" priority="4998" operator="lessThan">
      <formula>$C$4</formula>
    </cfRule>
  </conditionalFormatting>
  <conditionalFormatting sqref="BO27">
    <cfRule type="cellIs" dxfId="23345" priority="4999" operator="lessThan">
      <formula>$C$4</formula>
    </cfRule>
  </conditionalFormatting>
  <conditionalFormatting sqref="BO27">
    <cfRule type="cellIs" dxfId="23344" priority="5000" operator="lessThan">
      <formula>$C$4</formula>
    </cfRule>
  </conditionalFormatting>
  <conditionalFormatting sqref="BO28">
    <cfRule type="cellIs" dxfId="23343" priority="5001" operator="lessThan">
      <formula>$C$4</formula>
    </cfRule>
  </conditionalFormatting>
  <conditionalFormatting sqref="BO28">
    <cfRule type="cellIs" dxfId="23342" priority="5002" operator="lessThan">
      <formula>$C$4</formula>
    </cfRule>
  </conditionalFormatting>
  <conditionalFormatting sqref="BO29">
    <cfRule type="cellIs" dxfId="23341" priority="5003" operator="lessThan">
      <formula>$C$4</formula>
    </cfRule>
  </conditionalFormatting>
  <conditionalFormatting sqref="BO29">
    <cfRule type="cellIs" dxfId="23340" priority="5004" operator="lessThan">
      <formula>$C$4</formula>
    </cfRule>
  </conditionalFormatting>
  <conditionalFormatting sqref="BO30">
    <cfRule type="cellIs" dxfId="23339" priority="5005" operator="lessThan">
      <formula>$C$4</formula>
    </cfRule>
  </conditionalFormatting>
  <conditionalFormatting sqref="BO30">
    <cfRule type="cellIs" dxfId="23338" priority="5006" operator="lessThan">
      <formula>$C$4</formula>
    </cfRule>
  </conditionalFormatting>
  <conditionalFormatting sqref="BO31">
    <cfRule type="cellIs" dxfId="23337" priority="5007" operator="lessThan">
      <formula>$C$4</formula>
    </cfRule>
  </conditionalFormatting>
  <conditionalFormatting sqref="BO31">
    <cfRule type="cellIs" dxfId="23336" priority="5008" operator="lessThan">
      <formula>$C$4</formula>
    </cfRule>
  </conditionalFormatting>
  <conditionalFormatting sqref="BO32">
    <cfRule type="cellIs" dxfId="23335" priority="5009" operator="lessThan">
      <formula>$C$4</formula>
    </cfRule>
  </conditionalFormatting>
  <conditionalFormatting sqref="BO32">
    <cfRule type="cellIs" dxfId="23334" priority="5010" operator="lessThan">
      <formula>$C$4</formula>
    </cfRule>
  </conditionalFormatting>
  <conditionalFormatting sqref="BO33">
    <cfRule type="cellIs" dxfId="23333" priority="5011" operator="lessThan">
      <formula>$C$4</formula>
    </cfRule>
  </conditionalFormatting>
  <conditionalFormatting sqref="BO33">
    <cfRule type="cellIs" dxfId="23332" priority="5012" operator="lessThan">
      <formula>$C$4</formula>
    </cfRule>
  </conditionalFormatting>
  <conditionalFormatting sqref="BO34">
    <cfRule type="cellIs" dxfId="23331" priority="5013" operator="lessThan">
      <formula>$C$4</formula>
    </cfRule>
  </conditionalFormatting>
  <conditionalFormatting sqref="BO34">
    <cfRule type="cellIs" dxfId="23330" priority="5014" operator="lessThan">
      <formula>$C$4</formula>
    </cfRule>
  </conditionalFormatting>
  <conditionalFormatting sqref="BO35">
    <cfRule type="cellIs" dxfId="23329" priority="5015" operator="lessThan">
      <formula>$C$4</formula>
    </cfRule>
  </conditionalFormatting>
  <conditionalFormatting sqref="BO35">
    <cfRule type="cellIs" dxfId="23328" priority="5016" operator="lessThan">
      <formula>$C$4</formula>
    </cfRule>
  </conditionalFormatting>
  <conditionalFormatting sqref="BO36">
    <cfRule type="cellIs" dxfId="23327" priority="5017" operator="lessThan">
      <formula>$C$4</formula>
    </cfRule>
  </conditionalFormatting>
  <conditionalFormatting sqref="BO36">
    <cfRule type="cellIs" dxfId="23326" priority="5018" operator="lessThan">
      <formula>$C$4</formula>
    </cfRule>
  </conditionalFormatting>
  <conditionalFormatting sqref="BO37">
    <cfRule type="cellIs" dxfId="23325" priority="5019" operator="lessThan">
      <formula>$C$4</formula>
    </cfRule>
  </conditionalFormatting>
  <conditionalFormatting sqref="BO37">
    <cfRule type="cellIs" dxfId="23324" priority="5020" operator="lessThan">
      <formula>$C$4</formula>
    </cfRule>
  </conditionalFormatting>
  <conditionalFormatting sqref="BO38">
    <cfRule type="cellIs" dxfId="23323" priority="5021" operator="lessThan">
      <formula>$C$4</formula>
    </cfRule>
  </conditionalFormatting>
  <conditionalFormatting sqref="BO38">
    <cfRule type="cellIs" dxfId="23322" priority="5022" operator="lessThan">
      <formula>$C$4</formula>
    </cfRule>
  </conditionalFormatting>
  <conditionalFormatting sqref="BO39">
    <cfRule type="cellIs" dxfId="23321" priority="5023" operator="lessThan">
      <formula>$C$4</formula>
    </cfRule>
  </conditionalFormatting>
  <conditionalFormatting sqref="BO39">
    <cfRule type="cellIs" dxfId="23320" priority="5024" operator="lessThan">
      <formula>$C$4</formula>
    </cfRule>
  </conditionalFormatting>
  <conditionalFormatting sqref="BO40">
    <cfRule type="cellIs" dxfId="23319" priority="5025" operator="lessThan">
      <formula>$C$4</formula>
    </cfRule>
  </conditionalFormatting>
  <conditionalFormatting sqref="BO40">
    <cfRule type="cellIs" dxfId="23318" priority="5026" operator="lessThan">
      <formula>$C$4</formula>
    </cfRule>
  </conditionalFormatting>
  <conditionalFormatting sqref="BO41">
    <cfRule type="cellIs" dxfId="23317" priority="5027" operator="lessThan">
      <formula>$C$4</formula>
    </cfRule>
  </conditionalFormatting>
  <conditionalFormatting sqref="BO41">
    <cfRule type="cellIs" dxfId="23316" priority="5028" operator="lessThan">
      <formula>$C$4</formula>
    </cfRule>
  </conditionalFormatting>
  <conditionalFormatting sqref="BO42">
    <cfRule type="cellIs" dxfId="23315" priority="5029" operator="lessThan">
      <formula>$C$4</formula>
    </cfRule>
  </conditionalFormatting>
  <conditionalFormatting sqref="BO42">
    <cfRule type="cellIs" dxfId="23314" priority="5030" operator="lessThan">
      <formula>$C$4</formula>
    </cfRule>
  </conditionalFormatting>
  <conditionalFormatting sqref="BO43">
    <cfRule type="cellIs" dxfId="23313" priority="5031" operator="lessThan">
      <formula>$C$4</formula>
    </cfRule>
  </conditionalFormatting>
  <conditionalFormatting sqref="BO43">
    <cfRule type="cellIs" dxfId="23312" priority="5032" operator="lessThan">
      <formula>$C$4</formula>
    </cfRule>
  </conditionalFormatting>
  <conditionalFormatting sqref="BO44">
    <cfRule type="cellIs" dxfId="23311" priority="5033" operator="lessThan">
      <formula>$C$4</formula>
    </cfRule>
  </conditionalFormatting>
  <conditionalFormatting sqref="BO44">
    <cfRule type="cellIs" dxfId="23310" priority="5034" operator="lessThan">
      <formula>$C$4</formula>
    </cfRule>
  </conditionalFormatting>
  <conditionalFormatting sqref="BO45">
    <cfRule type="cellIs" dxfId="23309" priority="5035" operator="lessThan">
      <formula>$C$4</formula>
    </cfRule>
  </conditionalFormatting>
  <conditionalFormatting sqref="BO45">
    <cfRule type="cellIs" dxfId="23308" priority="5036" operator="lessThan">
      <formula>$C$4</formula>
    </cfRule>
  </conditionalFormatting>
  <conditionalFormatting sqref="BO46">
    <cfRule type="cellIs" dxfId="23307" priority="5037" operator="lessThan">
      <formula>$C$4</formula>
    </cfRule>
  </conditionalFormatting>
  <conditionalFormatting sqref="BO46">
    <cfRule type="cellIs" dxfId="23306" priority="5038" operator="lessThan">
      <formula>$C$4</formula>
    </cfRule>
  </conditionalFormatting>
  <conditionalFormatting sqref="BO47">
    <cfRule type="cellIs" dxfId="23305" priority="5039" operator="lessThan">
      <formula>$C$4</formula>
    </cfRule>
  </conditionalFormatting>
  <conditionalFormatting sqref="BO47">
    <cfRule type="cellIs" dxfId="23304" priority="5040" operator="lessThan">
      <formula>$C$4</formula>
    </cfRule>
  </conditionalFormatting>
  <conditionalFormatting sqref="BO48">
    <cfRule type="cellIs" dxfId="23303" priority="5041" operator="lessThan">
      <formula>$C$4</formula>
    </cfRule>
  </conditionalFormatting>
  <conditionalFormatting sqref="BO48">
    <cfRule type="cellIs" dxfId="23302" priority="5042" operator="lessThan">
      <formula>$C$4</formula>
    </cfRule>
  </conditionalFormatting>
  <conditionalFormatting sqref="BO49">
    <cfRule type="cellIs" dxfId="23301" priority="5043" operator="lessThan">
      <formula>$C$4</formula>
    </cfRule>
  </conditionalFormatting>
  <conditionalFormatting sqref="BO49">
    <cfRule type="cellIs" dxfId="23300" priority="5044" operator="lessThan">
      <formula>$C$4</formula>
    </cfRule>
  </conditionalFormatting>
  <conditionalFormatting sqref="BO50">
    <cfRule type="cellIs" dxfId="23299" priority="5045" operator="lessThan">
      <formula>$C$4</formula>
    </cfRule>
  </conditionalFormatting>
  <conditionalFormatting sqref="BO50">
    <cfRule type="cellIs" dxfId="23298" priority="5046" operator="lessThan">
      <formula>$C$4</formula>
    </cfRule>
  </conditionalFormatting>
  <conditionalFormatting sqref="BO51">
    <cfRule type="cellIs" dxfId="23297" priority="5047" operator="lessThan">
      <formula>$C$4</formula>
    </cfRule>
  </conditionalFormatting>
  <conditionalFormatting sqref="BO51">
    <cfRule type="cellIs" dxfId="23296" priority="5048" operator="lessThan">
      <formula>$C$4</formula>
    </cfRule>
  </conditionalFormatting>
  <conditionalFormatting sqref="BO52">
    <cfRule type="cellIs" dxfId="23295" priority="5049" operator="lessThan">
      <formula>$C$4</formula>
    </cfRule>
  </conditionalFormatting>
  <conditionalFormatting sqref="BO52">
    <cfRule type="cellIs" dxfId="23294" priority="5050" operator="lessThan">
      <formula>$C$4</formula>
    </cfRule>
  </conditionalFormatting>
  <conditionalFormatting sqref="BO53">
    <cfRule type="cellIs" dxfId="23293" priority="5051" operator="lessThan">
      <formula>$C$4</formula>
    </cfRule>
  </conditionalFormatting>
  <conditionalFormatting sqref="BO53">
    <cfRule type="cellIs" dxfId="23292" priority="5052" operator="lessThan">
      <formula>$C$4</formula>
    </cfRule>
  </conditionalFormatting>
  <conditionalFormatting sqref="BO54">
    <cfRule type="cellIs" dxfId="23291" priority="5053" operator="lessThan">
      <formula>$C$4</formula>
    </cfRule>
  </conditionalFormatting>
  <conditionalFormatting sqref="BO54">
    <cfRule type="cellIs" dxfId="23290" priority="5054" operator="lessThan">
      <formula>$C$4</formula>
    </cfRule>
  </conditionalFormatting>
  <conditionalFormatting sqref="BO55">
    <cfRule type="cellIs" dxfId="23289" priority="5055" operator="lessThan">
      <formula>$C$4</formula>
    </cfRule>
  </conditionalFormatting>
  <conditionalFormatting sqref="BO55">
    <cfRule type="cellIs" dxfId="23288" priority="5056" operator="lessThan">
      <formula>$C$4</formula>
    </cfRule>
  </conditionalFormatting>
  <conditionalFormatting sqref="BO56">
    <cfRule type="cellIs" dxfId="23287" priority="5057" operator="lessThan">
      <formula>$C$4</formula>
    </cfRule>
  </conditionalFormatting>
  <conditionalFormatting sqref="BO56">
    <cfRule type="cellIs" dxfId="23286" priority="5058" operator="lessThan">
      <formula>$C$4</formula>
    </cfRule>
  </conditionalFormatting>
  <conditionalFormatting sqref="BO57">
    <cfRule type="cellIs" dxfId="23285" priority="5059" operator="lessThan">
      <formula>$C$4</formula>
    </cfRule>
  </conditionalFormatting>
  <conditionalFormatting sqref="BO57">
    <cfRule type="cellIs" dxfId="23284" priority="5060" operator="lessThan">
      <formula>$C$4</formula>
    </cfRule>
  </conditionalFormatting>
  <conditionalFormatting sqref="BO58">
    <cfRule type="cellIs" dxfId="23283" priority="5061" operator="lessThan">
      <formula>$C$4</formula>
    </cfRule>
  </conditionalFormatting>
  <conditionalFormatting sqref="BO58">
    <cfRule type="cellIs" dxfId="23282" priority="5062" operator="lessThan">
      <formula>$C$4</formula>
    </cfRule>
  </conditionalFormatting>
  <conditionalFormatting sqref="BO59">
    <cfRule type="cellIs" dxfId="23281" priority="5063" operator="lessThan">
      <formula>$C$4</formula>
    </cfRule>
  </conditionalFormatting>
  <conditionalFormatting sqref="BO59">
    <cfRule type="cellIs" dxfId="23280" priority="5064" operator="lessThan">
      <formula>$C$4</formula>
    </cfRule>
  </conditionalFormatting>
  <conditionalFormatting sqref="BO60">
    <cfRule type="cellIs" dxfId="23279" priority="5065" operator="lessThan">
      <formula>$C$4</formula>
    </cfRule>
  </conditionalFormatting>
  <conditionalFormatting sqref="BO60">
    <cfRule type="cellIs" dxfId="23278" priority="5066" operator="lessThan">
      <formula>$C$4</formula>
    </cfRule>
  </conditionalFormatting>
  <conditionalFormatting sqref="BP11">
    <cfRule type="cellIs" dxfId="23277" priority="5067" operator="lessThan">
      <formula>$C$4</formula>
    </cfRule>
  </conditionalFormatting>
  <conditionalFormatting sqref="BP11">
    <cfRule type="cellIs" dxfId="23276" priority="5068" operator="lessThan">
      <formula>$C$4</formula>
    </cfRule>
  </conditionalFormatting>
  <conditionalFormatting sqref="BP12">
    <cfRule type="cellIs" dxfId="23275" priority="5069" operator="lessThan">
      <formula>$C$4</formula>
    </cfRule>
  </conditionalFormatting>
  <conditionalFormatting sqref="BP12">
    <cfRule type="cellIs" dxfId="23274" priority="5070" operator="lessThan">
      <formula>$C$4</formula>
    </cfRule>
  </conditionalFormatting>
  <conditionalFormatting sqref="BP13">
    <cfRule type="cellIs" dxfId="23273" priority="5071" operator="lessThan">
      <formula>$C$4</formula>
    </cfRule>
  </conditionalFormatting>
  <conditionalFormatting sqref="BP13">
    <cfRule type="cellIs" dxfId="23272" priority="5072" operator="lessThan">
      <formula>$C$4</formula>
    </cfRule>
  </conditionalFormatting>
  <conditionalFormatting sqref="BP14">
    <cfRule type="cellIs" dxfId="23271" priority="5073" operator="lessThan">
      <formula>$C$4</formula>
    </cfRule>
  </conditionalFormatting>
  <conditionalFormatting sqref="BP14">
    <cfRule type="cellIs" dxfId="23270" priority="5074" operator="lessThan">
      <formula>$C$4</formula>
    </cfRule>
  </conditionalFormatting>
  <conditionalFormatting sqref="BP15">
    <cfRule type="cellIs" dxfId="23269" priority="5075" operator="lessThan">
      <formula>$C$4</formula>
    </cfRule>
  </conditionalFormatting>
  <conditionalFormatting sqref="BP15">
    <cfRule type="cellIs" dxfId="23268" priority="5076" operator="lessThan">
      <formula>$C$4</formula>
    </cfRule>
  </conditionalFormatting>
  <conditionalFormatting sqref="BP16">
    <cfRule type="cellIs" dxfId="23267" priority="5077" operator="lessThan">
      <formula>$C$4</formula>
    </cfRule>
  </conditionalFormatting>
  <conditionalFormatting sqref="BP16">
    <cfRule type="cellIs" dxfId="23266" priority="5078" operator="lessThan">
      <formula>$C$4</formula>
    </cfRule>
  </conditionalFormatting>
  <conditionalFormatting sqref="BP17">
    <cfRule type="cellIs" dxfId="23265" priority="5079" operator="lessThan">
      <formula>$C$4</formula>
    </cfRule>
  </conditionalFormatting>
  <conditionalFormatting sqref="BP17">
    <cfRule type="cellIs" dxfId="23264" priority="5080" operator="lessThan">
      <formula>$C$4</formula>
    </cfRule>
  </conditionalFormatting>
  <conditionalFormatting sqref="BP18">
    <cfRule type="cellIs" dxfId="23263" priority="5081" operator="lessThan">
      <formula>$C$4</formula>
    </cfRule>
  </conditionalFormatting>
  <conditionalFormatting sqref="BP18">
    <cfRule type="cellIs" dxfId="23262" priority="5082" operator="lessThan">
      <formula>$C$4</formula>
    </cfRule>
  </conditionalFormatting>
  <conditionalFormatting sqref="BP19">
    <cfRule type="cellIs" dxfId="23261" priority="5083" operator="lessThan">
      <formula>$C$4</formula>
    </cfRule>
  </conditionalFormatting>
  <conditionalFormatting sqref="BP19">
    <cfRule type="cellIs" dxfId="23260" priority="5084" operator="lessThan">
      <formula>$C$4</formula>
    </cfRule>
  </conditionalFormatting>
  <conditionalFormatting sqref="BP20">
    <cfRule type="cellIs" dxfId="23259" priority="5085" operator="lessThan">
      <formula>$C$4</formula>
    </cfRule>
  </conditionalFormatting>
  <conditionalFormatting sqref="BP20">
    <cfRule type="cellIs" dxfId="23258" priority="5086" operator="lessThan">
      <formula>$C$4</formula>
    </cfRule>
  </conditionalFormatting>
  <conditionalFormatting sqref="BP21">
    <cfRule type="cellIs" dxfId="23257" priority="5087" operator="lessThan">
      <formula>$C$4</formula>
    </cfRule>
  </conditionalFormatting>
  <conditionalFormatting sqref="BP21">
    <cfRule type="cellIs" dxfId="23256" priority="5088" operator="lessThan">
      <formula>$C$4</formula>
    </cfRule>
  </conditionalFormatting>
  <conditionalFormatting sqref="BP22">
    <cfRule type="cellIs" dxfId="23255" priority="5089" operator="lessThan">
      <formula>$C$4</formula>
    </cfRule>
  </conditionalFormatting>
  <conditionalFormatting sqref="BP22">
    <cfRule type="cellIs" dxfId="23254" priority="5090" operator="lessThan">
      <formula>$C$4</formula>
    </cfRule>
  </conditionalFormatting>
  <conditionalFormatting sqref="BP23">
    <cfRule type="cellIs" dxfId="23253" priority="5091" operator="lessThan">
      <formula>$C$4</formula>
    </cfRule>
  </conditionalFormatting>
  <conditionalFormatting sqref="BP23">
    <cfRule type="cellIs" dxfId="23252" priority="5092" operator="lessThan">
      <formula>$C$4</formula>
    </cfRule>
  </conditionalFormatting>
  <conditionalFormatting sqref="BP24">
    <cfRule type="cellIs" dxfId="23251" priority="5093" operator="lessThan">
      <formula>$C$4</formula>
    </cfRule>
  </conditionalFormatting>
  <conditionalFormatting sqref="BP24">
    <cfRule type="cellIs" dxfId="23250" priority="5094" operator="lessThan">
      <formula>$C$4</formula>
    </cfRule>
  </conditionalFormatting>
  <conditionalFormatting sqref="BP25">
    <cfRule type="cellIs" dxfId="23249" priority="5095" operator="lessThan">
      <formula>$C$4</formula>
    </cfRule>
  </conditionalFormatting>
  <conditionalFormatting sqref="BP25">
    <cfRule type="cellIs" dxfId="23248" priority="5096" operator="lessThan">
      <formula>$C$4</formula>
    </cfRule>
  </conditionalFormatting>
  <conditionalFormatting sqref="BP26">
    <cfRule type="cellIs" dxfId="23247" priority="5097" operator="lessThan">
      <formula>$C$4</formula>
    </cfRule>
  </conditionalFormatting>
  <conditionalFormatting sqref="BP26">
    <cfRule type="cellIs" dxfId="23246" priority="5098" operator="lessThan">
      <formula>$C$4</formula>
    </cfRule>
  </conditionalFormatting>
  <conditionalFormatting sqref="BP27">
    <cfRule type="cellIs" dxfId="23245" priority="5099" operator="lessThan">
      <formula>$C$4</formula>
    </cfRule>
  </conditionalFormatting>
  <conditionalFormatting sqref="BP27">
    <cfRule type="cellIs" dxfId="23244" priority="5100" operator="lessThan">
      <formula>$C$4</formula>
    </cfRule>
  </conditionalFormatting>
  <conditionalFormatting sqref="BP28">
    <cfRule type="cellIs" dxfId="23243" priority="5101" operator="lessThan">
      <formula>$C$4</formula>
    </cfRule>
  </conditionalFormatting>
  <conditionalFormatting sqref="BP28">
    <cfRule type="cellIs" dxfId="23242" priority="5102" operator="lessThan">
      <formula>$C$4</formula>
    </cfRule>
  </conditionalFormatting>
  <conditionalFormatting sqref="BP29">
    <cfRule type="cellIs" dxfId="23241" priority="5103" operator="lessThan">
      <formula>$C$4</formula>
    </cfRule>
  </conditionalFormatting>
  <conditionalFormatting sqref="BP29">
    <cfRule type="cellIs" dxfId="23240" priority="5104" operator="lessThan">
      <formula>$C$4</formula>
    </cfRule>
  </conditionalFormatting>
  <conditionalFormatting sqref="BP30">
    <cfRule type="cellIs" dxfId="23239" priority="5105" operator="lessThan">
      <formula>$C$4</formula>
    </cfRule>
  </conditionalFormatting>
  <conditionalFormatting sqref="BP30">
    <cfRule type="cellIs" dxfId="23238" priority="5106" operator="lessThan">
      <formula>$C$4</formula>
    </cfRule>
  </conditionalFormatting>
  <conditionalFormatting sqref="BP31">
    <cfRule type="cellIs" dxfId="23237" priority="5107" operator="lessThan">
      <formula>$C$4</formula>
    </cfRule>
  </conditionalFormatting>
  <conditionalFormatting sqref="BP31">
    <cfRule type="cellIs" dxfId="23236" priority="5108" operator="lessThan">
      <formula>$C$4</formula>
    </cfRule>
  </conditionalFormatting>
  <conditionalFormatting sqref="BP32">
    <cfRule type="cellIs" dxfId="23235" priority="5109" operator="lessThan">
      <formula>$C$4</formula>
    </cfRule>
  </conditionalFormatting>
  <conditionalFormatting sqref="BP32">
    <cfRule type="cellIs" dxfId="23234" priority="5110" operator="lessThan">
      <formula>$C$4</formula>
    </cfRule>
  </conditionalFormatting>
  <conditionalFormatting sqref="BP33">
    <cfRule type="cellIs" dxfId="23233" priority="5111" operator="lessThan">
      <formula>$C$4</formula>
    </cfRule>
  </conditionalFormatting>
  <conditionalFormatting sqref="BP33">
    <cfRule type="cellIs" dxfId="23232" priority="5112" operator="lessThan">
      <formula>$C$4</formula>
    </cfRule>
  </conditionalFormatting>
  <conditionalFormatting sqref="BP34">
    <cfRule type="cellIs" dxfId="23231" priority="5113" operator="lessThan">
      <formula>$C$4</formula>
    </cfRule>
  </conditionalFormatting>
  <conditionalFormatting sqref="BP34">
    <cfRule type="cellIs" dxfId="23230" priority="5114" operator="lessThan">
      <formula>$C$4</formula>
    </cfRule>
  </conditionalFormatting>
  <conditionalFormatting sqref="BP35">
    <cfRule type="cellIs" dxfId="23229" priority="5115" operator="lessThan">
      <formula>$C$4</formula>
    </cfRule>
  </conditionalFormatting>
  <conditionalFormatting sqref="BP35">
    <cfRule type="cellIs" dxfId="23228" priority="5116" operator="lessThan">
      <formula>$C$4</formula>
    </cfRule>
  </conditionalFormatting>
  <conditionalFormatting sqref="BP36">
    <cfRule type="cellIs" dxfId="23227" priority="5117" operator="lessThan">
      <formula>$C$4</formula>
    </cfRule>
  </conditionalFormatting>
  <conditionalFormatting sqref="BP36">
    <cfRule type="cellIs" dxfId="23226" priority="5118" operator="lessThan">
      <formula>$C$4</formula>
    </cfRule>
  </conditionalFormatting>
  <conditionalFormatting sqref="BP37">
    <cfRule type="cellIs" dxfId="23225" priority="5119" operator="lessThan">
      <formula>$C$4</formula>
    </cfRule>
  </conditionalFormatting>
  <conditionalFormatting sqref="BP37">
    <cfRule type="cellIs" dxfId="23224" priority="5120" operator="lessThan">
      <formula>$C$4</formula>
    </cfRule>
  </conditionalFormatting>
  <conditionalFormatting sqref="BP38">
    <cfRule type="cellIs" dxfId="23223" priority="5121" operator="lessThan">
      <formula>$C$4</formula>
    </cfRule>
  </conditionalFormatting>
  <conditionalFormatting sqref="BP38">
    <cfRule type="cellIs" dxfId="23222" priority="5122" operator="lessThan">
      <formula>$C$4</formula>
    </cfRule>
  </conditionalFormatting>
  <conditionalFormatting sqref="BP39">
    <cfRule type="cellIs" dxfId="23221" priority="5123" operator="lessThan">
      <formula>$C$4</formula>
    </cfRule>
  </conditionalFormatting>
  <conditionalFormatting sqref="BP39">
    <cfRule type="cellIs" dxfId="23220" priority="5124" operator="lessThan">
      <formula>$C$4</formula>
    </cfRule>
  </conditionalFormatting>
  <conditionalFormatting sqref="BP40">
    <cfRule type="cellIs" dxfId="23219" priority="5125" operator="lessThan">
      <formula>$C$4</formula>
    </cfRule>
  </conditionalFormatting>
  <conditionalFormatting sqref="BP40">
    <cfRule type="cellIs" dxfId="23218" priority="5126" operator="lessThan">
      <formula>$C$4</formula>
    </cfRule>
  </conditionalFormatting>
  <conditionalFormatting sqref="BP41">
    <cfRule type="cellIs" dxfId="23217" priority="5127" operator="lessThan">
      <formula>$C$4</formula>
    </cfRule>
  </conditionalFormatting>
  <conditionalFormatting sqref="BP41">
    <cfRule type="cellIs" dxfId="23216" priority="5128" operator="lessThan">
      <formula>$C$4</formula>
    </cfRule>
  </conditionalFormatting>
  <conditionalFormatting sqref="BP42">
    <cfRule type="cellIs" dxfId="23215" priority="5129" operator="lessThan">
      <formula>$C$4</formula>
    </cfRule>
  </conditionalFormatting>
  <conditionalFormatting sqref="BP42">
    <cfRule type="cellIs" dxfId="23214" priority="5130" operator="lessThan">
      <formula>$C$4</formula>
    </cfRule>
  </conditionalFormatting>
  <conditionalFormatting sqref="BP43">
    <cfRule type="cellIs" dxfId="23213" priority="5131" operator="lessThan">
      <formula>$C$4</formula>
    </cfRule>
  </conditionalFormatting>
  <conditionalFormatting sqref="BP43">
    <cfRule type="cellIs" dxfId="23212" priority="5132" operator="lessThan">
      <formula>$C$4</formula>
    </cfRule>
  </conditionalFormatting>
  <conditionalFormatting sqref="BP44">
    <cfRule type="cellIs" dxfId="23211" priority="5133" operator="lessThan">
      <formula>$C$4</formula>
    </cfRule>
  </conditionalFormatting>
  <conditionalFormatting sqref="BP44">
    <cfRule type="cellIs" dxfId="23210" priority="5134" operator="lessThan">
      <formula>$C$4</formula>
    </cfRule>
  </conditionalFormatting>
  <conditionalFormatting sqref="BP45">
    <cfRule type="cellIs" dxfId="23209" priority="5135" operator="lessThan">
      <formula>$C$4</formula>
    </cfRule>
  </conditionalFormatting>
  <conditionalFormatting sqref="BP45">
    <cfRule type="cellIs" dxfId="23208" priority="5136" operator="lessThan">
      <formula>$C$4</formula>
    </cfRule>
  </conditionalFormatting>
  <conditionalFormatting sqref="BP46">
    <cfRule type="cellIs" dxfId="23207" priority="5137" operator="lessThan">
      <formula>$C$4</formula>
    </cfRule>
  </conditionalFormatting>
  <conditionalFormatting sqref="BP46">
    <cfRule type="cellIs" dxfId="23206" priority="5138" operator="lessThan">
      <formula>$C$4</formula>
    </cfRule>
  </conditionalFormatting>
  <conditionalFormatting sqref="BP47">
    <cfRule type="cellIs" dxfId="23205" priority="5139" operator="lessThan">
      <formula>$C$4</formula>
    </cfRule>
  </conditionalFormatting>
  <conditionalFormatting sqref="BP47">
    <cfRule type="cellIs" dxfId="23204" priority="5140" operator="lessThan">
      <formula>$C$4</formula>
    </cfRule>
  </conditionalFormatting>
  <conditionalFormatting sqref="BP48">
    <cfRule type="cellIs" dxfId="23203" priority="5141" operator="lessThan">
      <formula>$C$4</formula>
    </cfRule>
  </conditionalFormatting>
  <conditionalFormatting sqref="BP48">
    <cfRule type="cellIs" dxfId="23202" priority="5142" operator="lessThan">
      <formula>$C$4</formula>
    </cfRule>
  </conditionalFormatting>
  <conditionalFormatting sqref="BP49">
    <cfRule type="cellIs" dxfId="23201" priority="5143" operator="lessThan">
      <formula>$C$4</formula>
    </cfRule>
  </conditionalFormatting>
  <conditionalFormatting sqref="BP49">
    <cfRule type="cellIs" dxfId="23200" priority="5144" operator="lessThan">
      <formula>$C$4</formula>
    </cfRule>
  </conditionalFormatting>
  <conditionalFormatting sqref="BP50">
    <cfRule type="cellIs" dxfId="23199" priority="5145" operator="lessThan">
      <formula>$C$4</formula>
    </cfRule>
  </conditionalFormatting>
  <conditionalFormatting sqref="BP50">
    <cfRule type="cellIs" dxfId="23198" priority="5146" operator="lessThan">
      <formula>$C$4</formula>
    </cfRule>
  </conditionalFormatting>
  <conditionalFormatting sqref="BP51">
    <cfRule type="cellIs" dxfId="23197" priority="5147" operator="lessThan">
      <formula>$C$4</formula>
    </cfRule>
  </conditionalFormatting>
  <conditionalFormatting sqref="BP51">
    <cfRule type="cellIs" dxfId="23196" priority="5148" operator="lessThan">
      <formula>$C$4</formula>
    </cfRule>
  </conditionalFormatting>
  <conditionalFormatting sqref="BP52">
    <cfRule type="cellIs" dxfId="23195" priority="5149" operator="lessThan">
      <formula>$C$4</formula>
    </cfRule>
  </conditionalFormatting>
  <conditionalFormatting sqref="BP52">
    <cfRule type="cellIs" dxfId="23194" priority="5150" operator="lessThan">
      <formula>$C$4</formula>
    </cfRule>
  </conditionalFormatting>
  <conditionalFormatting sqref="BP53">
    <cfRule type="cellIs" dxfId="23193" priority="5151" operator="lessThan">
      <formula>$C$4</formula>
    </cfRule>
  </conditionalFormatting>
  <conditionalFormatting sqref="BP53">
    <cfRule type="cellIs" dxfId="23192" priority="5152" operator="lessThan">
      <formula>$C$4</formula>
    </cfRule>
  </conditionalFormatting>
  <conditionalFormatting sqref="BP54">
    <cfRule type="cellIs" dxfId="23191" priority="5153" operator="lessThan">
      <formula>$C$4</formula>
    </cfRule>
  </conditionalFormatting>
  <conditionalFormatting sqref="BP54">
    <cfRule type="cellIs" dxfId="23190" priority="5154" operator="lessThan">
      <formula>$C$4</formula>
    </cfRule>
  </conditionalFormatting>
  <conditionalFormatting sqref="BP55">
    <cfRule type="cellIs" dxfId="23189" priority="5155" operator="lessThan">
      <formula>$C$4</formula>
    </cfRule>
  </conditionalFormatting>
  <conditionalFormatting sqref="BP55">
    <cfRule type="cellIs" dxfId="23188" priority="5156" operator="lessThan">
      <formula>$C$4</formula>
    </cfRule>
  </conditionalFormatting>
  <conditionalFormatting sqref="BP56">
    <cfRule type="cellIs" dxfId="23187" priority="5157" operator="lessThan">
      <formula>$C$4</formula>
    </cfRule>
  </conditionalFormatting>
  <conditionalFormatting sqref="BP56">
    <cfRule type="cellIs" dxfId="23186" priority="5158" operator="lessThan">
      <formula>$C$4</formula>
    </cfRule>
  </conditionalFormatting>
  <conditionalFormatting sqref="BP57">
    <cfRule type="cellIs" dxfId="23185" priority="5159" operator="lessThan">
      <formula>$C$4</formula>
    </cfRule>
  </conditionalFormatting>
  <conditionalFormatting sqref="BP57">
    <cfRule type="cellIs" dxfId="23184" priority="5160" operator="lessThan">
      <formula>$C$4</formula>
    </cfRule>
  </conditionalFormatting>
  <conditionalFormatting sqref="BP58">
    <cfRule type="cellIs" dxfId="23183" priority="5161" operator="lessThan">
      <formula>$C$4</formula>
    </cfRule>
  </conditionalFormatting>
  <conditionalFormatting sqref="BP58">
    <cfRule type="cellIs" dxfId="23182" priority="5162" operator="lessThan">
      <formula>$C$4</formula>
    </cfRule>
  </conditionalFormatting>
  <conditionalFormatting sqref="BP59">
    <cfRule type="cellIs" dxfId="23181" priority="5163" operator="lessThan">
      <formula>$C$4</formula>
    </cfRule>
  </conditionalFormatting>
  <conditionalFormatting sqref="BP59">
    <cfRule type="cellIs" dxfId="23180" priority="5164" operator="lessThan">
      <formula>$C$4</formula>
    </cfRule>
  </conditionalFormatting>
  <conditionalFormatting sqref="BP60">
    <cfRule type="cellIs" dxfId="23179" priority="5165" operator="lessThan">
      <formula>$C$4</formula>
    </cfRule>
  </conditionalFormatting>
  <conditionalFormatting sqref="BP60">
    <cfRule type="cellIs" dxfId="23178" priority="5166" operator="lessThan">
      <formula>$C$4</formula>
    </cfRule>
  </conditionalFormatting>
  <conditionalFormatting sqref="BQ11">
    <cfRule type="cellIs" dxfId="23177" priority="5167" operator="lessThan">
      <formula>$C$4</formula>
    </cfRule>
  </conditionalFormatting>
  <conditionalFormatting sqref="BQ11">
    <cfRule type="cellIs" dxfId="23176" priority="5168" operator="lessThan">
      <formula>$C$4</formula>
    </cfRule>
  </conditionalFormatting>
  <conditionalFormatting sqref="BQ12">
    <cfRule type="cellIs" dxfId="23175" priority="5169" operator="lessThan">
      <formula>$C$4</formula>
    </cfRule>
  </conditionalFormatting>
  <conditionalFormatting sqref="BQ12">
    <cfRule type="cellIs" dxfId="23174" priority="5170" operator="lessThan">
      <formula>$C$4</formula>
    </cfRule>
  </conditionalFormatting>
  <conditionalFormatting sqref="BQ13">
    <cfRule type="cellIs" dxfId="23173" priority="5171" operator="lessThan">
      <formula>$C$4</formula>
    </cfRule>
  </conditionalFormatting>
  <conditionalFormatting sqref="BQ13">
    <cfRule type="cellIs" dxfId="23172" priority="5172" operator="lessThan">
      <formula>$C$4</formula>
    </cfRule>
  </conditionalFormatting>
  <conditionalFormatting sqref="BQ14">
    <cfRule type="cellIs" dxfId="23171" priority="5173" operator="lessThan">
      <formula>$C$4</formula>
    </cfRule>
  </conditionalFormatting>
  <conditionalFormatting sqref="BQ14">
    <cfRule type="cellIs" dxfId="23170" priority="5174" operator="lessThan">
      <formula>$C$4</formula>
    </cfRule>
  </conditionalFormatting>
  <conditionalFormatting sqref="BQ15">
    <cfRule type="cellIs" dxfId="23169" priority="5175" operator="lessThan">
      <formula>$C$4</formula>
    </cfRule>
  </conditionalFormatting>
  <conditionalFormatting sqref="BQ15">
    <cfRule type="cellIs" dxfId="23168" priority="5176" operator="lessThan">
      <formula>$C$4</formula>
    </cfRule>
  </conditionalFormatting>
  <conditionalFormatting sqref="BQ16">
    <cfRule type="cellIs" dxfId="23167" priority="5177" operator="lessThan">
      <formula>$C$4</formula>
    </cfRule>
  </conditionalFormatting>
  <conditionalFormatting sqref="BQ16">
    <cfRule type="cellIs" dxfId="23166" priority="5178" operator="lessThan">
      <formula>$C$4</formula>
    </cfRule>
  </conditionalFormatting>
  <conditionalFormatting sqref="BQ17">
    <cfRule type="cellIs" dxfId="23165" priority="5179" operator="lessThan">
      <formula>$C$4</formula>
    </cfRule>
  </conditionalFormatting>
  <conditionalFormatting sqref="BQ17">
    <cfRule type="cellIs" dxfId="23164" priority="5180" operator="lessThan">
      <formula>$C$4</formula>
    </cfRule>
  </conditionalFormatting>
  <conditionalFormatting sqref="BQ18">
    <cfRule type="cellIs" dxfId="23163" priority="5181" operator="lessThan">
      <formula>$C$4</formula>
    </cfRule>
  </conditionalFormatting>
  <conditionalFormatting sqref="BQ18">
    <cfRule type="cellIs" dxfId="23162" priority="5182" operator="lessThan">
      <formula>$C$4</formula>
    </cfRule>
  </conditionalFormatting>
  <conditionalFormatting sqref="BQ19">
    <cfRule type="cellIs" dxfId="23161" priority="5183" operator="lessThan">
      <formula>$C$4</formula>
    </cfRule>
  </conditionalFormatting>
  <conditionalFormatting sqref="BQ19">
    <cfRule type="cellIs" dxfId="23160" priority="5184" operator="lessThan">
      <formula>$C$4</formula>
    </cfRule>
  </conditionalFormatting>
  <conditionalFormatting sqref="BQ20">
    <cfRule type="cellIs" dxfId="23159" priority="5185" operator="lessThan">
      <formula>$C$4</formula>
    </cfRule>
  </conditionalFormatting>
  <conditionalFormatting sqref="BQ20">
    <cfRule type="cellIs" dxfId="23158" priority="5186" operator="lessThan">
      <formula>$C$4</formula>
    </cfRule>
  </conditionalFormatting>
  <conditionalFormatting sqref="BQ21">
    <cfRule type="cellIs" dxfId="23157" priority="5187" operator="lessThan">
      <formula>$C$4</formula>
    </cfRule>
  </conditionalFormatting>
  <conditionalFormatting sqref="BQ21">
    <cfRule type="cellIs" dxfId="23156" priority="5188" operator="lessThan">
      <formula>$C$4</formula>
    </cfRule>
  </conditionalFormatting>
  <conditionalFormatting sqref="BQ22">
    <cfRule type="cellIs" dxfId="23155" priority="5189" operator="lessThan">
      <formula>$C$4</formula>
    </cfRule>
  </conditionalFormatting>
  <conditionalFormatting sqref="BQ22">
    <cfRule type="cellIs" dxfId="23154" priority="5190" operator="lessThan">
      <formula>$C$4</formula>
    </cfRule>
  </conditionalFormatting>
  <conditionalFormatting sqref="BQ23">
    <cfRule type="cellIs" dxfId="23153" priority="5191" operator="lessThan">
      <formula>$C$4</formula>
    </cfRule>
  </conditionalFormatting>
  <conditionalFormatting sqref="BQ23">
    <cfRule type="cellIs" dxfId="23152" priority="5192" operator="lessThan">
      <formula>$C$4</formula>
    </cfRule>
  </conditionalFormatting>
  <conditionalFormatting sqref="BQ24">
    <cfRule type="cellIs" dxfId="23151" priority="5193" operator="lessThan">
      <formula>$C$4</formula>
    </cfRule>
  </conditionalFormatting>
  <conditionalFormatting sqref="BQ24">
    <cfRule type="cellIs" dxfId="23150" priority="5194" operator="lessThan">
      <formula>$C$4</formula>
    </cfRule>
  </conditionalFormatting>
  <conditionalFormatting sqref="BQ25">
    <cfRule type="cellIs" dxfId="23149" priority="5195" operator="lessThan">
      <formula>$C$4</formula>
    </cfRule>
  </conditionalFormatting>
  <conditionalFormatting sqref="BQ25">
    <cfRule type="cellIs" dxfId="23148" priority="5196" operator="lessThan">
      <formula>$C$4</formula>
    </cfRule>
  </conditionalFormatting>
  <conditionalFormatting sqref="BQ26">
    <cfRule type="cellIs" dxfId="23147" priority="5197" operator="lessThan">
      <formula>$C$4</formula>
    </cfRule>
  </conditionalFormatting>
  <conditionalFormatting sqref="BQ26">
    <cfRule type="cellIs" dxfId="23146" priority="5198" operator="lessThan">
      <formula>$C$4</formula>
    </cfRule>
  </conditionalFormatting>
  <conditionalFormatting sqref="BQ27">
    <cfRule type="cellIs" dxfId="23145" priority="5199" operator="lessThan">
      <formula>$C$4</formula>
    </cfRule>
  </conditionalFormatting>
  <conditionalFormatting sqref="BQ27">
    <cfRule type="cellIs" dxfId="23144" priority="5200" operator="lessThan">
      <formula>$C$4</formula>
    </cfRule>
  </conditionalFormatting>
  <conditionalFormatting sqref="BQ28">
    <cfRule type="cellIs" dxfId="23143" priority="5201" operator="lessThan">
      <formula>$C$4</formula>
    </cfRule>
  </conditionalFormatting>
  <conditionalFormatting sqref="BQ28">
    <cfRule type="cellIs" dxfId="23142" priority="5202" operator="lessThan">
      <formula>$C$4</formula>
    </cfRule>
  </conditionalFormatting>
  <conditionalFormatting sqref="BQ29">
    <cfRule type="cellIs" dxfId="23141" priority="5203" operator="lessThan">
      <formula>$C$4</formula>
    </cfRule>
  </conditionalFormatting>
  <conditionalFormatting sqref="BQ29">
    <cfRule type="cellIs" dxfId="23140" priority="5204" operator="lessThan">
      <formula>$C$4</formula>
    </cfRule>
  </conditionalFormatting>
  <conditionalFormatting sqref="BQ30">
    <cfRule type="cellIs" dxfId="23139" priority="5205" operator="lessThan">
      <formula>$C$4</formula>
    </cfRule>
  </conditionalFormatting>
  <conditionalFormatting sqref="BQ30">
    <cfRule type="cellIs" dxfId="23138" priority="5206" operator="lessThan">
      <formula>$C$4</formula>
    </cfRule>
  </conditionalFormatting>
  <conditionalFormatting sqref="BQ31">
    <cfRule type="cellIs" dxfId="23137" priority="5207" operator="lessThan">
      <formula>$C$4</formula>
    </cfRule>
  </conditionalFormatting>
  <conditionalFormatting sqref="BQ31">
    <cfRule type="cellIs" dxfId="23136" priority="5208" operator="lessThan">
      <formula>$C$4</formula>
    </cfRule>
  </conditionalFormatting>
  <conditionalFormatting sqref="BQ32">
    <cfRule type="cellIs" dxfId="23135" priority="5209" operator="lessThan">
      <formula>$C$4</formula>
    </cfRule>
  </conditionalFormatting>
  <conditionalFormatting sqref="BQ32">
    <cfRule type="cellIs" dxfId="23134" priority="5210" operator="lessThan">
      <formula>$C$4</formula>
    </cfRule>
  </conditionalFormatting>
  <conditionalFormatting sqref="BQ33">
    <cfRule type="cellIs" dxfId="23133" priority="5211" operator="lessThan">
      <formula>$C$4</formula>
    </cfRule>
  </conditionalFormatting>
  <conditionalFormatting sqref="BQ33">
    <cfRule type="cellIs" dxfId="23132" priority="5212" operator="lessThan">
      <formula>$C$4</formula>
    </cfRule>
  </conditionalFormatting>
  <conditionalFormatting sqref="BQ34">
    <cfRule type="cellIs" dxfId="23131" priority="5213" operator="lessThan">
      <formula>$C$4</formula>
    </cfRule>
  </conditionalFormatting>
  <conditionalFormatting sqref="BQ34">
    <cfRule type="cellIs" dxfId="23130" priority="5214" operator="lessThan">
      <formula>$C$4</formula>
    </cfRule>
  </conditionalFormatting>
  <conditionalFormatting sqref="BQ35">
    <cfRule type="cellIs" dxfId="23129" priority="5215" operator="lessThan">
      <formula>$C$4</formula>
    </cfRule>
  </conditionalFormatting>
  <conditionalFormatting sqref="BQ35">
    <cfRule type="cellIs" dxfId="23128" priority="5216" operator="lessThan">
      <formula>$C$4</formula>
    </cfRule>
  </conditionalFormatting>
  <conditionalFormatting sqref="BQ36">
    <cfRule type="cellIs" dxfId="23127" priority="5217" operator="lessThan">
      <formula>$C$4</formula>
    </cfRule>
  </conditionalFormatting>
  <conditionalFormatting sqref="BQ36">
    <cfRule type="cellIs" dxfId="23126" priority="5218" operator="lessThan">
      <formula>$C$4</formula>
    </cfRule>
  </conditionalFormatting>
  <conditionalFormatting sqref="BQ37">
    <cfRule type="cellIs" dxfId="23125" priority="5219" operator="lessThan">
      <formula>$C$4</formula>
    </cfRule>
  </conditionalFormatting>
  <conditionalFormatting sqref="BQ37">
    <cfRule type="cellIs" dxfId="23124" priority="5220" operator="lessThan">
      <formula>$C$4</formula>
    </cfRule>
  </conditionalFormatting>
  <conditionalFormatting sqref="BQ38">
    <cfRule type="cellIs" dxfId="23123" priority="5221" operator="lessThan">
      <formula>$C$4</formula>
    </cfRule>
  </conditionalFormatting>
  <conditionalFormatting sqref="BQ38">
    <cfRule type="cellIs" dxfId="23122" priority="5222" operator="lessThan">
      <formula>$C$4</formula>
    </cfRule>
  </conditionalFormatting>
  <conditionalFormatting sqref="BQ39">
    <cfRule type="cellIs" dxfId="23121" priority="5223" operator="lessThan">
      <formula>$C$4</formula>
    </cfRule>
  </conditionalFormatting>
  <conditionalFormatting sqref="BQ39">
    <cfRule type="cellIs" dxfId="23120" priority="5224" operator="lessThan">
      <formula>$C$4</formula>
    </cfRule>
  </conditionalFormatting>
  <conditionalFormatting sqref="BQ40">
    <cfRule type="cellIs" dxfId="23119" priority="5225" operator="lessThan">
      <formula>$C$4</formula>
    </cfRule>
  </conditionalFormatting>
  <conditionalFormatting sqref="BQ40">
    <cfRule type="cellIs" dxfId="23118" priority="5226" operator="lessThan">
      <formula>$C$4</formula>
    </cfRule>
  </conditionalFormatting>
  <conditionalFormatting sqref="BQ41">
    <cfRule type="cellIs" dxfId="23117" priority="5227" operator="lessThan">
      <formula>$C$4</formula>
    </cfRule>
  </conditionalFormatting>
  <conditionalFormatting sqref="BQ41">
    <cfRule type="cellIs" dxfId="23116" priority="5228" operator="lessThan">
      <formula>$C$4</formula>
    </cfRule>
  </conditionalFormatting>
  <conditionalFormatting sqref="BQ42">
    <cfRule type="cellIs" dxfId="23115" priority="5229" operator="lessThan">
      <formula>$C$4</formula>
    </cfRule>
  </conditionalFormatting>
  <conditionalFormatting sqref="BQ42">
    <cfRule type="cellIs" dxfId="23114" priority="5230" operator="lessThan">
      <formula>$C$4</formula>
    </cfRule>
  </conditionalFormatting>
  <conditionalFormatting sqref="BQ43">
    <cfRule type="cellIs" dxfId="23113" priority="5231" operator="lessThan">
      <formula>$C$4</formula>
    </cfRule>
  </conditionalFormatting>
  <conditionalFormatting sqref="BQ43">
    <cfRule type="cellIs" dxfId="23112" priority="5232" operator="lessThan">
      <formula>$C$4</formula>
    </cfRule>
  </conditionalFormatting>
  <conditionalFormatting sqref="BQ44">
    <cfRule type="cellIs" dxfId="23111" priority="5233" operator="lessThan">
      <formula>$C$4</formula>
    </cfRule>
  </conditionalFormatting>
  <conditionalFormatting sqref="BQ44">
    <cfRule type="cellIs" dxfId="23110" priority="5234" operator="lessThan">
      <formula>$C$4</formula>
    </cfRule>
  </conditionalFormatting>
  <conditionalFormatting sqref="BQ45">
    <cfRule type="cellIs" dxfId="23109" priority="5235" operator="lessThan">
      <formula>$C$4</formula>
    </cfRule>
  </conditionalFormatting>
  <conditionalFormatting sqref="BQ45">
    <cfRule type="cellIs" dxfId="23108" priority="5236" operator="lessThan">
      <formula>$C$4</formula>
    </cfRule>
  </conditionalFormatting>
  <conditionalFormatting sqref="BQ46">
    <cfRule type="cellIs" dxfId="23107" priority="5237" operator="lessThan">
      <formula>$C$4</formula>
    </cfRule>
  </conditionalFormatting>
  <conditionalFormatting sqref="BQ46">
    <cfRule type="cellIs" dxfId="23106" priority="5238" operator="lessThan">
      <formula>$C$4</formula>
    </cfRule>
  </conditionalFormatting>
  <conditionalFormatting sqref="BQ47">
    <cfRule type="cellIs" dxfId="23105" priority="5239" operator="lessThan">
      <formula>$C$4</formula>
    </cfRule>
  </conditionalFormatting>
  <conditionalFormatting sqref="BQ47">
    <cfRule type="cellIs" dxfId="23104" priority="5240" operator="lessThan">
      <formula>$C$4</formula>
    </cfRule>
  </conditionalFormatting>
  <conditionalFormatting sqref="BQ48">
    <cfRule type="cellIs" dxfId="23103" priority="5241" operator="lessThan">
      <formula>$C$4</formula>
    </cfRule>
  </conditionalFormatting>
  <conditionalFormatting sqref="BQ48">
    <cfRule type="cellIs" dxfId="23102" priority="5242" operator="lessThan">
      <formula>$C$4</formula>
    </cfRule>
  </conditionalFormatting>
  <conditionalFormatting sqref="BQ49">
    <cfRule type="cellIs" dxfId="23101" priority="5243" operator="lessThan">
      <formula>$C$4</formula>
    </cfRule>
  </conditionalFormatting>
  <conditionalFormatting sqref="BQ49">
    <cfRule type="cellIs" dxfId="23100" priority="5244" operator="lessThan">
      <formula>$C$4</formula>
    </cfRule>
  </conditionalFormatting>
  <conditionalFormatting sqref="BQ50">
    <cfRule type="cellIs" dxfId="23099" priority="5245" operator="lessThan">
      <formula>$C$4</formula>
    </cfRule>
  </conditionalFormatting>
  <conditionalFormatting sqref="BQ50">
    <cfRule type="cellIs" dxfId="23098" priority="5246" operator="lessThan">
      <formula>$C$4</formula>
    </cfRule>
  </conditionalFormatting>
  <conditionalFormatting sqref="BQ51">
    <cfRule type="cellIs" dxfId="23097" priority="5247" operator="lessThan">
      <formula>$C$4</formula>
    </cfRule>
  </conditionalFormatting>
  <conditionalFormatting sqref="BQ51">
    <cfRule type="cellIs" dxfId="23096" priority="5248" operator="lessThan">
      <formula>$C$4</formula>
    </cfRule>
  </conditionalFormatting>
  <conditionalFormatting sqref="BQ52">
    <cfRule type="cellIs" dxfId="23095" priority="5249" operator="lessThan">
      <formula>$C$4</formula>
    </cfRule>
  </conditionalFormatting>
  <conditionalFormatting sqref="BQ52">
    <cfRule type="cellIs" dxfId="23094" priority="5250" operator="lessThan">
      <formula>$C$4</formula>
    </cfRule>
  </conditionalFormatting>
  <conditionalFormatting sqref="BQ53">
    <cfRule type="cellIs" dxfId="23093" priority="5251" operator="lessThan">
      <formula>$C$4</formula>
    </cfRule>
  </conditionalFormatting>
  <conditionalFormatting sqref="BQ53">
    <cfRule type="cellIs" dxfId="23092" priority="5252" operator="lessThan">
      <formula>$C$4</formula>
    </cfRule>
  </conditionalFormatting>
  <conditionalFormatting sqref="BQ54">
    <cfRule type="cellIs" dxfId="23091" priority="5253" operator="lessThan">
      <formula>$C$4</formula>
    </cfRule>
  </conditionalFormatting>
  <conditionalFormatting sqref="BQ54">
    <cfRule type="cellIs" dxfId="23090" priority="5254" operator="lessThan">
      <formula>$C$4</formula>
    </cfRule>
  </conditionalFormatting>
  <conditionalFormatting sqref="BQ55">
    <cfRule type="cellIs" dxfId="23089" priority="5255" operator="lessThan">
      <formula>$C$4</formula>
    </cfRule>
  </conditionalFormatting>
  <conditionalFormatting sqref="BQ55">
    <cfRule type="cellIs" dxfId="23088" priority="5256" operator="lessThan">
      <formula>$C$4</formula>
    </cfRule>
  </conditionalFormatting>
  <conditionalFormatting sqref="BQ56">
    <cfRule type="cellIs" dxfId="23087" priority="5257" operator="lessThan">
      <formula>$C$4</formula>
    </cfRule>
  </conditionalFormatting>
  <conditionalFormatting sqref="BQ56">
    <cfRule type="cellIs" dxfId="23086" priority="5258" operator="lessThan">
      <formula>$C$4</formula>
    </cfRule>
  </conditionalFormatting>
  <conditionalFormatting sqref="BQ57">
    <cfRule type="cellIs" dxfId="23085" priority="5259" operator="lessThan">
      <formula>$C$4</formula>
    </cfRule>
  </conditionalFormatting>
  <conditionalFormatting sqref="BQ57">
    <cfRule type="cellIs" dxfId="23084" priority="5260" operator="lessThan">
      <formula>$C$4</formula>
    </cfRule>
  </conditionalFormatting>
  <conditionalFormatting sqref="BQ58">
    <cfRule type="cellIs" dxfId="23083" priority="5261" operator="lessThan">
      <formula>$C$4</formula>
    </cfRule>
  </conditionalFormatting>
  <conditionalFormatting sqref="BQ58">
    <cfRule type="cellIs" dxfId="23082" priority="5262" operator="lessThan">
      <formula>$C$4</formula>
    </cfRule>
  </conditionalFormatting>
  <conditionalFormatting sqref="BQ59">
    <cfRule type="cellIs" dxfId="23081" priority="5263" operator="lessThan">
      <formula>$C$4</formula>
    </cfRule>
  </conditionalFormatting>
  <conditionalFormatting sqref="BQ59">
    <cfRule type="cellIs" dxfId="23080" priority="5264" operator="lessThan">
      <formula>$C$4</formula>
    </cfRule>
  </conditionalFormatting>
  <conditionalFormatting sqref="BQ60">
    <cfRule type="cellIs" dxfId="23079" priority="5265" operator="lessThan">
      <formula>$C$4</formula>
    </cfRule>
  </conditionalFormatting>
  <conditionalFormatting sqref="BQ60">
    <cfRule type="cellIs" dxfId="23078" priority="5266" operator="lessThan">
      <formula>$C$4</formula>
    </cfRule>
  </conditionalFormatting>
  <conditionalFormatting sqref="CP11">
    <cfRule type="cellIs" dxfId="23077" priority="5267" operator="lessThan">
      <formula>$C$4</formula>
    </cfRule>
  </conditionalFormatting>
  <conditionalFormatting sqref="CP11">
    <cfRule type="cellIs" dxfId="23076" priority="5268" operator="lessThan">
      <formula>$C$4</formula>
    </cfRule>
  </conditionalFormatting>
  <conditionalFormatting sqref="CP12">
    <cfRule type="cellIs" dxfId="23075" priority="5269" operator="lessThan">
      <formula>$C$4</formula>
    </cfRule>
  </conditionalFormatting>
  <conditionalFormatting sqref="CP12">
    <cfRule type="cellIs" dxfId="23074" priority="5270" operator="lessThan">
      <formula>$C$4</formula>
    </cfRule>
  </conditionalFormatting>
  <conditionalFormatting sqref="CP13">
    <cfRule type="cellIs" dxfId="23073" priority="5271" operator="lessThan">
      <formula>$C$4</formula>
    </cfRule>
  </conditionalFormatting>
  <conditionalFormatting sqref="CP13">
    <cfRule type="cellIs" dxfId="23072" priority="5272" operator="lessThan">
      <formula>$C$4</formula>
    </cfRule>
  </conditionalFormatting>
  <conditionalFormatting sqref="CP14">
    <cfRule type="cellIs" dxfId="23071" priority="5273" operator="lessThan">
      <formula>$C$4</formula>
    </cfRule>
  </conditionalFormatting>
  <conditionalFormatting sqref="CP14">
    <cfRule type="cellIs" dxfId="23070" priority="5274" operator="lessThan">
      <formula>$C$4</formula>
    </cfRule>
  </conditionalFormatting>
  <conditionalFormatting sqref="CP15">
    <cfRule type="cellIs" dxfId="23069" priority="5275" operator="lessThan">
      <formula>$C$4</formula>
    </cfRule>
  </conditionalFormatting>
  <conditionalFormatting sqref="CP15">
    <cfRule type="cellIs" dxfId="23068" priority="5276" operator="lessThan">
      <formula>$C$4</formula>
    </cfRule>
  </conditionalFormatting>
  <conditionalFormatting sqref="CP16">
    <cfRule type="cellIs" dxfId="23067" priority="5277" operator="lessThan">
      <formula>$C$4</formula>
    </cfRule>
  </conditionalFormatting>
  <conditionalFormatting sqref="CP16">
    <cfRule type="cellIs" dxfId="23066" priority="5278" operator="lessThan">
      <formula>$C$4</formula>
    </cfRule>
  </conditionalFormatting>
  <conditionalFormatting sqref="CP17">
    <cfRule type="cellIs" dxfId="23065" priority="5279" operator="lessThan">
      <formula>$C$4</formula>
    </cfRule>
  </conditionalFormatting>
  <conditionalFormatting sqref="CP17">
    <cfRule type="cellIs" dxfId="23064" priority="5280" operator="lessThan">
      <formula>$C$4</formula>
    </cfRule>
  </conditionalFormatting>
  <conditionalFormatting sqref="CP18">
    <cfRule type="cellIs" dxfId="23063" priority="5281" operator="lessThan">
      <formula>$C$4</formula>
    </cfRule>
  </conditionalFormatting>
  <conditionalFormatting sqref="CP18">
    <cfRule type="cellIs" dxfId="23062" priority="5282" operator="lessThan">
      <formula>$C$4</formula>
    </cfRule>
  </conditionalFormatting>
  <conditionalFormatting sqref="CP19">
    <cfRule type="cellIs" dxfId="23061" priority="5283" operator="lessThan">
      <formula>$C$4</formula>
    </cfRule>
  </conditionalFormatting>
  <conditionalFormatting sqref="CP19">
    <cfRule type="cellIs" dxfId="23060" priority="5284" operator="lessThan">
      <formula>$C$4</formula>
    </cfRule>
  </conditionalFormatting>
  <conditionalFormatting sqref="CP20">
    <cfRule type="cellIs" dxfId="23059" priority="5285" operator="lessThan">
      <formula>$C$4</formula>
    </cfRule>
  </conditionalFormatting>
  <conditionalFormatting sqref="CP20">
    <cfRule type="cellIs" dxfId="23058" priority="5286" operator="lessThan">
      <formula>$C$4</formula>
    </cfRule>
  </conditionalFormatting>
  <conditionalFormatting sqref="CP21">
    <cfRule type="cellIs" dxfId="23057" priority="5287" operator="lessThan">
      <formula>$C$4</formula>
    </cfRule>
  </conditionalFormatting>
  <conditionalFormatting sqref="CP21">
    <cfRule type="cellIs" dxfId="23056" priority="5288" operator="lessThan">
      <formula>$C$4</formula>
    </cfRule>
  </conditionalFormatting>
  <conditionalFormatting sqref="CP22">
    <cfRule type="cellIs" dxfId="23055" priority="5289" operator="lessThan">
      <formula>$C$4</formula>
    </cfRule>
  </conditionalFormatting>
  <conditionalFormatting sqref="CP22">
    <cfRule type="cellIs" dxfId="23054" priority="5290" operator="lessThan">
      <formula>$C$4</formula>
    </cfRule>
  </conditionalFormatting>
  <conditionalFormatting sqref="CP23">
    <cfRule type="cellIs" dxfId="23053" priority="5291" operator="lessThan">
      <formula>$C$4</formula>
    </cfRule>
  </conditionalFormatting>
  <conditionalFormatting sqref="CP23">
    <cfRule type="cellIs" dxfId="23052" priority="5292" operator="lessThan">
      <formula>$C$4</formula>
    </cfRule>
  </conditionalFormatting>
  <conditionalFormatting sqref="CP24">
    <cfRule type="cellIs" dxfId="23051" priority="5293" operator="lessThan">
      <formula>$C$4</formula>
    </cfRule>
  </conditionalFormatting>
  <conditionalFormatting sqref="CP24">
    <cfRule type="cellIs" dxfId="23050" priority="5294" operator="lessThan">
      <formula>$C$4</formula>
    </cfRule>
  </conditionalFormatting>
  <conditionalFormatting sqref="CP25">
    <cfRule type="cellIs" dxfId="23049" priority="5295" operator="lessThan">
      <formula>$C$4</formula>
    </cfRule>
  </conditionalFormatting>
  <conditionalFormatting sqref="CP25">
    <cfRule type="cellIs" dxfId="23048" priority="5296" operator="lessThan">
      <formula>$C$4</formula>
    </cfRule>
  </conditionalFormatting>
  <conditionalFormatting sqref="CP26">
    <cfRule type="cellIs" dxfId="23047" priority="5297" operator="lessThan">
      <formula>$C$4</formula>
    </cfRule>
  </conditionalFormatting>
  <conditionalFormatting sqref="CP26">
    <cfRule type="cellIs" dxfId="23046" priority="5298" operator="lessThan">
      <formula>$C$4</formula>
    </cfRule>
  </conditionalFormatting>
  <conditionalFormatting sqref="CP27">
    <cfRule type="cellIs" dxfId="23045" priority="5299" operator="lessThan">
      <formula>$C$4</formula>
    </cfRule>
  </conditionalFormatting>
  <conditionalFormatting sqref="CP27">
    <cfRule type="cellIs" dxfId="23044" priority="5300" operator="lessThan">
      <formula>$C$4</formula>
    </cfRule>
  </conditionalFormatting>
  <conditionalFormatting sqref="CP28">
    <cfRule type="cellIs" dxfId="23043" priority="5301" operator="lessThan">
      <formula>$C$4</formula>
    </cfRule>
  </conditionalFormatting>
  <conditionalFormatting sqref="CP28">
    <cfRule type="cellIs" dxfId="23042" priority="5302" operator="lessThan">
      <formula>$C$4</formula>
    </cfRule>
  </conditionalFormatting>
  <conditionalFormatting sqref="CP29">
    <cfRule type="cellIs" dxfId="23041" priority="5303" operator="lessThan">
      <formula>$C$4</formula>
    </cfRule>
  </conditionalFormatting>
  <conditionalFormatting sqref="CP29">
    <cfRule type="cellIs" dxfId="23040" priority="5304" operator="lessThan">
      <formula>$C$4</formula>
    </cfRule>
  </conditionalFormatting>
  <conditionalFormatting sqref="CP30">
    <cfRule type="cellIs" dxfId="23039" priority="5305" operator="lessThan">
      <formula>$C$4</formula>
    </cfRule>
  </conditionalFormatting>
  <conditionalFormatting sqref="CP30">
    <cfRule type="cellIs" dxfId="23038" priority="5306" operator="lessThan">
      <formula>$C$4</formula>
    </cfRule>
  </conditionalFormatting>
  <conditionalFormatting sqref="CP31">
    <cfRule type="cellIs" dxfId="23037" priority="5307" operator="lessThan">
      <formula>$C$4</formula>
    </cfRule>
  </conditionalFormatting>
  <conditionalFormatting sqref="CP31">
    <cfRule type="cellIs" dxfId="23036" priority="5308" operator="lessThan">
      <formula>$C$4</formula>
    </cfRule>
  </conditionalFormatting>
  <conditionalFormatting sqref="CP32">
    <cfRule type="cellIs" dxfId="23035" priority="5309" operator="lessThan">
      <formula>$C$4</formula>
    </cfRule>
  </conditionalFormatting>
  <conditionalFormatting sqref="CP32">
    <cfRule type="cellIs" dxfId="23034" priority="5310" operator="lessThan">
      <formula>$C$4</formula>
    </cfRule>
  </conditionalFormatting>
  <conditionalFormatting sqref="CP33">
    <cfRule type="cellIs" dxfId="23033" priority="5311" operator="lessThan">
      <formula>$C$4</formula>
    </cfRule>
  </conditionalFormatting>
  <conditionalFormatting sqref="CP33">
    <cfRule type="cellIs" dxfId="23032" priority="5312" operator="lessThan">
      <formula>$C$4</formula>
    </cfRule>
  </conditionalFormatting>
  <conditionalFormatting sqref="CP34">
    <cfRule type="cellIs" dxfId="23031" priority="5313" operator="lessThan">
      <formula>$C$4</formula>
    </cfRule>
  </conditionalFormatting>
  <conditionalFormatting sqref="CP34">
    <cfRule type="cellIs" dxfId="23030" priority="5314" operator="lessThan">
      <formula>$C$4</formula>
    </cfRule>
  </conditionalFormatting>
  <conditionalFormatting sqref="CP35">
    <cfRule type="cellIs" dxfId="23029" priority="5315" operator="lessThan">
      <formula>$C$4</formula>
    </cfRule>
  </conditionalFormatting>
  <conditionalFormatting sqref="CP35">
    <cfRule type="cellIs" dxfId="23028" priority="5316" operator="lessThan">
      <formula>$C$4</formula>
    </cfRule>
  </conditionalFormatting>
  <conditionalFormatting sqref="CP36">
    <cfRule type="cellIs" dxfId="23027" priority="5317" operator="lessThan">
      <formula>$C$4</formula>
    </cfRule>
  </conditionalFormatting>
  <conditionalFormatting sqref="CP36">
    <cfRule type="cellIs" dxfId="23026" priority="5318" operator="lessThan">
      <formula>$C$4</formula>
    </cfRule>
  </conditionalFormatting>
  <conditionalFormatting sqref="CP37">
    <cfRule type="cellIs" dxfId="23025" priority="5319" operator="lessThan">
      <formula>$C$4</formula>
    </cfRule>
  </conditionalFormatting>
  <conditionalFormatting sqref="CP37">
    <cfRule type="cellIs" dxfId="23024" priority="5320" operator="lessThan">
      <formula>$C$4</formula>
    </cfRule>
  </conditionalFormatting>
  <conditionalFormatting sqref="CP38">
    <cfRule type="cellIs" dxfId="23023" priority="5321" operator="lessThan">
      <formula>$C$4</formula>
    </cfRule>
  </conditionalFormatting>
  <conditionalFormatting sqref="CP38">
    <cfRule type="cellIs" dxfId="23022" priority="5322" operator="lessThan">
      <formula>$C$4</formula>
    </cfRule>
  </conditionalFormatting>
  <conditionalFormatting sqref="CP39">
    <cfRule type="cellIs" dxfId="23021" priority="5323" operator="lessThan">
      <formula>$C$4</formula>
    </cfRule>
  </conditionalFormatting>
  <conditionalFormatting sqref="CP39">
    <cfRule type="cellIs" dxfId="23020" priority="5324" operator="lessThan">
      <formula>$C$4</formula>
    </cfRule>
  </conditionalFormatting>
  <conditionalFormatting sqref="CP40">
    <cfRule type="cellIs" dxfId="23019" priority="5325" operator="lessThan">
      <formula>$C$4</formula>
    </cfRule>
  </conditionalFormatting>
  <conditionalFormatting sqref="CP40">
    <cfRule type="cellIs" dxfId="23018" priority="5326" operator="lessThan">
      <formula>$C$4</formula>
    </cfRule>
  </conditionalFormatting>
  <conditionalFormatting sqref="CP41">
    <cfRule type="cellIs" dxfId="23017" priority="5327" operator="lessThan">
      <formula>$C$4</formula>
    </cfRule>
  </conditionalFormatting>
  <conditionalFormatting sqref="CP41">
    <cfRule type="cellIs" dxfId="23016" priority="5328" operator="lessThan">
      <formula>$C$4</formula>
    </cfRule>
  </conditionalFormatting>
  <conditionalFormatting sqref="CP42">
    <cfRule type="cellIs" dxfId="23015" priority="5329" operator="lessThan">
      <formula>$C$4</formula>
    </cfRule>
  </conditionalFormatting>
  <conditionalFormatting sqref="CP42">
    <cfRule type="cellIs" dxfId="23014" priority="5330" operator="lessThan">
      <formula>$C$4</formula>
    </cfRule>
  </conditionalFormatting>
  <conditionalFormatting sqref="CP43">
    <cfRule type="cellIs" dxfId="23013" priority="5331" operator="lessThan">
      <formula>$C$4</formula>
    </cfRule>
  </conditionalFormatting>
  <conditionalFormatting sqref="CP43">
    <cfRule type="cellIs" dxfId="23012" priority="5332" operator="lessThan">
      <formula>$C$4</formula>
    </cfRule>
  </conditionalFormatting>
  <conditionalFormatting sqref="CP44">
    <cfRule type="cellIs" dxfId="23011" priority="5333" operator="lessThan">
      <formula>$C$4</formula>
    </cfRule>
  </conditionalFormatting>
  <conditionalFormatting sqref="CP44">
    <cfRule type="cellIs" dxfId="23010" priority="5334" operator="lessThan">
      <formula>$C$4</formula>
    </cfRule>
  </conditionalFormatting>
  <conditionalFormatting sqref="CP45">
    <cfRule type="cellIs" dxfId="23009" priority="5335" operator="lessThan">
      <formula>$C$4</formula>
    </cfRule>
  </conditionalFormatting>
  <conditionalFormatting sqref="CP45">
    <cfRule type="cellIs" dxfId="23008" priority="5336" operator="lessThan">
      <formula>$C$4</formula>
    </cfRule>
  </conditionalFormatting>
  <conditionalFormatting sqref="CP46">
    <cfRule type="cellIs" dxfId="23007" priority="5337" operator="lessThan">
      <formula>$C$4</formula>
    </cfRule>
  </conditionalFormatting>
  <conditionalFormatting sqref="CP46">
    <cfRule type="cellIs" dxfId="23006" priority="5338" operator="lessThan">
      <formula>$C$4</formula>
    </cfRule>
  </conditionalFormatting>
  <conditionalFormatting sqref="CP47">
    <cfRule type="cellIs" dxfId="23005" priority="5339" operator="lessThan">
      <formula>$C$4</formula>
    </cfRule>
  </conditionalFormatting>
  <conditionalFormatting sqref="CP47">
    <cfRule type="cellIs" dxfId="23004" priority="5340" operator="lessThan">
      <formula>$C$4</formula>
    </cfRule>
  </conditionalFormatting>
  <conditionalFormatting sqref="CP48">
    <cfRule type="cellIs" dxfId="23003" priority="5341" operator="lessThan">
      <formula>$C$4</formula>
    </cfRule>
  </conditionalFormatting>
  <conditionalFormatting sqref="CP48">
    <cfRule type="cellIs" dxfId="23002" priority="5342" operator="lessThan">
      <formula>$C$4</formula>
    </cfRule>
  </conditionalFormatting>
  <conditionalFormatting sqref="CP49">
    <cfRule type="cellIs" dxfId="23001" priority="5343" operator="lessThan">
      <formula>$C$4</formula>
    </cfRule>
  </conditionalFormatting>
  <conditionalFormatting sqref="CP49">
    <cfRule type="cellIs" dxfId="23000" priority="5344" operator="lessThan">
      <formula>$C$4</formula>
    </cfRule>
  </conditionalFormatting>
  <conditionalFormatting sqref="CP50">
    <cfRule type="cellIs" dxfId="22999" priority="5345" operator="lessThan">
      <formula>$C$4</formula>
    </cfRule>
  </conditionalFormatting>
  <conditionalFormatting sqref="CP50">
    <cfRule type="cellIs" dxfId="22998" priority="5346" operator="lessThan">
      <formula>$C$4</formula>
    </cfRule>
  </conditionalFormatting>
  <conditionalFormatting sqref="CP51">
    <cfRule type="cellIs" dxfId="22997" priority="5347" operator="lessThan">
      <formula>$C$4</formula>
    </cfRule>
  </conditionalFormatting>
  <conditionalFormatting sqref="CP51">
    <cfRule type="cellIs" dxfId="22996" priority="5348" operator="lessThan">
      <formula>$C$4</formula>
    </cfRule>
  </conditionalFormatting>
  <conditionalFormatting sqref="CP52">
    <cfRule type="cellIs" dxfId="22995" priority="5349" operator="lessThan">
      <formula>$C$4</formula>
    </cfRule>
  </conditionalFormatting>
  <conditionalFormatting sqref="CP52">
    <cfRule type="cellIs" dxfId="22994" priority="5350" operator="lessThan">
      <formula>$C$4</formula>
    </cfRule>
  </conditionalFormatting>
  <conditionalFormatting sqref="CP53">
    <cfRule type="cellIs" dxfId="22993" priority="5351" operator="lessThan">
      <formula>$C$4</formula>
    </cfRule>
  </conditionalFormatting>
  <conditionalFormatting sqref="CP53">
    <cfRule type="cellIs" dxfId="22992" priority="5352" operator="lessThan">
      <formula>$C$4</formula>
    </cfRule>
  </conditionalFormatting>
  <conditionalFormatting sqref="CP54">
    <cfRule type="cellIs" dxfId="22991" priority="5353" operator="lessThan">
      <formula>$C$4</formula>
    </cfRule>
  </conditionalFormatting>
  <conditionalFormatting sqref="CP54">
    <cfRule type="cellIs" dxfId="22990" priority="5354" operator="lessThan">
      <formula>$C$4</formula>
    </cfRule>
  </conditionalFormatting>
  <conditionalFormatting sqref="CP55">
    <cfRule type="cellIs" dxfId="22989" priority="5355" operator="lessThan">
      <formula>$C$4</formula>
    </cfRule>
  </conditionalFormatting>
  <conditionalFormatting sqref="CP55">
    <cfRule type="cellIs" dxfId="22988" priority="5356" operator="lessThan">
      <formula>$C$4</formula>
    </cfRule>
  </conditionalFormatting>
  <conditionalFormatting sqref="CP56">
    <cfRule type="cellIs" dxfId="22987" priority="5357" operator="lessThan">
      <formula>$C$4</formula>
    </cfRule>
  </conditionalFormatting>
  <conditionalFormatting sqref="CP56">
    <cfRule type="cellIs" dxfId="22986" priority="5358" operator="lessThan">
      <formula>$C$4</formula>
    </cfRule>
  </conditionalFormatting>
  <conditionalFormatting sqref="CP57">
    <cfRule type="cellIs" dxfId="22985" priority="5359" operator="lessThan">
      <formula>$C$4</formula>
    </cfRule>
  </conditionalFormatting>
  <conditionalFormatting sqref="CP57">
    <cfRule type="cellIs" dxfId="22984" priority="5360" operator="lessThan">
      <formula>$C$4</formula>
    </cfRule>
  </conditionalFormatting>
  <conditionalFormatting sqref="CP58">
    <cfRule type="cellIs" dxfId="22983" priority="5361" operator="lessThan">
      <formula>$C$4</formula>
    </cfRule>
  </conditionalFormatting>
  <conditionalFormatting sqref="CP58">
    <cfRule type="cellIs" dxfId="22982" priority="5362" operator="lessThan">
      <formula>$C$4</formula>
    </cfRule>
  </conditionalFormatting>
  <conditionalFormatting sqref="CP59">
    <cfRule type="cellIs" dxfId="22981" priority="5363" operator="lessThan">
      <formula>$C$4</formula>
    </cfRule>
  </conditionalFormatting>
  <conditionalFormatting sqref="CP59">
    <cfRule type="cellIs" dxfId="22980" priority="5364" operator="lessThan">
      <formula>$C$4</formula>
    </cfRule>
  </conditionalFormatting>
  <conditionalFormatting sqref="CP60">
    <cfRule type="cellIs" dxfId="22979" priority="5365" operator="lessThan">
      <formula>$C$4</formula>
    </cfRule>
  </conditionalFormatting>
  <conditionalFormatting sqref="CP60">
    <cfRule type="cellIs" dxfId="22978" priority="5366" operator="lessThan">
      <formula>$C$4</formula>
    </cfRule>
  </conditionalFormatting>
  <conditionalFormatting sqref="CS11">
    <cfRule type="cellIs" dxfId="22977" priority="5367" operator="lessThan">
      <formula>$C$4</formula>
    </cfRule>
  </conditionalFormatting>
  <conditionalFormatting sqref="CS11">
    <cfRule type="cellIs" dxfId="22976" priority="5368" operator="lessThan">
      <formula>$C$4</formula>
    </cfRule>
  </conditionalFormatting>
  <conditionalFormatting sqref="CS12">
    <cfRule type="cellIs" dxfId="22975" priority="5369" operator="lessThan">
      <formula>$C$4</formula>
    </cfRule>
  </conditionalFormatting>
  <conditionalFormatting sqref="CS12">
    <cfRule type="cellIs" dxfId="22974" priority="5370" operator="lessThan">
      <formula>$C$4</formula>
    </cfRule>
  </conditionalFormatting>
  <conditionalFormatting sqref="CS13">
    <cfRule type="cellIs" dxfId="22973" priority="5371" operator="lessThan">
      <formula>$C$4</formula>
    </cfRule>
  </conditionalFormatting>
  <conditionalFormatting sqref="CS13">
    <cfRule type="cellIs" dxfId="22972" priority="5372" operator="lessThan">
      <formula>$C$4</formula>
    </cfRule>
  </conditionalFormatting>
  <conditionalFormatting sqref="CS14">
    <cfRule type="cellIs" dxfId="22971" priority="5373" operator="lessThan">
      <formula>$C$4</formula>
    </cfRule>
  </conditionalFormatting>
  <conditionalFormatting sqref="CS14">
    <cfRule type="cellIs" dxfId="22970" priority="5374" operator="lessThan">
      <formula>$C$4</formula>
    </cfRule>
  </conditionalFormatting>
  <conditionalFormatting sqref="CS15">
    <cfRule type="cellIs" dxfId="22969" priority="5375" operator="lessThan">
      <formula>$C$4</formula>
    </cfRule>
  </conditionalFormatting>
  <conditionalFormatting sqref="CS15">
    <cfRule type="cellIs" dxfId="22968" priority="5376" operator="lessThan">
      <formula>$C$4</formula>
    </cfRule>
  </conditionalFormatting>
  <conditionalFormatting sqref="CS16">
    <cfRule type="cellIs" dxfId="22967" priority="5377" operator="lessThan">
      <formula>$C$4</formula>
    </cfRule>
  </conditionalFormatting>
  <conditionalFormatting sqref="CS16">
    <cfRule type="cellIs" dxfId="22966" priority="5378" operator="lessThan">
      <formula>$C$4</formula>
    </cfRule>
  </conditionalFormatting>
  <conditionalFormatting sqref="CS17">
    <cfRule type="cellIs" dxfId="22965" priority="5379" operator="lessThan">
      <formula>$C$4</formula>
    </cfRule>
  </conditionalFormatting>
  <conditionalFormatting sqref="CS17">
    <cfRule type="cellIs" dxfId="22964" priority="5380" operator="lessThan">
      <formula>$C$4</formula>
    </cfRule>
  </conditionalFormatting>
  <conditionalFormatting sqref="CS18">
    <cfRule type="cellIs" dxfId="22963" priority="5381" operator="lessThan">
      <formula>$C$4</formula>
    </cfRule>
  </conditionalFormatting>
  <conditionalFormatting sqref="CS18">
    <cfRule type="cellIs" dxfId="22962" priority="5382" operator="lessThan">
      <formula>$C$4</formula>
    </cfRule>
  </conditionalFormatting>
  <conditionalFormatting sqref="CS19">
    <cfRule type="cellIs" dxfId="22961" priority="5383" operator="lessThan">
      <formula>$C$4</formula>
    </cfRule>
  </conditionalFormatting>
  <conditionalFormatting sqref="CS19">
    <cfRule type="cellIs" dxfId="22960" priority="5384" operator="lessThan">
      <formula>$C$4</formula>
    </cfRule>
  </conditionalFormatting>
  <conditionalFormatting sqref="CS20">
    <cfRule type="cellIs" dxfId="22959" priority="5385" operator="lessThan">
      <formula>$C$4</formula>
    </cfRule>
  </conditionalFormatting>
  <conditionalFormatting sqref="CS20">
    <cfRule type="cellIs" dxfId="22958" priority="5386" operator="lessThan">
      <formula>$C$4</formula>
    </cfRule>
  </conditionalFormatting>
  <conditionalFormatting sqref="CS21">
    <cfRule type="cellIs" dxfId="22957" priority="5387" operator="lessThan">
      <formula>$C$4</formula>
    </cfRule>
  </conditionalFormatting>
  <conditionalFormatting sqref="CS21">
    <cfRule type="cellIs" dxfId="22956" priority="5388" operator="lessThan">
      <formula>$C$4</formula>
    </cfRule>
  </conditionalFormatting>
  <conditionalFormatting sqref="CS22">
    <cfRule type="cellIs" dxfId="22955" priority="5389" operator="lessThan">
      <formula>$C$4</formula>
    </cfRule>
  </conditionalFormatting>
  <conditionalFormatting sqref="CS22">
    <cfRule type="cellIs" dxfId="22954" priority="5390" operator="lessThan">
      <formula>$C$4</formula>
    </cfRule>
  </conditionalFormatting>
  <conditionalFormatting sqref="CS23">
    <cfRule type="cellIs" dxfId="22953" priority="5391" operator="lessThan">
      <formula>$C$4</formula>
    </cfRule>
  </conditionalFormatting>
  <conditionalFormatting sqref="CS23">
    <cfRule type="cellIs" dxfId="22952" priority="5392" operator="lessThan">
      <formula>$C$4</formula>
    </cfRule>
  </conditionalFormatting>
  <conditionalFormatting sqref="CS24">
    <cfRule type="cellIs" dxfId="22951" priority="5393" operator="lessThan">
      <formula>$C$4</formula>
    </cfRule>
  </conditionalFormatting>
  <conditionalFormatting sqref="CS24">
    <cfRule type="cellIs" dxfId="22950" priority="5394" operator="lessThan">
      <formula>$C$4</formula>
    </cfRule>
  </conditionalFormatting>
  <conditionalFormatting sqref="CS25">
    <cfRule type="cellIs" dxfId="22949" priority="5395" operator="lessThan">
      <formula>$C$4</formula>
    </cfRule>
  </conditionalFormatting>
  <conditionalFormatting sqref="CS25">
    <cfRule type="cellIs" dxfId="22948" priority="5396" operator="lessThan">
      <formula>$C$4</formula>
    </cfRule>
  </conditionalFormatting>
  <conditionalFormatting sqref="CS26">
    <cfRule type="cellIs" dxfId="22947" priority="5397" operator="lessThan">
      <formula>$C$4</formula>
    </cfRule>
  </conditionalFormatting>
  <conditionalFormatting sqref="CS26">
    <cfRule type="cellIs" dxfId="22946" priority="5398" operator="lessThan">
      <formula>$C$4</formula>
    </cfRule>
  </conditionalFormatting>
  <conditionalFormatting sqref="CS27">
    <cfRule type="cellIs" dxfId="22945" priority="5399" operator="lessThan">
      <formula>$C$4</formula>
    </cfRule>
  </conditionalFormatting>
  <conditionalFormatting sqref="CS27">
    <cfRule type="cellIs" dxfId="22944" priority="5400" operator="lessThan">
      <formula>$C$4</formula>
    </cfRule>
  </conditionalFormatting>
  <conditionalFormatting sqref="CS28">
    <cfRule type="cellIs" dxfId="22943" priority="5401" operator="lessThan">
      <formula>$C$4</formula>
    </cfRule>
  </conditionalFormatting>
  <conditionalFormatting sqref="CS28">
    <cfRule type="cellIs" dxfId="22942" priority="5402" operator="lessThan">
      <formula>$C$4</formula>
    </cfRule>
  </conditionalFormatting>
  <conditionalFormatting sqref="CS29">
    <cfRule type="cellIs" dxfId="22941" priority="5403" operator="lessThan">
      <formula>$C$4</formula>
    </cfRule>
  </conditionalFormatting>
  <conditionalFormatting sqref="CS29">
    <cfRule type="cellIs" dxfId="22940" priority="5404" operator="lessThan">
      <formula>$C$4</formula>
    </cfRule>
  </conditionalFormatting>
  <conditionalFormatting sqref="CS30">
    <cfRule type="cellIs" dxfId="22939" priority="5405" operator="lessThan">
      <formula>$C$4</formula>
    </cfRule>
  </conditionalFormatting>
  <conditionalFormatting sqref="CS30">
    <cfRule type="cellIs" dxfId="22938" priority="5406" operator="lessThan">
      <formula>$C$4</formula>
    </cfRule>
  </conditionalFormatting>
  <conditionalFormatting sqref="CS31">
    <cfRule type="cellIs" dxfId="22937" priority="5407" operator="lessThan">
      <formula>$C$4</formula>
    </cfRule>
  </conditionalFormatting>
  <conditionalFormatting sqref="CS31">
    <cfRule type="cellIs" dxfId="22936" priority="5408" operator="lessThan">
      <formula>$C$4</formula>
    </cfRule>
  </conditionalFormatting>
  <conditionalFormatting sqref="CS32">
    <cfRule type="cellIs" dxfId="22935" priority="5409" operator="lessThan">
      <formula>$C$4</formula>
    </cfRule>
  </conditionalFormatting>
  <conditionalFormatting sqref="CS32">
    <cfRule type="cellIs" dxfId="22934" priority="5410" operator="lessThan">
      <formula>$C$4</formula>
    </cfRule>
  </conditionalFormatting>
  <conditionalFormatting sqref="CS33">
    <cfRule type="cellIs" dxfId="22933" priority="5411" operator="lessThan">
      <formula>$C$4</formula>
    </cfRule>
  </conditionalFormatting>
  <conditionalFormatting sqref="CS33">
    <cfRule type="cellIs" dxfId="22932" priority="5412" operator="lessThan">
      <formula>$C$4</formula>
    </cfRule>
  </conditionalFormatting>
  <conditionalFormatting sqref="CS34">
    <cfRule type="cellIs" dxfId="22931" priority="5413" operator="lessThan">
      <formula>$C$4</formula>
    </cfRule>
  </conditionalFormatting>
  <conditionalFormatting sqref="CS34">
    <cfRule type="cellIs" dxfId="22930" priority="5414" operator="lessThan">
      <formula>$C$4</formula>
    </cfRule>
  </conditionalFormatting>
  <conditionalFormatting sqref="CS35">
    <cfRule type="cellIs" dxfId="22929" priority="5415" operator="lessThan">
      <formula>$C$4</formula>
    </cfRule>
  </conditionalFormatting>
  <conditionalFormatting sqref="CS35">
    <cfRule type="cellIs" dxfId="22928" priority="5416" operator="lessThan">
      <formula>$C$4</formula>
    </cfRule>
  </conditionalFormatting>
  <conditionalFormatting sqref="CS36">
    <cfRule type="cellIs" dxfId="22927" priority="5417" operator="lessThan">
      <formula>$C$4</formula>
    </cfRule>
  </conditionalFormatting>
  <conditionalFormatting sqref="CS36">
    <cfRule type="cellIs" dxfId="22926" priority="5418" operator="lessThan">
      <formula>$C$4</formula>
    </cfRule>
  </conditionalFormatting>
  <conditionalFormatting sqref="CS37">
    <cfRule type="cellIs" dxfId="22925" priority="5419" operator="lessThan">
      <formula>$C$4</formula>
    </cfRule>
  </conditionalFormatting>
  <conditionalFormatting sqref="CS37">
    <cfRule type="cellIs" dxfId="22924" priority="5420" operator="lessThan">
      <formula>$C$4</formula>
    </cfRule>
  </conditionalFormatting>
  <conditionalFormatting sqref="CS38">
    <cfRule type="cellIs" dxfId="22923" priority="5421" operator="lessThan">
      <formula>$C$4</formula>
    </cfRule>
  </conditionalFormatting>
  <conditionalFormatting sqref="CS38">
    <cfRule type="cellIs" dxfId="22922" priority="5422" operator="lessThan">
      <formula>$C$4</formula>
    </cfRule>
  </conditionalFormatting>
  <conditionalFormatting sqref="CS39">
    <cfRule type="cellIs" dxfId="22921" priority="5423" operator="lessThan">
      <formula>$C$4</formula>
    </cfRule>
  </conditionalFormatting>
  <conditionalFormatting sqref="CS39">
    <cfRule type="cellIs" dxfId="22920" priority="5424" operator="lessThan">
      <formula>$C$4</formula>
    </cfRule>
  </conditionalFormatting>
  <conditionalFormatting sqref="CS40">
    <cfRule type="cellIs" dxfId="22919" priority="5425" operator="lessThan">
      <formula>$C$4</formula>
    </cfRule>
  </conditionalFormatting>
  <conditionalFormatting sqref="CS40">
    <cfRule type="cellIs" dxfId="22918" priority="5426" operator="lessThan">
      <formula>$C$4</formula>
    </cfRule>
  </conditionalFormatting>
  <conditionalFormatting sqref="CS41">
    <cfRule type="cellIs" dxfId="22917" priority="5427" operator="lessThan">
      <formula>$C$4</formula>
    </cfRule>
  </conditionalFormatting>
  <conditionalFormatting sqref="CS41">
    <cfRule type="cellIs" dxfId="22916" priority="5428" operator="lessThan">
      <formula>$C$4</formula>
    </cfRule>
  </conditionalFormatting>
  <conditionalFormatting sqref="CS42">
    <cfRule type="cellIs" dxfId="22915" priority="5429" operator="lessThan">
      <formula>$C$4</formula>
    </cfRule>
  </conditionalFormatting>
  <conditionalFormatting sqref="CS42">
    <cfRule type="cellIs" dxfId="22914" priority="5430" operator="lessThan">
      <formula>$C$4</formula>
    </cfRule>
  </conditionalFormatting>
  <conditionalFormatting sqref="CS43">
    <cfRule type="cellIs" dxfId="22913" priority="5431" operator="lessThan">
      <formula>$C$4</formula>
    </cfRule>
  </conditionalFormatting>
  <conditionalFormatting sqref="CS43">
    <cfRule type="cellIs" dxfId="22912" priority="5432" operator="lessThan">
      <formula>$C$4</formula>
    </cfRule>
  </conditionalFormatting>
  <conditionalFormatting sqref="CS44">
    <cfRule type="cellIs" dxfId="22911" priority="5433" operator="lessThan">
      <formula>$C$4</formula>
    </cfRule>
  </conditionalFormatting>
  <conditionalFormatting sqref="CS44">
    <cfRule type="cellIs" dxfId="22910" priority="5434" operator="lessThan">
      <formula>$C$4</formula>
    </cfRule>
  </conditionalFormatting>
  <conditionalFormatting sqref="CS45">
    <cfRule type="cellIs" dxfId="22909" priority="5435" operator="lessThan">
      <formula>$C$4</formula>
    </cfRule>
  </conditionalFormatting>
  <conditionalFormatting sqref="CS45">
    <cfRule type="cellIs" dxfId="22908" priority="5436" operator="lessThan">
      <formula>$C$4</formula>
    </cfRule>
  </conditionalFormatting>
  <conditionalFormatting sqref="CS46">
    <cfRule type="cellIs" dxfId="22907" priority="5437" operator="lessThan">
      <formula>$C$4</formula>
    </cfRule>
  </conditionalFormatting>
  <conditionalFormatting sqref="CS46">
    <cfRule type="cellIs" dxfId="22906" priority="5438" operator="lessThan">
      <formula>$C$4</formula>
    </cfRule>
  </conditionalFormatting>
  <conditionalFormatting sqref="CS47">
    <cfRule type="cellIs" dxfId="22905" priority="5439" operator="lessThan">
      <formula>$C$4</formula>
    </cfRule>
  </conditionalFormatting>
  <conditionalFormatting sqref="CS47">
    <cfRule type="cellIs" dxfId="22904" priority="5440" operator="lessThan">
      <formula>$C$4</formula>
    </cfRule>
  </conditionalFormatting>
  <conditionalFormatting sqref="CS48">
    <cfRule type="cellIs" dxfId="22903" priority="5441" operator="lessThan">
      <formula>$C$4</formula>
    </cfRule>
  </conditionalFormatting>
  <conditionalFormatting sqref="CS48">
    <cfRule type="cellIs" dxfId="22902" priority="5442" operator="lessThan">
      <formula>$C$4</formula>
    </cfRule>
  </conditionalFormatting>
  <conditionalFormatting sqref="CS49">
    <cfRule type="cellIs" dxfId="22901" priority="5443" operator="lessThan">
      <formula>$C$4</formula>
    </cfRule>
  </conditionalFormatting>
  <conditionalFormatting sqref="CS49">
    <cfRule type="cellIs" dxfId="22900" priority="5444" operator="lessThan">
      <formula>$C$4</formula>
    </cfRule>
  </conditionalFormatting>
  <conditionalFormatting sqref="CS50">
    <cfRule type="cellIs" dxfId="22899" priority="5445" operator="lessThan">
      <formula>$C$4</formula>
    </cfRule>
  </conditionalFormatting>
  <conditionalFormatting sqref="CS50">
    <cfRule type="cellIs" dxfId="22898" priority="5446" operator="lessThan">
      <formula>$C$4</formula>
    </cfRule>
  </conditionalFormatting>
  <conditionalFormatting sqref="CS51">
    <cfRule type="cellIs" dxfId="22897" priority="5447" operator="lessThan">
      <formula>$C$4</formula>
    </cfRule>
  </conditionalFormatting>
  <conditionalFormatting sqref="CS51">
    <cfRule type="cellIs" dxfId="22896" priority="5448" operator="lessThan">
      <formula>$C$4</formula>
    </cfRule>
  </conditionalFormatting>
  <conditionalFormatting sqref="CS52">
    <cfRule type="cellIs" dxfId="22895" priority="5449" operator="lessThan">
      <formula>$C$4</formula>
    </cfRule>
  </conditionalFormatting>
  <conditionalFormatting sqref="CS52">
    <cfRule type="cellIs" dxfId="22894" priority="5450" operator="lessThan">
      <formula>$C$4</formula>
    </cfRule>
  </conditionalFormatting>
  <conditionalFormatting sqref="CS53">
    <cfRule type="cellIs" dxfId="22893" priority="5451" operator="lessThan">
      <formula>$C$4</formula>
    </cfRule>
  </conditionalFormatting>
  <conditionalFormatting sqref="CS53">
    <cfRule type="cellIs" dxfId="22892" priority="5452" operator="lessThan">
      <formula>$C$4</formula>
    </cfRule>
  </conditionalFormatting>
  <conditionalFormatting sqref="CS54">
    <cfRule type="cellIs" dxfId="22891" priority="5453" operator="lessThan">
      <formula>$C$4</formula>
    </cfRule>
  </conditionalFormatting>
  <conditionalFormatting sqref="CS54">
    <cfRule type="cellIs" dxfId="22890" priority="5454" operator="lessThan">
      <formula>$C$4</formula>
    </cfRule>
  </conditionalFormatting>
  <conditionalFormatting sqref="CS55">
    <cfRule type="cellIs" dxfId="22889" priority="5455" operator="lessThan">
      <formula>$C$4</formula>
    </cfRule>
  </conditionalFormatting>
  <conditionalFormatting sqref="CS55">
    <cfRule type="cellIs" dxfId="22888" priority="5456" operator="lessThan">
      <formula>$C$4</formula>
    </cfRule>
  </conditionalFormatting>
  <conditionalFormatting sqref="CS56">
    <cfRule type="cellIs" dxfId="22887" priority="5457" operator="lessThan">
      <formula>$C$4</formula>
    </cfRule>
  </conditionalFormatting>
  <conditionalFormatting sqref="CS56">
    <cfRule type="cellIs" dxfId="22886" priority="5458" operator="lessThan">
      <formula>$C$4</formula>
    </cfRule>
  </conditionalFormatting>
  <conditionalFormatting sqref="CS57">
    <cfRule type="cellIs" dxfId="22885" priority="5459" operator="lessThan">
      <formula>$C$4</formula>
    </cfRule>
  </conditionalFormatting>
  <conditionalFormatting sqref="CS57">
    <cfRule type="cellIs" dxfId="22884" priority="5460" operator="lessThan">
      <formula>$C$4</formula>
    </cfRule>
  </conditionalFormatting>
  <conditionalFormatting sqref="CS58">
    <cfRule type="cellIs" dxfId="22883" priority="5461" operator="lessThan">
      <formula>$C$4</formula>
    </cfRule>
  </conditionalFormatting>
  <conditionalFormatting sqref="CS58">
    <cfRule type="cellIs" dxfId="22882" priority="5462" operator="lessThan">
      <formula>$C$4</formula>
    </cfRule>
  </conditionalFormatting>
  <conditionalFormatting sqref="CS59">
    <cfRule type="cellIs" dxfId="22881" priority="5463" operator="lessThan">
      <formula>$C$4</formula>
    </cfRule>
  </conditionalFormatting>
  <conditionalFormatting sqref="CS59">
    <cfRule type="cellIs" dxfId="22880" priority="5464" operator="lessThan">
      <formula>$C$4</formula>
    </cfRule>
  </conditionalFormatting>
  <conditionalFormatting sqref="CS60">
    <cfRule type="cellIs" dxfId="22879" priority="5465" operator="lessThan">
      <formula>$C$4</formula>
    </cfRule>
  </conditionalFormatting>
  <conditionalFormatting sqref="CS60">
    <cfRule type="cellIs" dxfId="22878" priority="5466" operator="lessThan">
      <formula>$C$4</formula>
    </cfRule>
  </conditionalFormatting>
  <conditionalFormatting sqref="CH11">
    <cfRule type="cellIs" dxfId="22877" priority="5467" operator="lessThan">
      <formula>$C$4</formula>
    </cfRule>
  </conditionalFormatting>
  <conditionalFormatting sqref="CH11">
    <cfRule type="cellIs" dxfId="22876" priority="5468" operator="lessThan">
      <formula>$C$4</formula>
    </cfRule>
  </conditionalFormatting>
  <conditionalFormatting sqref="CH12">
    <cfRule type="cellIs" dxfId="22875" priority="5469" operator="lessThan">
      <formula>$C$4</formula>
    </cfRule>
  </conditionalFormatting>
  <conditionalFormatting sqref="CH12">
    <cfRule type="cellIs" dxfId="22874" priority="5470" operator="lessThan">
      <formula>$C$4</formula>
    </cfRule>
  </conditionalFormatting>
  <conditionalFormatting sqref="CH13">
    <cfRule type="cellIs" dxfId="22873" priority="5471" operator="lessThan">
      <formula>$C$4</formula>
    </cfRule>
  </conditionalFormatting>
  <conditionalFormatting sqref="CH13">
    <cfRule type="cellIs" dxfId="22872" priority="5472" operator="lessThan">
      <formula>$C$4</formula>
    </cfRule>
  </conditionalFormatting>
  <conditionalFormatting sqref="CH14">
    <cfRule type="cellIs" dxfId="22871" priority="5473" operator="lessThan">
      <formula>$C$4</formula>
    </cfRule>
  </conditionalFormatting>
  <conditionalFormatting sqref="CH14">
    <cfRule type="cellIs" dxfId="22870" priority="5474" operator="lessThan">
      <formula>$C$4</formula>
    </cfRule>
  </conditionalFormatting>
  <conditionalFormatting sqref="CH15">
    <cfRule type="cellIs" dxfId="22869" priority="5475" operator="lessThan">
      <formula>$C$4</formula>
    </cfRule>
  </conditionalFormatting>
  <conditionalFormatting sqref="CH15">
    <cfRule type="cellIs" dxfId="22868" priority="5476" operator="lessThan">
      <formula>$C$4</formula>
    </cfRule>
  </conditionalFormatting>
  <conditionalFormatting sqref="CH16">
    <cfRule type="cellIs" dxfId="22867" priority="5477" operator="lessThan">
      <formula>$C$4</formula>
    </cfRule>
  </conditionalFormatting>
  <conditionalFormatting sqref="CH16">
    <cfRule type="cellIs" dxfId="22866" priority="5478" operator="lessThan">
      <formula>$C$4</formula>
    </cfRule>
  </conditionalFormatting>
  <conditionalFormatting sqref="CH17">
    <cfRule type="cellIs" dxfId="22865" priority="5479" operator="lessThan">
      <formula>$C$4</formula>
    </cfRule>
  </conditionalFormatting>
  <conditionalFormatting sqref="CH17">
    <cfRule type="cellIs" dxfId="22864" priority="5480" operator="lessThan">
      <formula>$C$4</formula>
    </cfRule>
  </conditionalFormatting>
  <conditionalFormatting sqref="CH18">
    <cfRule type="cellIs" dxfId="22863" priority="5481" operator="lessThan">
      <formula>$C$4</formula>
    </cfRule>
  </conditionalFormatting>
  <conditionalFormatting sqref="CH18">
    <cfRule type="cellIs" dxfId="22862" priority="5482" operator="lessThan">
      <formula>$C$4</formula>
    </cfRule>
  </conditionalFormatting>
  <conditionalFormatting sqref="CH19">
    <cfRule type="cellIs" dxfId="22861" priority="5483" operator="lessThan">
      <formula>$C$4</formula>
    </cfRule>
  </conditionalFormatting>
  <conditionalFormatting sqref="CH19">
    <cfRule type="cellIs" dxfId="22860" priority="5484" operator="lessThan">
      <formula>$C$4</formula>
    </cfRule>
  </conditionalFormatting>
  <conditionalFormatting sqref="CH20">
    <cfRule type="cellIs" dxfId="22859" priority="5485" operator="lessThan">
      <formula>$C$4</formula>
    </cfRule>
  </conditionalFormatting>
  <conditionalFormatting sqref="CH20">
    <cfRule type="cellIs" dxfId="22858" priority="5486" operator="lessThan">
      <formula>$C$4</formula>
    </cfRule>
  </conditionalFormatting>
  <conditionalFormatting sqref="CH21">
    <cfRule type="cellIs" dxfId="22857" priority="5487" operator="lessThan">
      <formula>$C$4</formula>
    </cfRule>
  </conditionalFormatting>
  <conditionalFormatting sqref="CH21">
    <cfRule type="cellIs" dxfId="22856" priority="5488" operator="lessThan">
      <formula>$C$4</formula>
    </cfRule>
  </conditionalFormatting>
  <conditionalFormatting sqref="CH22">
    <cfRule type="cellIs" dxfId="22855" priority="5489" operator="lessThan">
      <formula>$C$4</formula>
    </cfRule>
  </conditionalFormatting>
  <conditionalFormatting sqref="CH22">
    <cfRule type="cellIs" dxfId="22854" priority="5490" operator="lessThan">
      <formula>$C$4</formula>
    </cfRule>
  </conditionalFormatting>
  <conditionalFormatting sqref="CH23">
    <cfRule type="cellIs" dxfId="22853" priority="5491" operator="lessThan">
      <formula>$C$4</formula>
    </cfRule>
  </conditionalFormatting>
  <conditionalFormatting sqref="CH23">
    <cfRule type="cellIs" dxfId="22852" priority="5492" operator="lessThan">
      <formula>$C$4</formula>
    </cfRule>
  </conditionalFormatting>
  <conditionalFormatting sqref="CH24">
    <cfRule type="cellIs" dxfId="22851" priority="5493" operator="lessThan">
      <formula>$C$4</formula>
    </cfRule>
  </conditionalFormatting>
  <conditionalFormatting sqref="CH24">
    <cfRule type="cellIs" dxfId="22850" priority="5494" operator="lessThan">
      <formula>$C$4</formula>
    </cfRule>
  </conditionalFormatting>
  <conditionalFormatting sqref="CH25">
    <cfRule type="cellIs" dxfId="22849" priority="5495" operator="lessThan">
      <formula>$C$4</formula>
    </cfRule>
  </conditionalFormatting>
  <conditionalFormatting sqref="CH25">
    <cfRule type="cellIs" dxfId="22848" priority="5496" operator="lessThan">
      <formula>$C$4</formula>
    </cfRule>
  </conditionalFormatting>
  <conditionalFormatting sqref="CH26">
    <cfRule type="cellIs" dxfId="22847" priority="5497" operator="lessThan">
      <formula>$C$4</formula>
    </cfRule>
  </conditionalFormatting>
  <conditionalFormatting sqref="CH26">
    <cfRule type="cellIs" dxfId="22846" priority="5498" operator="lessThan">
      <formula>$C$4</formula>
    </cfRule>
  </conditionalFormatting>
  <conditionalFormatting sqref="CH27">
    <cfRule type="cellIs" dxfId="22845" priority="5499" operator="lessThan">
      <formula>$C$4</formula>
    </cfRule>
  </conditionalFormatting>
  <conditionalFormatting sqref="CH27">
    <cfRule type="cellIs" dxfId="22844" priority="5500" operator="lessThan">
      <formula>$C$4</formula>
    </cfRule>
  </conditionalFormatting>
  <conditionalFormatting sqref="CH28">
    <cfRule type="cellIs" dxfId="22843" priority="5501" operator="lessThan">
      <formula>$C$4</formula>
    </cfRule>
  </conditionalFormatting>
  <conditionalFormatting sqref="CH28">
    <cfRule type="cellIs" dxfId="22842" priority="5502" operator="lessThan">
      <formula>$C$4</formula>
    </cfRule>
  </conditionalFormatting>
  <conditionalFormatting sqref="CH29">
    <cfRule type="cellIs" dxfId="22841" priority="5503" operator="lessThan">
      <formula>$C$4</formula>
    </cfRule>
  </conditionalFormatting>
  <conditionalFormatting sqref="CH29">
    <cfRule type="cellIs" dxfId="22840" priority="5504" operator="lessThan">
      <formula>$C$4</formula>
    </cfRule>
  </conditionalFormatting>
  <conditionalFormatting sqref="CH30">
    <cfRule type="cellIs" dxfId="22839" priority="5505" operator="lessThan">
      <formula>$C$4</formula>
    </cfRule>
  </conditionalFormatting>
  <conditionalFormatting sqref="CH30">
    <cfRule type="cellIs" dxfId="22838" priority="5506" operator="lessThan">
      <formula>$C$4</formula>
    </cfRule>
  </conditionalFormatting>
  <conditionalFormatting sqref="CH31">
    <cfRule type="cellIs" dxfId="22837" priority="5507" operator="lessThan">
      <formula>$C$4</formula>
    </cfRule>
  </conditionalFormatting>
  <conditionalFormatting sqref="CH31">
    <cfRule type="cellIs" dxfId="22836" priority="5508" operator="lessThan">
      <formula>$C$4</formula>
    </cfRule>
  </conditionalFormatting>
  <conditionalFormatting sqref="CH32">
    <cfRule type="cellIs" dxfId="22835" priority="5509" operator="lessThan">
      <formula>$C$4</formula>
    </cfRule>
  </conditionalFormatting>
  <conditionalFormatting sqref="CH32">
    <cfRule type="cellIs" dxfId="22834" priority="5510" operator="lessThan">
      <formula>$C$4</formula>
    </cfRule>
  </conditionalFormatting>
  <conditionalFormatting sqref="CH33">
    <cfRule type="cellIs" dxfId="22833" priority="5511" operator="lessThan">
      <formula>$C$4</formula>
    </cfRule>
  </conditionalFormatting>
  <conditionalFormatting sqref="CH33">
    <cfRule type="cellIs" dxfId="22832" priority="5512" operator="lessThan">
      <formula>$C$4</formula>
    </cfRule>
  </conditionalFormatting>
  <conditionalFormatting sqref="CH34">
    <cfRule type="cellIs" dxfId="22831" priority="5513" operator="lessThan">
      <formula>$C$4</formula>
    </cfRule>
  </conditionalFormatting>
  <conditionalFormatting sqref="CH34">
    <cfRule type="cellIs" dxfId="22830" priority="5514" operator="lessThan">
      <formula>$C$4</formula>
    </cfRule>
  </conditionalFormatting>
  <conditionalFormatting sqref="CH35">
    <cfRule type="cellIs" dxfId="22829" priority="5515" operator="lessThan">
      <formula>$C$4</formula>
    </cfRule>
  </conditionalFormatting>
  <conditionalFormatting sqref="CH35">
    <cfRule type="cellIs" dxfId="22828" priority="5516" operator="lessThan">
      <formula>$C$4</formula>
    </cfRule>
  </conditionalFormatting>
  <conditionalFormatting sqref="CH36">
    <cfRule type="cellIs" dxfId="22827" priority="5517" operator="lessThan">
      <formula>$C$4</formula>
    </cfRule>
  </conditionalFormatting>
  <conditionalFormatting sqref="CH36">
    <cfRule type="cellIs" dxfId="22826" priority="5518" operator="lessThan">
      <formula>$C$4</formula>
    </cfRule>
  </conditionalFormatting>
  <conditionalFormatting sqref="CH37">
    <cfRule type="cellIs" dxfId="22825" priority="5519" operator="lessThan">
      <formula>$C$4</formula>
    </cfRule>
  </conditionalFormatting>
  <conditionalFormatting sqref="CH37">
    <cfRule type="cellIs" dxfId="22824" priority="5520" operator="lessThan">
      <formula>$C$4</formula>
    </cfRule>
  </conditionalFormatting>
  <conditionalFormatting sqref="CH38">
    <cfRule type="cellIs" dxfId="22823" priority="5521" operator="lessThan">
      <formula>$C$4</formula>
    </cfRule>
  </conditionalFormatting>
  <conditionalFormatting sqref="CH38">
    <cfRule type="cellIs" dxfId="22822" priority="5522" operator="lessThan">
      <formula>$C$4</formula>
    </cfRule>
  </conditionalFormatting>
  <conditionalFormatting sqref="CH39">
    <cfRule type="cellIs" dxfId="22821" priority="5523" operator="lessThan">
      <formula>$C$4</formula>
    </cfRule>
  </conditionalFormatting>
  <conditionalFormatting sqref="CH39">
    <cfRule type="cellIs" dxfId="22820" priority="5524" operator="lessThan">
      <formula>$C$4</formula>
    </cfRule>
  </conditionalFormatting>
  <conditionalFormatting sqref="CH40">
    <cfRule type="cellIs" dxfId="22819" priority="5525" operator="lessThan">
      <formula>$C$4</formula>
    </cfRule>
  </conditionalFormatting>
  <conditionalFormatting sqref="CH40">
    <cfRule type="cellIs" dxfId="22818" priority="5526" operator="lessThan">
      <formula>$C$4</formula>
    </cfRule>
  </conditionalFormatting>
  <conditionalFormatting sqref="CH41">
    <cfRule type="cellIs" dxfId="22817" priority="5527" operator="lessThan">
      <formula>$C$4</formula>
    </cfRule>
  </conditionalFormatting>
  <conditionalFormatting sqref="CH41">
    <cfRule type="cellIs" dxfId="22816" priority="5528" operator="lessThan">
      <formula>$C$4</formula>
    </cfRule>
  </conditionalFormatting>
  <conditionalFormatting sqref="CH42">
    <cfRule type="cellIs" dxfId="22815" priority="5529" operator="lessThan">
      <formula>$C$4</formula>
    </cfRule>
  </conditionalFormatting>
  <conditionalFormatting sqref="CH42">
    <cfRule type="cellIs" dxfId="22814" priority="5530" operator="lessThan">
      <formula>$C$4</formula>
    </cfRule>
  </conditionalFormatting>
  <conditionalFormatting sqref="CH43">
    <cfRule type="cellIs" dxfId="22813" priority="5531" operator="lessThan">
      <formula>$C$4</formula>
    </cfRule>
  </conditionalFormatting>
  <conditionalFormatting sqref="CH43">
    <cfRule type="cellIs" dxfId="22812" priority="5532" operator="lessThan">
      <formula>$C$4</formula>
    </cfRule>
  </conditionalFormatting>
  <conditionalFormatting sqref="CH44">
    <cfRule type="cellIs" dxfId="22811" priority="5533" operator="lessThan">
      <formula>$C$4</formula>
    </cfRule>
  </conditionalFormatting>
  <conditionalFormatting sqref="CH44">
    <cfRule type="cellIs" dxfId="22810" priority="5534" operator="lessThan">
      <formula>$C$4</formula>
    </cfRule>
  </conditionalFormatting>
  <conditionalFormatting sqref="CH45">
    <cfRule type="cellIs" dxfId="22809" priority="5535" operator="lessThan">
      <formula>$C$4</formula>
    </cfRule>
  </conditionalFormatting>
  <conditionalFormatting sqref="CH45">
    <cfRule type="cellIs" dxfId="22808" priority="5536" operator="lessThan">
      <formula>$C$4</formula>
    </cfRule>
  </conditionalFormatting>
  <conditionalFormatting sqref="CH46">
    <cfRule type="cellIs" dxfId="22807" priority="5537" operator="lessThan">
      <formula>$C$4</formula>
    </cfRule>
  </conditionalFormatting>
  <conditionalFormatting sqref="CH46">
    <cfRule type="cellIs" dxfId="22806" priority="5538" operator="lessThan">
      <formula>$C$4</formula>
    </cfRule>
  </conditionalFormatting>
  <conditionalFormatting sqref="CH47">
    <cfRule type="cellIs" dxfId="22805" priority="5539" operator="lessThan">
      <formula>$C$4</formula>
    </cfRule>
  </conditionalFormatting>
  <conditionalFormatting sqref="CH47">
    <cfRule type="cellIs" dxfId="22804" priority="5540" operator="lessThan">
      <formula>$C$4</formula>
    </cfRule>
  </conditionalFormatting>
  <conditionalFormatting sqref="CH48">
    <cfRule type="cellIs" dxfId="22803" priority="5541" operator="lessThan">
      <formula>$C$4</formula>
    </cfRule>
  </conditionalFormatting>
  <conditionalFormatting sqref="CH48">
    <cfRule type="cellIs" dxfId="22802" priority="5542" operator="lessThan">
      <formula>$C$4</formula>
    </cfRule>
  </conditionalFormatting>
  <conditionalFormatting sqref="CH49">
    <cfRule type="cellIs" dxfId="22801" priority="5543" operator="lessThan">
      <formula>$C$4</formula>
    </cfRule>
  </conditionalFormatting>
  <conditionalFormatting sqref="CH49">
    <cfRule type="cellIs" dxfId="22800" priority="5544" operator="lessThan">
      <formula>$C$4</formula>
    </cfRule>
  </conditionalFormatting>
  <conditionalFormatting sqref="CH50">
    <cfRule type="cellIs" dxfId="22799" priority="5545" operator="lessThan">
      <formula>$C$4</formula>
    </cfRule>
  </conditionalFormatting>
  <conditionalFormatting sqref="CH50">
    <cfRule type="cellIs" dxfId="22798" priority="5546" operator="lessThan">
      <formula>$C$4</formula>
    </cfRule>
  </conditionalFormatting>
  <conditionalFormatting sqref="CH51">
    <cfRule type="cellIs" dxfId="22797" priority="5547" operator="lessThan">
      <formula>$C$4</formula>
    </cfRule>
  </conditionalFormatting>
  <conditionalFormatting sqref="CH51">
    <cfRule type="cellIs" dxfId="22796" priority="5548" operator="lessThan">
      <formula>$C$4</formula>
    </cfRule>
  </conditionalFormatting>
  <conditionalFormatting sqref="CH52">
    <cfRule type="cellIs" dxfId="22795" priority="5549" operator="lessThan">
      <formula>$C$4</formula>
    </cfRule>
  </conditionalFormatting>
  <conditionalFormatting sqref="CH52">
    <cfRule type="cellIs" dxfId="22794" priority="5550" operator="lessThan">
      <formula>$C$4</formula>
    </cfRule>
  </conditionalFormatting>
  <conditionalFormatting sqref="CH53">
    <cfRule type="cellIs" dxfId="22793" priority="5551" operator="lessThan">
      <formula>$C$4</formula>
    </cfRule>
  </conditionalFormatting>
  <conditionalFormatting sqref="CH53">
    <cfRule type="cellIs" dxfId="22792" priority="5552" operator="lessThan">
      <formula>$C$4</formula>
    </cfRule>
  </conditionalFormatting>
  <conditionalFormatting sqref="CH54">
    <cfRule type="cellIs" dxfId="22791" priority="5553" operator="lessThan">
      <formula>$C$4</formula>
    </cfRule>
  </conditionalFormatting>
  <conditionalFormatting sqref="CH54">
    <cfRule type="cellIs" dxfId="22790" priority="5554" operator="lessThan">
      <formula>$C$4</formula>
    </cfRule>
  </conditionalFormatting>
  <conditionalFormatting sqref="CH55">
    <cfRule type="cellIs" dxfId="22789" priority="5555" operator="lessThan">
      <formula>$C$4</formula>
    </cfRule>
  </conditionalFormatting>
  <conditionalFormatting sqref="CH55">
    <cfRule type="cellIs" dxfId="22788" priority="5556" operator="lessThan">
      <formula>$C$4</formula>
    </cfRule>
  </conditionalFormatting>
  <conditionalFormatting sqref="CH56">
    <cfRule type="cellIs" dxfId="22787" priority="5557" operator="lessThan">
      <formula>$C$4</formula>
    </cfRule>
  </conditionalFormatting>
  <conditionalFormatting sqref="CH56">
    <cfRule type="cellIs" dxfId="22786" priority="5558" operator="lessThan">
      <formula>$C$4</formula>
    </cfRule>
  </conditionalFormatting>
  <conditionalFormatting sqref="CH57">
    <cfRule type="cellIs" dxfId="22785" priority="5559" operator="lessThan">
      <formula>$C$4</formula>
    </cfRule>
  </conditionalFormatting>
  <conditionalFormatting sqref="CH57">
    <cfRule type="cellIs" dxfId="22784" priority="5560" operator="lessThan">
      <formula>$C$4</formula>
    </cfRule>
  </conditionalFormatting>
  <conditionalFormatting sqref="CH58">
    <cfRule type="cellIs" dxfId="22783" priority="5561" operator="lessThan">
      <formula>$C$4</formula>
    </cfRule>
  </conditionalFormatting>
  <conditionalFormatting sqref="CH58">
    <cfRule type="cellIs" dxfId="22782" priority="5562" operator="lessThan">
      <formula>$C$4</formula>
    </cfRule>
  </conditionalFormatting>
  <conditionalFormatting sqref="CH59">
    <cfRule type="cellIs" dxfId="22781" priority="5563" operator="lessThan">
      <formula>$C$4</formula>
    </cfRule>
  </conditionalFormatting>
  <conditionalFormatting sqref="CH59">
    <cfRule type="cellIs" dxfId="22780" priority="5564" operator="lessThan">
      <formula>$C$4</formula>
    </cfRule>
  </conditionalFormatting>
  <conditionalFormatting sqref="CH60">
    <cfRule type="cellIs" dxfId="22779" priority="5565" operator="lessThan">
      <formula>$C$4</formula>
    </cfRule>
  </conditionalFormatting>
  <conditionalFormatting sqref="CH60">
    <cfRule type="cellIs" dxfId="22778" priority="5566" operator="lessThan">
      <formula>$C$4</formula>
    </cfRule>
  </conditionalFormatting>
  <conditionalFormatting sqref="CI11">
    <cfRule type="cellIs" dxfId="22777" priority="5567" operator="lessThan">
      <formula>$C$4</formula>
    </cfRule>
  </conditionalFormatting>
  <conditionalFormatting sqref="CI11">
    <cfRule type="cellIs" dxfId="22776" priority="5568" operator="lessThan">
      <formula>$C$4</formula>
    </cfRule>
  </conditionalFormatting>
  <conditionalFormatting sqref="CI12">
    <cfRule type="cellIs" dxfId="22775" priority="5569" operator="lessThan">
      <formula>$C$4</formula>
    </cfRule>
  </conditionalFormatting>
  <conditionalFormatting sqref="CI12">
    <cfRule type="cellIs" dxfId="22774" priority="5570" operator="lessThan">
      <formula>$C$4</formula>
    </cfRule>
  </conditionalFormatting>
  <conditionalFormatting sqref="CI13">
    <cfRule type="cellIs" dxfId="22773" priority="5571" operator="lessThan">
      <formula>$C$4</formula>
    </cfRule>
  </conditionalFormatting>
  <conditionalFormatting sqref="CI13">
    <cfRule type="cellIs" dxfId="22772" priority="5572" operator="lessThan">
      <formula>$C$4</formula>
    </cfRule>
  </conditionalFormatting>
  <conditionalFormatting sqref="CI14">
    <cfRule type="cellIs" dxfId="22771" priority="5573" operator="lessThan">
      <formula>$C$4</formula>
    </cfRule>
  </conditionalFormatting>
  <conditionalFormatting sqref="CI14">
    <cfRule type="cellIs" dxfId="22770" priority="5574" operator="lessThan">
      <formula>$C$4</formula>
    </cfRule>
  </conditionalFormatting>
  <conditionalFormatting sqref="CI15">
    <cfRule type="cellIs" dxfId="22769" priority="5575" operator="lessThan">
      <formula>$C$4</formula>
    </cfRule>
  </conditionalFormatting>
  <conditionalFormatting sqref="CI15">
    <cfRule type="cellIs" dxfId="22768" priority="5576" operator="lessThan">
      <formula>$C$4</formula>
    </cfRule>
  </conditionalFormatting>
  <conditionalFormatting sqref="CI16">
    <cfRule type="cellIs" dxfId="22767" priority="5577" operator="lessThan">
      <formula>$C$4</formula>
    </cfRule>
  </conditionalFormatting>
  <conditionalFormatting sqref="CI16">
    <cfRule type="cellIs" dxfId="22766" priority="5578" operator="lessThan">
      <formula>$C$4</formula>
    </cfRule>
  </conditionalFormatting>
  <conditionalFormatting sqref="CI17">
    <cfRule type="cellIs" dxfId="22765" priority="5579" operator="lessThan">
      <formula>$C$4</formula>
    </cfRule>
  </conditionalFormatting>
  <conditionalFormatting sqref="CI17">
    <cfRule type="cellIs" dxfId="22764" priority="5580" operator="lessThan">
      <formula>$C$4</formula>
    </cfRule>
  </conditionalFormatting>
  <conditionalFormatting sqref="CI18">
    <cfRule type="cellIs" dxfId="22763" priority="5581" operator="lessThan">
      <formula>$C$4</formula>
    </cfRule>
  </conditionalFormatting>
  <conditionalFormatting sqref="CI18">
    <cfRule type="cellIs" dxfId="22762" priority="5582" operator="lessThan">
      <formula>$C$4</formula>
    </cfRule>
  </conditionalFormatting>
  <conditionalFormatting sqref="CI19">
    <cfRule type="cellIs" dxfId="22761" priority="5583" operator="lessThan">
      <formula>$C$4</formula>
    </cfRule>
  </conditionalFormatting>
  <conditionalFormatting sqref="CI19">
    <cfRule type="cellIs" dxfId="22760" priority="5584" operator="lessThan">
      <formula>$C$4</formula>
    </cfRule>
  </conditionalFormatting>
  <conditionalFormatting sqref="CI20">
    <cfRule type="cellIs" dxfId="22759" priority="5585" operator="lessThan">
      <formula>$C$4</formula>
    </cfRule>
  </conditionalFormatting>
  <conditionalFormatting sqref="CI20">
    <cfRule type="cellIs" dxfId="22758" priority="5586" operator="lessThan">
      <formula>$C$4</formula>
    </cfRule>
  </conditionalFormatting>
  <conditionalFormatting sqref="CI21">
    <cfRule type="cellIs" dxfId="22757" priority="5587" operator="lessThan">
      <formula>$C$4</formula>
    </cfRule>
  </conditionalFormatting>
  <conditionalFormatting sqref="CI21">
    <cfRule type="cellIs" dxfId="22756" priority="5588" operator="lessThan">
      <formula>$C$4</formula>
    </cfRule>
  </conditionalFormatting>
  <conditionalFormatting sqref="CI22">
    <cfRule type="cellIs" dxfId="22755" priority="5589" operator="lessThan">
      <formula>$C$4</formula>
    </cfRule>
  </conditionalFormatting>
  <conditionalFormatting sqref="CI22">
    <cfRule type="cellIs" dxfId="22754" priority="5590" operator="lessThan">
      <formula>$C$4</formula>
    </cfRule>
  </conditionalFormatting>
  <conditionalFormatting sqref="CI23">
    <cfRule type="cellIs" dxfId="22753" priority="5591" operator="lessThan">
      <formula>$C$4</formula>
    </cfRule>
  </conditionalFormatting>
  <conditionalFormatting sqref="CI23">
    <cfRule type="cellIs" dxfId="22752" priority="5592" operator="lessThan">
      <formula>$C$4</formula>
    </cfRule>
  </conditionalFormatting>
  <conditionalFormatting sqref="CI24">
    <cfRule type="cellIs" dxfId="22751" priority="5593" operator="lessThan">
      <formula>$C$4</formula>
    </cfRule>
  </conditionalFormatting>
  <conditionalFormatting sqref="CI24">
    <cfRule type="cellIs" dxfId="22750" priority="5594" operator="lessThan">
      <formula>$C$4</formula>
    </cfRule>
  </conditionalFormatting>
  <conditionalFormatting sqref="CI25">
    <cfRule type="cellIs" dxfId="22749" priority="5595" operator="lessThan">
      <formula>$C$4</formula>
    </cfRule>
  </conditionalFormatting>
  <conditionalFormatting sqref="CI25">
    <cfRule type="cellIs" dxfId="22748" priority="5596" operator="lessThan">
      <formula>$C$4</formula>
    </cfRule>
  </conditionalFormatting>
  <conditionalFormatting sqref="CI26">
    <cfRule type="cellIs" dxfId="22747" priority="5597" operator="lessThan">
      <formula>$C$4</formula>
    </cfRule>
  </conditionalFormatting>
  <conditionalFormatting sqref="CI26">
    <cfRule type="cellIs" dxfId="22746" priority="5598" operator="lessThan">
      <formula>$C$4</formula>
    </cfRule>
  </conditionalFormatting>
  <conditionalFormatting sqref="CI27">
    <cfRule type="cellIs" dxfId="22745" priority="5599" operator="lessThan">
      <formula>$C$4</formula>
    </cfRule>
  </conditionalFormatting>
  <conditionalFormatting sqref="CI27">
    <cfRule type="cellIs" dxfId="22744" priority="5600" operator="lessThan">
      <formula>$C$4</formula>
    </cfRule>
  </conditionalFormatting>
  <conditionalFormatting sqref="CI28">
    <cfRule type="cellIs" dxfId="22743" priority="5601" operator="lessThan">
      <formula>$C$4</formula>
    </cfRule>
  </conditionalFormatting>
  <conditionalFormatting sqref="CI28">
    <cfRule type="cellIs" dxfId="22742" priority="5602" operator="lessThan">
      <formula>$C$4</formula>
    </cfRule>
  </conditionalFormatting>
  <conditionalFormatting sqref="CI29">
    <cfRule type="cellIs" dxfId="22741" priority="5603" operator="lessThan">
      <formula>$C$4</formula>
    </cfRule>
  </conditionalFormatting>
  <conditionalFormatting sqref="CI29">
    <cfRule type="cellIs" dxfId="22740" priority="5604" operator="lessThan">
      <formula>$C$4</formula>
    </cfRule>
  </conditionalFormatting>
  <conditionalFormatting sqref="CI30">
    <cfRule type="cellIs" dxfId="22739" priority="5605" operator="lessThan">
      <formula>$C$4</formula>
    </cfRule>
  </conditionalFormatting>
  <conditionalFormatting sqref="CI30">
    <cfRule type="cellIs" dxfId="22738" priority="5606" operator="lessThan">
      <formula>$C$4</formula>
    </cfRule>
  </conditionalFormatting>
  <conditionalFormatting sqref="CI31">
    <cfRule type="cellIs" dxfId="22737" priority="5607" operator="lessThan">
      <formula>$C$4</formula>
    </cfRule>
  </conditionalFormatting>
  <conditionalFormatting sqref="CI31">
    <cfRule type="cellIs" dxfId="22736" priority="5608" operator="lessThan">
      <formula>$C$4</formula>
    </cfRule>
  </conditionalFormatting>
  <conditionalFormatting sqref="CI32">
    <cfRule type="cellIs" dxfId="22735" priority="5609" operator="lessThan">
      <formula>$C$4</formula>
    </cfRule>
  </conditionalFormatting>
  <conditionalFormatting sqref="CI32">
    <cfRule type="cellIs" dxfId="22734" priority="5610" operator="lessThan">
      <formula>$C$4</formula>
    </cfRule>
  </conditionalFormatting>
  <conditionalFormatting sqref="CI33">
    <cfRule type="cellIs" dxfId="22733" priority="5611" operator="lessThan">
      <formula>$C$4</formula>
    </cfRule>
  </conditionalFormatting>
  <conditionalFormatting sqref="CI33">
    <cfRule type="cellIs" dxfId="22732" priority="5612" operator="lessThan">
      <formula>$C$4</formula>
    </cfRule>
  </conditionalFormatting>
  <conditionalFormatting sqref="CI34">
    <cfRule type="cellIs" dxfId="22731" priority="5613" operator="lessThan">
      <formula>$C$4</formula>
    </cfRule>
  </conditionalFormatting>
  <conditionalFormatting sqref="CI34">
    <cfRule type="cellIs" dxfId="22730" priority="5614" operator="lessThan">
      <formula>$C$4</formula>
    </cfRule>
  </conditionalFormatting>
  <conditionalFormatting sqref="CI35">
    <cfRule type="cellIs" dxfId="22729" priority="5615" operator="lessThan">
      <formula>$C$4</formula>
    </cfRule>
  </conditionalFormatting>
  <conditionalFormatting sqref="CI35">
    <cfRule type="cellIs" dxfId="22728" priority="5616" operator="lessThan">
      <formula>$C$4</formula>
    </cfRule>
  </conditionalFormatting>
  <conditionalFormatting sqref="CI36">
    <cfRule type="cellIs" dxfId="22727" priority="5617" operator="lessThan">
      <formula>$C$4</formula>
    </cfRule>
  </conditionalFormatting>
  <conditionalFormatting sqref="CI36">
    <cfRule type="cellIs" dxfId="22726" priority="5618" operator="lessThan">
      <formula>$C$4</formula>
    </cfRule>
  </conditionalFormatting>
  <conditionalFormatting sqref="CI37">
    <cfRule type="cellIs" dxfId="22725" priority="5619" operator="lessThan">
      <formula>$C$4</formula>
    </cfRule>
  </conditionalFormatting>
  <conditionalFormatting sqref="CI37">
    <cfRule type="cellIs" dxfId="22724" priority="5620" operator="lessThan">
      <formula>$C$4</formula>
    </cfRule>
  </conditionalFormatting>
  <conditionalFormatting sqref="CI38">
    <cfRule type="cellIs" dxfId="22723" priority="5621" operator="lessThan">
      <formula>$C$4</formula>
    </cfRule>
  </conditionalFormatting>
  <conditionalFormatting sqref="CI38">
    <cfRule type="cellIs" dxfId="22722" priority="5622" operator="lessThan">
      <formula>$C$4</formula>
    </cfRule>
  </conditionalFormatting>
  <conditionalFormatting sqref="CI39">
    <cfRule type="cellIs" dxfId="22721" priority="5623" operator="lessThan">
      <formula>$C$4</formula>
    </cfRule>
  </conditionalFormatting>
  <conditionalFormatting sqref="CI39">
    <cfRule type="cellIs" dxfId="22720" priority="5624" operator="lessThan">
      <formula>$C$4</formula>
    </cfRule>
  </conditionalFormatting>
  <conditionalFormatting sqref="CI40">
    <cfRule type="cellIs" dxfId="22719" priority="5625" operator="lessThan">
      <formula>$C$4</formula>
    </cfRule>
  </conditionalFormatting>
  <conditionalFormatting sqref="CI40">
    <cfRule type="cellIs" dxfId="22718" priority="5626" operator="lessThan">
      <formula>$C$4</formula>
    </cfRule>
  </conditionalFormatting>
  <conditionalFormatting sqref="CI41">
    <cfRule type="cellIs" dxfId="22717" priority="5627" operator="lessThan">
      <formula>$C$4</formula>
    </cfRule>
  </conditionalFormatting>
  <conditionalFormatting sqref="CI41">
    <cfRule type="cellIs" dxfId="22716" priority="5628" operator="lessThan">
      <formula>$C$4</formula>
    </cfRule>
  </conditionalFormatting>
  <conditionalFormatting sqref="CI42">
    <cfRule type="cellIs" dxfId="22715" priority="5629" operator="lessThan">
      <formula>$C$4</formula>
    </cfRule>
  </conditionalFormatting>
  <conditionalFormatting sqref="CI42">
    <cfRule type="cellIs" dxfId="22714" priority="5630" operator="lessThan">
      <formula>$C$4</formula>
    </cfRule>
  </conditionalFormatting>
  <conditionalFormatting sqref="CI43">
    <cfRule type="cellIs" dxfId="22713" priority="5631" operator="lessThan">
      <formula>$C$4</formula>
    </cfRule>
  </conditionalFormatting>
  <conditionalFormatting sqref="CI43">
    <cfRule type="cellIs" dxfId="22712" priority="5632" operator="lessThan">
      <formula>$C$4</formula>
    </cfRule>
  </conditionalFormatting>
  <conditionalFormatting sqref="CI44">
    <cfRule type="cellIs" dxfId="22711" priority="5633" operator="lessThan">
      <formula>$C$4</formula>
    </cfRule>
  </conditionalFormatting>
  <conditionalFormatting sqref="CI44">
    <cfRule type="cellIs" dxfId="22710" priority="5634" operator="lessThan">
      <formula>$C$4</formula>
    </cfRule>
  </conditionalFormatting>
  <conditionalFormatting sqref="CI45">
    <cfRule type="cellIs" dxfId="22709" priority="5635" operator="lessThan">
      <formula>$C$4</formula>
    </cfRule>
  </conditionalFormatting>
  <conditionalFormatting sqref="CI45">
    <cfRule type="cellIs" dxfId="22708" priority="5636" operator="lessThan">
      <formula>$C$4</formula>
    </cfRule>
  </conditionalFormatting>
  <conditionalFormatting sqref="CI46">
    <cfRule type="cellIs" dxfId="22707" priority="5637" operator="lessThan">
      <formula>$C$4</formula>
    </cfRule>
  </conditionalFormatting>
  <conditionalFormatting sqref="CI46">
    <cfRule type="cellIs" dxfId="22706" priority="5638" operator="lessThan">
      <formula>$C$4</formula>
    </cfRule>
  </conditionalFormatting>
  <conditionalFormatting sqref="CI47">
    <cfRule type="cellIs" dxfId="22705" priority="5639" operator="lessThan">
      <formula>$C$4</formula>
    </cfRule>
  </conditionalFormatting>
  <conditionalFormatting sqref="CI47">
    <cfRule type="cellIs" dxfId="22704" priority="5640" operator="lessThan">
      <formula>$C$4</formula>
    </cfRule>
  </conditionalFormatting>
  <conditionalFormatting sqref="CI48">
    <cfRule type="cellIs" dxfId="22703" priority="5641" operator="lessThan">
      <formula>$C$4</formula>
    </cfRule>
  </conditionalFormatting>
  <conditionalFormatting sqref="CI48">
    <cfRule type="cellIs" dxfId="22702" priority="5642" operator="lessThan">
      <formula>$C$4</formula>
    </cfRule>
  </conditionalFormatting>
  <conditionalFormatting sqref="CI49">
    <cfRule type="cellIs" dxfId="22701" priority="5643" operator="lessThan">
      <formula>$C$4</formula>
    </cfRule>
  </conditionalFormatting>
  <conditionalFormatting sqref="CI49">
    <cfRule type="cellIs" dxfId="22700" priority="5644" operator="lessThan">
      <formula>$C$4</formula>
    </cfRule>
  </conditionalFormatting>
  <conditionalFormatting sqref="CI50">
    <cfRule type="cellIs" dxfId="22699" priority="5645" operator="lessThan">
      <formula>$C$4</formula>
    </cfRule>
  </conditionalFormatting>
  <conditionalFormatting sqref="CI50">
    <cfRule type="cellIs" dxfId="22698" priority="5646" operator="lessThan">
      <formula>$C$4</formula>
    </cfRule>
  </conditionalFormatting>
  <conditionalFormatting sqref="CI51">
    <cfRule type="cellIs" dxfId="22697" priority="5647" operator="lessThan">
      <formula>$C$4</formula>
    </cfRule>
  </conditionalFormatting>
  <conditionalFormatting sqref="CI51">
    <cfRule type="cellIs" dxfId="22696" priority="5648" operator="lessThan">
      <formula>$C$4</formula>
    </cfRule>
  </conditionalFormatting>
  <conditionalFormatting sqref="CI52">
    <cfRule type="cellIs" dxfId="22695" priority="5649" operator="lessThan">
      <formula>$C$4</formula>
    </cfRule>
  </conditionalFormatting>
  <conditionalFormatting sqref="CI52">
    <cfRule type="cellIs" dxfId="22694" priority="5650" operator="lessThan">
      <formula>$C$4</formula>
    </cfRule>
  </conditionalFormatting>
  <conditionalFormatting sqref="CI53">
    <cfRule type="cellIs" dxfId="22693" priority="5651" operator="lessThan">
      <formula>$C$4</formula>
    </cfRule>
  </conditionalFormatting>
  <conditionalFormatting sqref="CI53">
    <cfRule type="cellIs" dxfId="22692" priority="5652" operator="lessThan">
      <formula>$C$4</formula>
    </cfRule>
  </conditionalFormatting>
  <conditionalFormatting sqref="CI54">
    <cfRule type="cellIs" dxfId="22691" priority="5653" operator="lessThan">
      <formula>$C$4</formula>
    </cfRule>
  </conditionalFormatting>
  <conditionalFormatting sqref="CI54">
    <cfRule type="cellIs" dxfId="22690" priority="5654" operator="lessThan">
      <formula>$C$4</formula>
    </cfRule>
  </conditionalFormatting>
  <conditionalFormatting sqref="CI55">
    <cfRule type="cellIs" dxfId="22689" priority="5655" operator="lessThan">
      <formula>$C$4</formula>
    </cfRule>
  </conditionalFormatting>
  <conditionalFormatting sqref="CI55">
    <cfRule type="cellIs" dxfId="22688" priority="5656" operator="lessThan">
      <formula>$C$4</formula>
    </cfRule>
  </conditionalFormatting>
  <conditionalFormatting sqref="CI56">
    <cfRule type="cellIs" dxfId="22687" priority="5657" operator="lessThan">
      <formula>$C$4</formula>
    </cfRule>
  </conditionalFormatting>
  <conditionalFormatting sqref="CI56">
    <cfRule type="cellIs" dxfId="22686" priority="5658" operator="lessThan">
      <formula>$C$4</formula>
    </cfRule>
  </conditionalFormatting>
  <conditionalFormatting sqref="CI57">
    <cfRule type="cellIs" dxfId="22685" priority="5659" operator="lessThan">
      <formula>$C$4</formula>
    </cfRule>
  </conditionalFormatting>
  <conditionalFormatting sqref="CI57">
    <cfRule type="cellIs" dxfId="22684" priority="5660" operator="lessThan">
      <formula>$C$4</formula>
    </cfRule>
  </conditionalFormatting>
  <conditionalFormatting sqref="CI58">
    <cfRule type="cellIs" dxfId="22683" priority="5661" operator="lessThan">
      <formula>$C$4</formula>
    </cfRule>
  </conditionalFormatting>
  <conditionalFormatting sqref="CI58">
    <cfRule type="cellIs" dxfId="22682" priority="5662" operator="lessThan">
      <formula>$C$4</formula>
    </cfRule>
  </conditionalFormatting>
  <conditionalFormatting sqref="CI59">
    <cfRule type="cellIs" dxfId="22681" priority="5663" operator="lessThan">
      <formula>$C$4</formula>
    </cfRule>
  </conditionalFormatting>
  <conditionalFormatting sqref="CI59">
    <cfRule type="cellIs" dxfId="22680" priority="5664" operator="lessThan">
      <formula>$C$4</formula>
    </cfRule>
  </conditionalFormatting>
  <conditionalFormatting sqref="CI60">
    <cfRule type="cellIs" dxfId="22679" priority="5665" operator="lessThan">
      <formula>$C$4</formula>
    </cfRule>
  </conditionalFormatting>
  <conditionalFormatting sqref="CI60">
    <cfRule type="cellIs" dxfId="22678" priority="5666" operator="lessThan">
      <formula>$C$4</formula>
    </cfRule>
  </conditionalFormatting>
  <conditionalFormatting sqref="CJ11">
    <cfRule type="cellIs" dxfId="22677" priority="5667" operator="lessThan">
      <formula>$C$4</formula>
    </cfRule>
  </conditionalFormatting>
  <conditionalFormatting sqref="CJ11">
    <cfRule type="cellIs" dxfId="22676" priority="5668" operator="lessThan">
      <formula>$C$4</formula>
    </cfRule>
  </conditionalFormatting>
  <conditionalFormatting sqref="CJ12">
    <cfRule type="cellIs" dxfId="22675" priority="5669" operator="lessThan">
      <formula>$C$4</formula>
    </cfRule>
  </conditionalFormatting>
  <conditionalFormatting sqref="CJ12">
    <cfRule type="cellIs" dxfId="22674" priority="5670" operator="lessThan">
      <formula>$C$4</formula>
    </cfRule>
  </conditionalFormatting>
  <conditionalFormatting sqref="CJ13">
    <cfRule type="cellIs" dxfId="22673" priority="5671" operator="lessThan">
      <formula>$C$4</formula>
    </cfRule>
  </conditionalFormatting>
  <conditionalFormatting sqref="CJ13">
    <cfRule type="cellIs" dxfId="22672" priority="5672" operator="lessThan">
      <formula>$C$4</formula>
    </cfRule>
  </conditionalFormatting>
  <conditionalFormatting sqref="CJ14">
    <cfRule type="cellIs" dxfId="22671" priority="5673" operator="lessThan">
      <formula>$C$4</formula>
    </cfRule>
  </conditionalFormatting>
  <conditionalFormatting sqref="CJ14">
    <cfRule type="cellIs" dxfId="22670" priority="5674" operator="lessThan">
      <formula>$C$4</formula>
    </cfRule>
  </conditionalFormatting>
  <conditionalFormatting sqref="CJ15">
    <cfRule type="cellIs" dxfId="22669" priority="5675" operator="lessThan">
      <formula>$C$4</formula>
    </cfRule>
  </conditionalFormatting>
  <conditionalFormatting sqref="CJ15">
    <cfRule type="cellIs" dxfId="22668" priority="5676" operator="lessThan">
      <formula>$C$4</formula>
    </cfRule>
  </conditionalFormatting>
  <conditionalFormatting sqref="CJ16">
    <cfRule type="cellIs" dxfId="22667" priority="5677" operator="lessThan">
      <formula>$C$4</formula>
    </cfRule>
  </conditionalFormatting>
  <conditionalFormatting sqref="CJ16">
    <cfRule type="cellIs" dxfId="22666" priority="5678" operator="lessThan">
      <formula>$C$4</formula>
    </cfRule>
  </conditionalFormatting>
  <conditionalFormatting sqref="CJ17">
    <cfRule type="cellIs" dxfId="22665" priority="5679" operator="lessThan">
      <formula>$C$4</formula>
    </cfRule>
  </conditionalFormatting>
  <conditionalFormatting sqref="CJ17">
    <cfRule type="cellIs" dxfId="22664" priority="5680" operator="lessThan">
      <formula>$C$4</formula>
    </cfRule>
  </conditionalFormatting>
  <conditionalFormatting sqref="CJ18">
    <cfRule type="cellIs" dxfId="22663" priority="5681" operator="lessThan">
      <formula>$C$4</formula>
    </cfRule>
  </conditionalFormatting>
  <conditionalFormatting sqref="CJ18">
    <cfRule type="cellIs" dxfId="22662" priority="5682" operator="lessThan">
      <formula>$C$4</formula>
    </cfRule>
  </conditionalFormatting>
  <conditionalFormatting sqref="CJ19">
    <cfRule type="cellIs" dxfId="22661" priority="5683" operator="lessThan">
      <formula>$C$4</formula>
    </cfRule>
  </conditionalFormatting>
  <conditionalFormatting sqref="CJ19">
    <cfRule type="cellIs" dxfId="22660" priority="5684" operator="lessThan">
      <formula>$C$4</formula>
    </cfRule>
  </conditionalFormatting>
  <conditionalFormatting sqref="CJ20">
    <cfRule type="cellIs" dxfId="22659" priority="5685" operator="lessThan">
      <formula>$C$4</formula>
    </cfRule>
  </conditionalFormatting>
  <conditionalFormatting sqref="CJ20">
    <cfRule type="cellIs" dxfId="22658" priority="5686" operator="lessThan">
      <formula>$C$4</formula>
    </cfRule>
  </conditionalFormatting>
  <conditionalFormatting sqref="CJ21">
    <cfRule type="cellIs" dxfId="22657" priority="5687" operator="lessThan">
      <formula>$C$4</formula>
    </cfRule>
  </conditionalFormatting>
  <conditionalFormatting sqref="CJ21">
    <cfRule type="cellIs" dxfId="22656" priority="5688" operator="lessThan">
      <formula>$C$4</formula>
    </cfRule>
  </conditionalFormatting>
  <conditionalFormatting sqref="CJ22">
    <cfRule type="cellIs" dxfId="22655" priority="5689" operator="lessThan">
      <formula>$C$4</formula>
    </cfRule>
  </conditionalFormatting>
  <conditionalFormatting sqref="CJ22">
    <cfRule type="cellIs" dxfId="22654" priority="5690" operator="lessThan">
      <formula>$C$4</formula>
    </cfRule>
  </conditionalFormatting>
  <conditionalFormatting sqref="CJ23">
    <cfRule type="cellIs" dxfId="22653" priority="5691" operator="lessThan">
      <formula>$C$4</formula>
    </cfRule>
  </conditionalFormatting>
  <conditionalFormatting sqref="CJ23">
    <cfRule type="cellIs" dxfId="22652" priority="5692" operator="lessThan">
      <formula>$C$4</formula>
    </cfRule>
  </conditionalFormatting>
  <conditionalFormatting sqref="CJ24">
    <cfRule type="cellIs" dxfId="22651" priority="5693" operator="lessThan">
      <formula>$C$4</formula>
    </cfRule>
  </conditionalFormatting>
  <conditionalFormatting sqref="CJ24">
    <cfRule type="cellIs" dxfId="22650" priority="5694" operator="lessThan">
      <formula>$C$4</formula>
    </cfRule>
  </conditionalFormatting>
  <conditionalFormatting sqref="CJ25">
    <cfRule type="cellIs" dxfId="22649" priority="5695" operator="lessThan">
      <formula>$C$4</formula>
    </cfRule>
  </conditionalFormatting>
  <conditionalFormatting sqref="CJ25">
    <cfRule type="cellIs" dxfId="22648" priority="5696" operator="lessThan">
      <formula>$C$4</formula>
    </cfRule>
  </conditionalFormatting>
  <conditionalFormatting sqref="CJ26">
    <cfRule type="cellIs" dxfId="22647" priority="5697" operator="lessThan">
      <formula>$C$4</formula>
    </cfRule>
  </conditionalFormatting>
  <conditionalFormatting sqref="CJ26">
    <cfRule type="cellIs" dxfId="22646" priority="5698" operator="lessThan">
      <formula>$C$4</formula>
    </cfRule>
  </conditionalFormatting>
  <conditionalFormatting sqref="CJ27">
    <cfRule type="cellIs" dxfId="22645" priority="5699" operator="lessThan">
      <formula>$C$4</formula>
    </cfRule>
  </conditionalFormatting>
  <conditionalFormatting sqref="CJ27">
    <cfRule type="cellIs" dxfId="22644" priority="5700" operator="lessThan">
      <formula>$C$4</formula>
    </cfRule>
  </conditionalFormatting>
  <conditionalFormatting sqref="CJ28">
    <cfRule type="cellIs" dxfId="22643" priority="5701" operator="lessThan">
      <formula>$C$4</formula>
    </cfRule>
  </conditionalFormatting>
  <conditionalFormatting sqref="CJ28">
    <cfRule type="cellIs" dxfId="22642" priority="5702" operator="lessThan">
      <formula>$C$4</formula>
    </cfRule>
  </conditionalFormatting>
  <conditionalFormatting sqref="CJ29">
    <cfRule type="cellIs" dxfId="22641" priority="5703" operator="lessThan">
      <formula>$C$4</formula>
    </cfRule>
  </conditionalFormatting>
  <conditionalFormatting sqref="CJ29">
    <cfRule type="cellIs" dxfId="22640" priority="5704" operator="lessThan">
      <formula>$C$4</formula>
    </cfRule>
  </conditionalFormatting>
  <conditionalFormatting sqref="CJ30">
    <cfRule type="cellIs" dxfId="22639" priority="5705" operator="lessThan">
      <formula>$C$4</formula>
    </cfRule>
  </conditionalFormatting>
  <conditionalFormatting sqref="CJ30">
    <cfRule type="cellIs" dxfId="22638" priority="5706" operator="lessThan">
      <formula>$C$4</formula>
    </cfRule>
  </conditionalFormatting>
  <conditionalFormatting sqref="CJ31">
    <cfRule type="cellIs" dxfId="22637" priority="5707" operator="lessThan">
      <formula>$C$4</formula>
    </cfRule>
  </conditionalFormatting>
  <conditionalFormatting sqref="CJ31">
    <cfRule type="cellIs" dxfId="22636" priority="5708" operator="lessThan">
      <formula>$C$4</formula>
    </cfRule>
  </conditionalFormatting>
  <conditionalFormatting sqref="CJ32">
    <cfRule type="cellIs" dxfId="22635" priority="5709" operator="lessThan">
      <formula>$C$4</formula>
    </cfRule>
  </conditionalFormatting>
  <conditionalFormatting sqref="CJ32">
    <cfRule type="cellIs" dxfId="22634" priority="5710" operator="lessThan">
      <formula>$C$4</formula>
    </cfRule>
  </conditionalFormatting>
  <conditionalFormatting sqref="CJ33">
    <cfRule type="cellIs" dxfId="22633" priority="5711" operator="lessThan">
      <formula>$C$4</formula>
    </cfRule>
  </conditionalFormatting>
  <conditionalFormatting sqref="CJ33">
    <cfRule type="cellIs" dxfId="22632" priority="5712" operator="lessThan">
      <formula>$C$4</formula>
    </cfRule>
  </conditionalFormatting>
  <conditionalFormatting sqref="CJ34">
    <cfRule type="cellIs" dxfId="22631" priority="5713" operator="lessThan">
      <formula>$C$4</formula>
    </cfRule>
  </conditionalFormatting>
  <conditionalFormatting sqref="CJ34">
    <cfRule type="cellIs" dxfId="22630" priority="5714" operator="lessThan">
      <formula>$C$4</formula>
    </cfRule>
  </conditionalFormatting>
  <conditionalFormatting sqref="CJ35">
    <cfRule type="cellIs" dxfId="22629" priority="5715" operator="lessThan">
      <formula>$C$4</formula>
    </cfRule>
  </conditionalFormatting>
  <conditionalFormatting sqref="CJ35">
    <cfRule type="cellIs" dxfId="22628" priority="5716" operator="lessThan">
      <formula>$C$4</formula>
    </cfRule>
  </conditionalFormatting>
  <conditionalFormatting sqref="CJ36">
    <cfRule type="cellIs" dxfId="22627" priority="5717" operator="lessThan">
      <formula>$C$4</formula>
    </cfRule>
  </conditionalFormatting>
  <conditionalFormatting sqref="CJ36">
    <cfRule type="cellIs" dxfId="22626" priority="5718" operator="lessThan">
      <formula>$C$4</formula>
    </cfRule>
  </conditionalFormatting>
  <conditionalFormatting sqref="CJ37">
    <cfRule type="cellIs" dxfId="22625" priority="5719" operator="lessThan">
      <formula>$C$4</formula>
    </cfRule>
  </conditionalFormatting>
  <conditionalFormatting sqref="CJ37">
    <cfRule type="cellIs" dxfId="22624" priority="5720" operator="lessThan">
      <formula>$C$4</formula>
    </cfRule>
  </conditionalFormatting>
  <conditionalFormatting sqref="CJ38">
    <cfRule type="cellIs" dxfId="22623" priority="5721" operator="lessThan">
      <formula>$C$4</formula>
    </cfRule>
  </conditionalFormatting>
  <conditionalFormatting sqref="CJ38">
    <cfRule type="cellIs" dxfId="22622" priority="5722" operator="lessThan">
      <formula>$C$4</formula>
    </cfRule>
  </conditionalFormatting>
  <conditionalFormatting sqref="CJ39">
    <cfRule type="cellIs" dxfId="22621" priority="5723" operator="lessThan">
      <formula>$C$4</formula>
    </cfRule>
  </conditionalFormatting>
  <conditionalFormatting sqref="CJ39">
    <cfRule type="cellIs" dxfId="22620" priority="5724" operator="lessThan">
      <formula>$C$4</formula>
    </cfRule>
  </conditionalFormatting>
  <conditionalFormatting sqref="CJ40">
    <cfRule type="cellIs" dxfId="22619" priority="5725" operator="lessThan">
      <formula>$C$4</formula>
    </cfRule>
  </conditionalFormatting>
  <conditionalFormatting sqref="CJ40">
    <cfRule type="cellIs" dxfId="22618" priority="5726" operator="lessThan">
      <formula>$C$4</formula>
    </cfRule>
  </conditionalFormatting>
  <conditionalFormatting sqref="CJ41">
    <cfRule type="cellIs" dxfId="22617" priority="5727" operator="lessThan">
      <formula>$C$4</formula>
    </cfRule>
  </conditionalFormatting>
  <conditionalFormatting sqref="CJ41">
    <cfRule type="cellIs" dxfId="22616" priority="5728" operator="lessThan">
      <formula>$C$4</formula>
    </cfRule>
  </conditionalFormatting>
  <conditionalFormatting sqref="CJ42">
    <cfRule type="cellIs" dxfId="22615" priority="5729" operator="lessThan">
      <formula>$C$4</formula>
    </cfRule>
  </conditionalFormatting>
  <conditionalFormatting sqref="CJ42">
    <cfRule type="cellIs" dxfId="22614" priority="5730" operator="lessThan">
      <formula>$C$4</formula>
    </cfRule>
  </conditionalFormatting>
  <conditionalFormatting sqref="CJ43">
    <cfRule type="cellIs" dxfId="22613" priority="5731" operator="lessThan">
      <formula>$C$4</formula>
    </cfRule>
  </conditionalFormatting>
  <conditionalFormatting sqref="CJ43">
    <cfRule type="cellIs" dxfId="22612" priority="5732" operator="lessThan">
      <formula>$C$4</formula>
    </cfRule>
  </conditionalFormatting>
  <conditionalFormatting sqref="CJ44">
    <cfRule type="cellIs" dxfId="22611" priority="5733" operator="lessThan">
      <formula>$C$4</formula>
    </cfRule>
  </conditionalFormatting>
  <conditionalFormatting sqref="CJ44">
    <cfRule type="cellIs" dxfId="22610" priority="5734" operator="lessThan">
      <formula>$C$4</formula>
    </cfRule>
  </conditionalFormatting>
  <conditionalFormatting sqref="CJ45">
    <cfRule type="cellIs" dxfId="22609" priority="5735" operator="lessThan">
      <formula>$C$4</formula>
    </cfRule>
  </conditionalFormatting>
  <conditionalFormatting sqref="CJ45">
    <cfRule type="cellIs" dxfId="22608" priority="5736" operator="lessThan">
      <formula>$C$4</formula>
    </cfRule>
  </conditionalFormatting>
  <conditionalFormatting sqref="CJ46">
    <cfRule type="cellIs" dxfId="22607" priority="5737" operator="lessThan">
      <formula>$C$4</formula>
    </cfRule>
  </conditionalFormatting>
  <conditionalFormatting sqref="CJ46">
    <cfRule type="cellIs" dxfId="22606" priority="5738" operator="lessThan">
      <formula>$C$4</formula>
    </cfRule>
  </conditionalFormatting>
  <conditionalFormatting sqref="CJ47">
    <cfRule type="cellIs" dxfId="22605" priority="5739" operator="lessThan">
      <formula>$C$4</formula>
    </cfRule>
  </conditionalFormatting>
  <conditionalFormatting sqref="CJ47">
    <cfRule type="cellIs" dxfId="22604" priority="5740" operator="lessThan">
      <formula>$C$4</formula>
    </cfRule>
  </conditionalFormatting>
  <conditionalFormatting sqref="CJ48">
    <cfRule type="cellIs" dxfId="22603" priority="5741" operator="lessThan">
      <formula>$C$4</formula>
    </cfRule>
  </conditionalFormatting>
  <conditionalFormatting sqref="CJ48">
    <cfRule type="cellIs" dxfId="22602" priority="5742" operator="lessThan">
      <formula>$C$4</formula>
    </cfRule>
  </conditionalFormatting>
  <conditionalFormatting sqref="CJ49">
    <cfRule type="cellIs" dxfId="22601" priority="5743" operator="lessThan">
      <formula>$C$4</formula>
    </cfRule>
  </conditionalFormatting>
  <conditionalFormatting sqref="CJ49">
    <cfRule type="cellIs" dxfId="22600" priority="5744" operator="lessThan">
      <formula>$C$4</formula>
    </cfRule>
  </conditionalFormatting>
  <conditionalFormatting sqref="CJ50">
    <cfRule type="cellIs" dxfId="22599" priority="5745" operator="lessThan">
      <formula>$C$4</formula>
    </cfRule>
  </conditionalFormatting>
  <conditionalFormatting sqref="CJ50">
    <cfRule type="cellIs" dxfId="22598" priority="5746" operator="lessThan">
      <formula>$C$4</formula>
    </cfRule>
  </conditionalFormatting>
  <conditionalFormatting sqref="CJ51">
    <cfRule type="cellIs" dxfId="22597" priority="5747" operator="lessThan">
      <formula>$C$4</formula>
    </cfRule>
  </conditionalFormatting>
  <conditionalFormatting sqref="CJ51">
    <cfRule type="cellIs" dxfId="22596" priority="5748" operator="lessThan">
      <formula>$C$4</formula>
    </cfRule>
  </conditionalFormatting>
  <conditionalFormatting sqref="CJ52">
    <cfRule type="cellIs" dxfId="22595" priority="5749" operator="lessThan">
      <formula>$C$4</formula>
    </cfRule>
  </conditionalFormatting>
  <conditionalFormatting sqref="CJ52">
    <cfRule type="cellIs" dxfId="22594" priority="5750" operator="lessThan">
      <formula>$C$4</formula>
    </cfRule>
  </conditionalFormatting>
  <conditionalFormatting sqref="CJ53">
    <cfRule type="cellIs" dxfId="22593" priority="5751" operator="lessThan">
      <formula>$C$4</formula>
    </cfRule>
  </conditionalFormatting>
  <conditionalFormatting sqref="CJ53">
    <cfRule type="cellIs" dxfId="22592" priority="5752" operator="lessThan">
      <formula>$C$4</formula>
    </cfRule>
  </conditionalFormatting>
  <conditionalFormatting sqref="CJ54">
    <cfRule type="cellIs" dxfId="22591" priority="5753" operator="lessThan">
      <formula>$C$4</formula>
    </cfRule>
  </conditionalFormatting>
  <conditionalFormatting sqref="CJ54">
    <cfRule type="cellIs" dxfId="22590" priority="5754" operator="lessThan">
      <formula>$C$4</formula>
    </cfRule>
  </conditionalFormatting>
  <conditionalFormatting sqref="CJ55">
    <cfRule type="cellIs" dxfId="22589" priority="5755" operator="lessThan">
      <formula>$C$4</formula>
    </cfRule>
  </conditionalFormatting>
  <conditionalFormatting sqref="CJ55">
    <cfRule type="cellIs" dxfId="22588" priority="5756" operator="lessThan">
      <formula>$C$4</formula>
    </cfRule>
  </conditionalFormatting>
  <conditionalFormatting sqref="CJ56">
    <cfRule type="cellIs" dxfId="22587" priority="5757" operator="lessThan">
      <formula>$C$4</formula>
    </cfRule>
  </conditionalFormatting>
  <conditionalFormatting sqref="CJ56">
    <cfRule type="cellIs" dxfId="22586" priority="5758" operator="lessThan">
      <formula>$C$4</formula>
    </cfRule>
  </conditionalFormatting>
  <conditionalFormatting sqref="CJ57">
    <cfRule type="cellIs" dxfId="22585" priority="5759" operator="lessThan">
      <formula>$C$4</formula>
    </cfRule>
  </conditionalFormatting>
  <conditionalFormatting sqref="CJ57">
    <cfRule type="cellIs" dxfId="22584" priority="5760" operator="lessThan">
      <formula>$C$4</formula>
    </cfRule>
  </conditionalFormatting>
  <conditionalFormatting sqref="CJ58">
    <cfRule type="cellIs" dxfId="22583" priority="5761" operator="lessThan">
      <formula>$C$4</formula>
    </cfRule>
  </conditionalFormatting>
  <conditionalFormatting sqref="CJ58">
    <cfRule type="cellIs" dxfId="22582" priority="5762" operator="lessThan">
      <formula>$C$4</formula>
    </cfRule>
  </conditionalFormatting>
  <conditionalFormatting sqref="CJ59">
    <cfRule type="cellIs" dxfId="22581" priority="5763" operator="lessThan">
      <formula>$C$4</formula>
    </cfRule>
  </conditionalFormatting>
  <conditionalFormatting sqref="CJ59">
    <cfRule type="cellIs" dxfId="22580" priority="5764" operator="lessThan">
      <formula>$C$4</formula>
    </cfRule>
  </conditionalFormatting>
  <conditionalFormatting sqref="CJ60">
    <cfRule type="cellIs" dxfId="22579" priority="5765" operator="lessThan">
      <formula>$C$4</formula>
    </cfRule>
  </conditionalFormatting>
  <conditionalFormatting sqref="CJ60">
    <cfRule type="cellIs" dxfId="22578" priority="5766" operator="lessThan">
      <formula>$C$4</formula>
    </cfRule>
  </conditionalFormatting>
  <conditionalFormatting sqref="CK11">
    <cfRule type="cellIs" dxfId="22577" priority="5767" operator="lessThan">
      <formula>$C$4</formula>
    </cfRule>
  </conditionalFormatting>
  <conditionalFormatting sqref="CK11">
    <cfRule type="cellIs" dxfId="22576" priority="5768" operator="lessThan">
      <formula>$C$4</formula>
    </cfRule>
  </conditionalFormatting>
  <conditionalFormatting sqref="CK12">
    <cfRule type="cellIs" dxfId="22575" priority="5769" operator="lessThan">
      <formula>$C$4</formula>
    </cfRule>
  </conditionalFormatting>
  <conditionalFormatting sqref="CK12">
    <cfRule type="cellIs" dxfId="22574" priority="5770" operator="lessThan">
      <formula>$C$4</formula>
    </cfRule>
  </conditionalFormatting>
  <conditionalFormatting sqref="CK13">
    <cfRule type="cellIs" dxfId="22573" priority="5771" operator="lessThan">
      <formula>$C$4</formula>
    </cfRule>
  </conditionalFormatting>
  <conditionalFormatting sqref="CK13">
    <cfRule type="cellIs" dxfId="22572" priority="5772" operator="lessThan">
      <formula>$C$4</formula>
    </cfRule>
  </conditionalFormatting>
  <conditionalFormatting sqref="CK14">
    <cfRule type="cellIs" dxfId="22571" priority="5773" operator="lessThan">
      <formula>$C$4</formula>
    </cfRule>
  </conditionalFormatting>
  <conditionalFormatting sqref="CK14">
    <cfRule type="cellIs" dxfId="22570" priority="5774" operator="lessThan">
      <formula>$C$4</formula>
    </cfRule>
  </conditionalFormatting>
  <conditionalFormatting sqref="CK15">
    <cfRule type="cellIs" dxfId="22569" priority="5775" operator="lessThan">
      <formula>$C$4</formula>
    </cfRule>
  </conditionalFormatting>
  <conditionalFormatting sqref="CK15">
    <cfRule type="cellIs" dxfId="22568" priority="5776" operator="lessThan">
      <formula>$C$4</formula>
    </cfRule>
  </conditionalFormatting>
  <conditionalFormatting sqref="CK16">
    <cfRule type="cellIs" dxfId="22567" priority="5777" operator="lessThan">
      <formula>$C$4</formula>
    </cfRule>
  </conditionalFormatting>
  <conditionalFormatting sqref="CK16">
    <cfRule type="cellIs" dxfId="22566" priority="5778" operator="lessThan">
      <formula>$C$4</formula>
    </cfRule>
  </conditionalFormatting>
  <conditionalFormatting sqref="CK17">
    <cfRule type="cellIs" dxfId="22565" priority="5779" operator="lessThan">
      <formula>$C$4</formula>
    </cfRule>
  </conditionalFormatting>
  <conditionalFormatting sqref="CK17">
    <cfRule type="cellIs" dxfId="22564" priority="5780" operator="lessThan">
      <formula>$C$4</formula>
    </cfRule>
  </conditionalFormatting>
  <conditionalFormatting sqref="CK18">
    <cfRule type="cellIs" dxfId="22563" priority="5781" operator="lessThan">
      <formula>$C$4</formula>
    </cfRule>
  </conditionalFormatting>
  <conditionalFormatting sqref="CK18">
    <cfRule type="cellIs" dxfId="22562" priority="5782" operator="lessThan">
      <formula>$C$4</formula>
    </cfRule>
  </conditionalFormatting>
  <conditionalFormatting sqref="CK19">
    <cfRule type="cellIs" dxfId="22561" priority="5783" operator="lessThan">
      <formula>$C$4</formula>
    </cfRule>
  </conditionalFormatting>
  <conditionalFormatting sqref="CK19">
    <cfRule type="cellIs" dxfId="22560" priority="5784" operator="lessThan">
      <formula>$C$4</formula>
    </cfRule>
  </conditionalFormatting>
  <conditionalFormatting sqref="CK20">
    <cfRule type="cellIs" dxfId="22559" priority="5785" operator="lessThan">
      <formula>$C$4</formula>
    </cfRule>
  </conditionalFormatting>
  <conditionalFormatting sqref="CK20">
    <cfRule type="cellIs" dxfId="22558" priority="5786" operator="lessThan">
      <formula>$C$4</formula>
    </cfRule>
  </conditionalFormatting>
  <conditionalFormatting sqref="CK21">
    <cfRule type="cellIs" dxfId="22557" priority="5787" operator="lessThan">
      <formula>$C$4</formula>
    </cfRule>
  </conditionalFormatting>
  <conditionalFormatting sqref="CK21">
    <cfRule type="cellIs" dxfId="22556" priority="5788" operator="lessThan">
      <formula>$C$4</formula>
    </cfRule>
  </conditionalFormatting>
  <conditionalFormatting sqref="CK22">
    <cfRule type="cellIs" dxfId="22555" priority="5789" operator="lessThan">
      <formula>$C$4</formula>
    </cfRule>
  </conditionalFormatting>
  <conditionalFormatting sqref="CK22">
    <cfRule type="cellIs" dxfId="22554" priority="5790" operator="lessThan">
      <formula>$C$4</formula>
    </cfRule>
  </conditionalFormatting>
  <conditionalFormatting sqref="CK23">
    <cfRule type="cellIs" dxfId="22553" priority="5791" operator="lessThan">
      <formula>$C$4</formula>
    </cfRule>
  </conditionalFormatting>
  <conditionalFormatting sqref="CK23">
    <cfRule type="cellIs" dxfId="22552" priority="5792" operator="lessThan">
      <formula>$C$4</formula>
    </cfRule>
  </conditionalFormatting>
  <conditionalFormatting sqref="CK24">
    <cfRule type="cellIs" dxfId="22551" priority="5793" operator="lessThan">
      <formula>$C$4</formula>
    </cfRule>
  </conditionalFormatting>
  <conditionalFormatting sqref="CK24">
    <cfRule type="cellIs" dxfId="22550" priority="5794" operator="lessThan">
      <formula>$C$4</formula>
    </cfRule>
  </conditionalFormatting>
  <conditionalFormatting sqref="CK25">
    <cfRule type="cellIs" dxfId="22549" priority="5795" operator="lessThan">
      <formula>$C$4</formula>
    </cfRule>
  </conditionalFormatting>
  <conditionalFormatting sqref="CK25">
    <cfRule type="cellIs" dxfId="22548" priority="5796" operator="lessThan">
      <formula>$C$4</formula>
    </cfRule>
  </conditionalFormatting>
  <conditionalFormatting sqref="CK26">
    <cfRule type="cellIs" dxfId="22547" priority="5797" operator="lessThan">
      <formula>$C$4</formula>
    </cfRule>
  </conditionalFormatting>
  <conditionalFormatting sqref="CK26">
    <cfRule type="cellIs" dxfId="22546" priority="5798" operator="lessThan">
      <formula>$C$4</formula>
    </cfRule>
  </conditionalFormatting>
  <conditionalFormatting sqref="CK27">
    <cfRule type="cellIs" dxfId="22545" priority="5799" operator="lessThan">
      <formula>$C$4</formula>
    </cfRule>
  </conditionalFormatting>
  <conditionalFormatting sqref="CK27">
    <cfRule type="cellIs" dxfId="22544" priority="5800" operator="lessThan">
      <formula>$C$4</formula>
    </cfRule>
  </conditionalFormatting>
  <conditionalFormatting sqref="CK28">
    <cfRule type="cellIs" dxfId="22543" priority="5801" operator="lessThan">
      <formula>$C$4</formula>
    </cfRule>
  </conditionalFormatting>
  <conditionalFormatting sqref="CK28">
    <cfRule type="cellIs" dxfId="22542" priority="5802" operator="lessThan">
      <formula>$C$4</formula>
    </cfRule>
  </conditionalFormatting>
  <conditionalFormatting sqref="CK29">
    <cfRule type="cellIs" dxfId="22541" priority="5803" operator="lessThan">
      <formula>$C$4</formula>
    </cfRule>
  </conditionalFormatting>
  <conditionalFormatting sqref="CK29">
    <cfRule type="cellIs" dxfId="22540" priority="5804" operator="lessThan">
      <formula>$C$4</formula>
    </cfRule>
  </conditionalFormatting>
  <conditionalFormatting sqref="CK30">
    <cfRule type="cellIs" dxfId="22539" priority="5805" operator="lessThan">
      <formula>$C$4</formula>
    </cfRule>
  </conditionalFormatting>
  <conditionalFormatting sqref="CK30">
    <cfRule type="cellIs" dxfId="22538" priority="5806" operator="lessThan">
      <formula>$C$4</formula>
    </cfRule>
  </conditionalFormatting>
  <conditionalFormatting sqref="CK31">
    <cfRule type="cellIs" dxfId="22537" priority="5807" operator="lessThan">
      <formula>$C$4</formula>
    </cfRule>
  </conditionalFormatting>
  <conditionalFormatting sqref="CK31">
    <cfRule type="cellIs" dxfId="22536" priority="5808" operator="lessThan">
      <formula>$C$4</formula>
    </cfRule>
  </conditionalFormatting>
  <conditionalFormatting sqref="CK32">
    <cfRule type="cellIs" dxfId="22535" priority="5809" operator="lessThan">
      <formula>$C$4</formula>
    </cfRule>
  </conditionalFormatting>
  <conditionalFormatting sqref="CK32">
    <cfRule type="cellIs" dxfId="22534" priority="5810" operator="lessThan">
      <formula>$C$4</formula>
    </cfRule>
  </conditionalFormatting>
  <conditionalFormatting sqref="CK33">
    <cfRule type="cellIs" dxfId="22533" priority="5811" operator="lessThan">
      <formula>$C$4</formula>
    </cfRule>
  </conditionalFormatting>
  <conditionalFormatting sqref="CK33">
    <cfRule type="cellIs" dxfId="22532" priority="5812" operator="lessThan">
      <formula>$C$4</formula>
    </cfRule>
  </conditionalFormatting>
  <conditionalFormatting sqref="CK34">
    <cfRule type="cellIs" dxfId="22531" priority="5813" operator="lessThan">
      <formula>$C$4</formula>
    </cfRule>
  </conditionalFormatting>
  <conditionalFormatting sqref="CK34">
    <cfRule type="cellIs" dxfId="22530" priority="5814" operator="lessThan">
      <formula>$C$4</formula>
    </cfRule>
  </conditionalFormatting>
  <conditionalFormatting sqref="CK35">
    <cfRule type="cellIs" dxfId="22529" priority="5815" operator="lessThan">
      <formula>$C$4</formula>
    </cfRule>
  </conditionalFormatting>
  <conditionalFormatting sqref="CK35">
    <cfRule type="cellIs" dxfId="22528" priority="5816" operator="lessThan">
      <formula>$C$4</formula>
    </cfRule>
  </conditionalFormatting>
  <conditionalFormatting sqref="CK36">
    <cfRule type="cellIs" dxfId="22527" priority="5817" operator="lessThan">
      <formula>$C$4</formula>
    </cfRule>
  </conditionalFormatting>
  <conditionalFormatting sqref="CK36">
    <cfRule type="cellIs" dxfId="22526" priority="5818" operator="lessThan">
      <formula>$C$4</formula>
    </cfRule>
  </conditionalFormatting>
  <conditionalFormatting sqref="CK37">
    <cfRule type="cellIs" dxfId="22525" priority="5819" operator="lessThan">
      <formula>$C$4</formula>
    </cfRule>
  </conditionalFormatting>
  <conditionalFormatting sqref="CK37">
    <cfRule type="cellIs" dxfId="22524" priority="5820" operator="lessThan">
      <formula>$C$4</formula>
    </cfRule>
  </conditionalFormatting>
  <conditionalFormatting sqref="CK38">
    <cfRule type="cellIs" dxfId="22523" priority="5821" operator="lessThan">
      <formula>$C$4</formula>
    </cfRule>
  </conditionalFormatting>
  <conditionalFormatting sqref="CK38">
    <cfRule type="cellIs" dxfId="22522" priority="5822" operator="lessThan">
      <formula>$C$4</formula>
    </cfRule>
  </conditionalFormatting>
  <conditionalFormatting sqref="CK39">
    <cfRule type="cellIs" dxfId="22521" priority="5823" operator="lessThan">
      <formula>$C$4</formula>
    </cfRule>
  </conditionalFormatting>
  <conditionalFormatting sqref="CK39">
    <cfRule type="cellIs" dxfId="22520" priority="5824" operator="lessThan">
      <formula>$C$4</formula>
    </cfRule>
  </conditionalFormatting>
  <conditionalFormatting sqref="CK40">
    <cfRule type="cellIs" dxfId="22519" priority="5825" operator="lessThan">
      <formula>$C$4</formula>
    </cfRule>
  </conditionalFormatting>
  <conditionalFormatting sqref="CK40">
    <cfRule type="cellIs" dxfId="22518" priority="5826" operator="lessThan">
      <formula>$C$4</formula>
    </cfRule>
  </conditionalFormatting>
  <conditionalFormatting sqref="CK41">
    <cfRule type="cellIs" dxfId="22517" priority="5827" operator="lessThan">
      <formula>$C$4</formula>
    </cfRule>
  </conditionalFormatting>
  <conditionalFormatting sqref="CK41">
    <cfRule type="cellIs" dxfId="22516" priority="5828" operator="lessThan">
      <formula>$C$4</formula>
    </cfRule>
  </conditionalFormatting>
  <conditionalFormatting sqref="CK42">
    <cfRule type="cellIs" dxfId="22515" priority="5829" operator="lessThan">
      <formula>$C$4</formula>
    </cfRule>
  </conditionalFormatting>
  <conditionalFormatting sqref="CK42">
    <cfRule type="cellIs" dxfId="22514" priority="5830" operator="lessThan">
      <formula>$C$4</formula>
    </cfRule>
  </conditionalFormatting>
  <conditionalFormatting sqref="CK43">
    <cfRule type="cellIs" dxfId="22513" priority="5831" operator="lessThan">
      <formula>$C$4</formula>
    </cfRule>
  </conditionalFormatting>
  <conditionalFormatting sqref="CK43">
    <cfRule type="cellIs" dxfId="22512" priority="5832" operator="lessThan">
      <formula>$C$4</formula>
    </cfRule>
  </conditionalFormatting>
  <conditionalFormatting sqref="CK44">
    <cfRule type="cellIs" dxfId="22511" priority="5833" operator="lessThan">
      <formula>$C$4</formula>
    </cfRule>
  </conditionalFormatting>
  <conditionalFormatting sqref="CK44">
    <cfRule type="cellIs" dxfId="22510" priority="5834" operator="lessThan">
      <formula>$C$4</formula>
    </cfRule>
  </conditionalFormatting>
  <conditionalFormatting sqref="CK45">
    <cfRule type="cellIs" dxfId="22509" priority="5835" operator="lessThan">
      <formula>$C$4</formula>
    </cfRule>
  </conditionalFormatting>
  <conditionalFormatting sqref="CK45">
    <cfRule type="cellIs" dxfId="22508" priority="5836" operator="lessThan">
      <formula>$C$4</formula>
    </cfRule>
  </conditionalFormatting>
  <conditionalFormatting sqref="CK46">
    <cfRule type="cellIs" dxfId="22507" priority="5837" operator="lessThan">
      <formula>$C$4</formula>
    </cfRule>
  </conditionalFormatting>
  <conditionalFormatting sqref="CK46">
    <cfRule type="cellIs" dxfId="22506" priority="5838" operator="lessThan">
      <formula>$C$4</formula>
    </cfRule>
  </conditionalFormatting>
  <conditionalFormatting sqref="CK47">
    <cfRule type="cellIs" dxfId="22505" priority="5839" operator="lessThan">
      <formula>$C$4</formula>
    </cfRule>
  </conditionalFormatting>
  <conditionalFormatting sqref="CK47">
    <cfRule type="cellIs" dxfId="22504" priority="5840" operator="lessThan">
      <formula>$C$4</formula>
    </cfRule>
  </conditionalFormatting>
  <conditionalFormatting sqref="CK48">
    <cfRule type="cellIs" dxfId="22503" priority="5841" operator="lessThan">
      <formula>$C$4</formula>
    </cfRule>
  </conditionalFormatting>
  <conditionalFormatting sqref="CK48">
    <cfRule type="cellIs" dxfId="22502" priority="5842" operator="lessThan">
      <formula>$C$4</formula>
    </cfRule>
  </conditionalFormatting>
  <conditionalFormatting sqref="CK49">
    <cfRule type="cellIs" dxfId="22501" priority="5843" operator="lessThan">
      <formula>$C$4</formula>
    </cfRule>
  </conditionalFormatting>
  <conditionalFormatting sqref="CK49">
    <cfRule type="cellIs" dxfId="22500" priority="5844" operator="lessThan">
      <formula>$C$4</formula>
    </cfRule>
  </conditionalFormatting>
  <conditionalFormatting sqref="CK50">
    <cfRule type="cellIs" dxfId="22499" priority="5845" operator="lessThan">
      <formula>$C$4</formula>
    </cfRule>
  </conditionalFormatting>
  <conditionalFormatting sqref="CK50">
    <cfRule type="cellIs" dxfId="22498" priority="5846" operator="lessThan">
      <formula>$C$4</formula>
    </cfRule>
  </conditionalFormatting>
  <conditionalFormatting sqref="CK51">
    <cfRule type="cellIs" dxfId="22497" priority="5847" operator="lessThan">
      <formula>$C$4</formula>
    </cfRule>
  </conditionalFormatting>
  <conditionalFormatting sqref="CK51">
    <cfRule type="cellIs" dxfId="22496" priority="5848" operator="lessThan">
      <formula>$C$4</formula>
    </cfRule>
  </conditionalFormatting>
  <conditionalFormatting sqref="CK52">
    <cfRule type="cellIs" dxfId="22495" priority="5849" operator="lessThan">
      <formula>$C$4</formula>
    </cfRule>
  </conditionalFormatting>
  <conditionalFormatting sqref="CK52">
    <cfRule type="cellIs" dxfId="22494" priority="5850" operator="lessThan">
      <formula>$C$4</formula>
    </cfRule>
  </conditionalFormatting>
  <conditionalFormatting sqref="CK53">
    <cfRule type="cellIs" dxfId="22493" priority="5851" operator="lessThan">
      <formula>$C$4</formula>
    </cfRule>
  </conditionalFormatting>
  <conditionalFormatting sqref="CK53">
    <cfRule type="cellIs" dxfId="22492" priority="5852" operator="lessThan">
      <formula>$C$4</formula>
    </cfRule>
  </conditionalFormatting>
  <conditionalFormatting sqref="CK54">
    <cfRule type="cellIs" dxfId="22491" priority="5853" operator="lessThan">
      <formula>$C$4</formula>
    </cfRule>
  </conditionalFormatting>
  <conditionalFormatting sqref="CK54">
    <cfRule type="cellIs" dxfId="22490" priority="5854" operator="lessThan">
      <formula>$C$4</formula>
    </cfRule>
  </conditionalFormatting>
  <conditionalFormatting sqref="CK55">
    <cfRule type="cellIs" dxfId="22489" priority="5855" operator="lessThan">
      <formula>$C$4</formula>
    </cfRule>
  </conditionalFormatting>
  <conditionalFormatting sqref="CK55">
    <cfRule type="cellIs" dxfId="22488" priority="5856" operator="lessThan">
      <formula>$C$4</formula>
    </cfRule>
  </conditionalFormatting>
  <conditionalFormatting sqref="CK56">
    <cfRule type="cellIs" dxfId="22487" priority="5857" operator="lessThan">
      <formula>$C$4</formula>
    </cfRule>
  </conditionalFormatting>
  <conditionalFormatting sqref="CK56">
    <cfRule type="cellIs" dxfId="22486" priority="5858" operator="lessThan">
      <formula>$C$4</formula>
    </cfRule>
  </conditionalFormatting>
  <conditionalFormatting sqref="CK57">
    <cfRule type="cellIs" dxfId="22485" priority="5859" operator="lessThan">
      <formula>$C$4</formula>
    </cfRule>
  </conditionalFormatting>
  <conditionalFormatting sqref="CK57">
    <cfRule type="cellIs" dxfId="22484" priority="5860" operator="lessThan">
      <formula>$C$4</formula>
    </cfRule>
  </conditionalFormatting>
  <conditionalFormatting sqref="CK58">
    <cfRule type="cellIs" dxfId="22483" priority="5861" operator="lessThan">
      <formula>$C$4</formula>
    </cfRule>
  </conditionalFormatting>
  <conditionalFormatting sqref="CK58">
    <cfRule type="cellIs" dxfId="22482" priority="5862" operator="lessThan">
      <formula>$C$4</formula>
    </cfRule>
  </conditionalFormatting>
  <conditionalFormatting sqref="CK59">
    <cfRule type="cellIs" dxfId="22481" priority="5863" operator="lessThan">
      <formula>$C$4</formula>
    </cfRule>
  </conditionalFormatting>
  <conditionalFormatting sqref="CK59">
    <cfRule type="cellIs" dxfId="22480" priority="5864" operator="lessThan">
      <formula>$C$4</formula>
    </cfRule>
  </conditionalFormatting>
  <conditionalFormatting sqref="CK60">
    <cfRule type="cellIs" dxfId="22479" priority="5865" operator="lessThan">
      <formula>$C$4</formula>
    </cfRule>
  </conditionalFormatting>
  <conditionalFormatting sqref="CK60">
    <cfRule type="cellIs" dxfId="22478" priority="5866" operator="lessThan">
      <formula>$C$4</formula>
    </cfRule>
  </conditionalFormatting>
  <conditionalFormatting sqref="CL11">
    <cfRule type="cellIs" dxfId="22477" priority="5867" operator="lessThan">
      <formula>$C$4</formula>
    </cfRule>
  </conditionalFormatting>
  <conditionalFormatting sqref="CL11">
    <cfRule type="cellIs" dxfId="22476" priority="5868" operator="lessThan">
      <formula>$C$4</formula>
    </cfRule>
  </conditionalFormatting>
  <conditionalFormatting sqref="CL12">
    <cfRule type="cellIs" dxfId="22475" priority="5869" operator="lessThan">
      <formula>$C$4</formula>
    </cfRule>
  </conditionalFormatting>
  <conditionalFormatting sqref="CL12">
    <cfRule type="cellIs" dxfId="22474" priority="5870" operator="lessThan">
      <formula>$C$4</formula>
    </cfRule>
  </conditionalFormatting>
  <conditionalFormatting sqref="CL13">
    <cfRule type="cellIs" dxfId="22473" priority="5871" operator="lessThan">
      <formula>$C$4</formula>
    </cfRule>
  </conditionalFormatting>
  <conditionalFormatting sqref="CL13">
    <cfRule type="cellIs" dxfId="22472" priority="5872" operator="lessThan">
      <formula>$C$4</formula>
    </cfRule>
  </conditionalFormatting>
  <conditionalFormatting sqref="CL14">
    <cfRule type="cellIs" dxfId="22471" priority="5873" operator="lessThan">
      <formula>$C$4</formula>
    </cfRule>
  </conditionalFormatting>
  <conditionalFormatting sqref="CL14">
    <cfRule type="cellIs" dxfId="22470" priority="5874" operator="lessThan">
      <formula>$C$4</formula>
    </cfRule>
  </conditionalFormatting>
  <conditionalFormatting sqref="CL15">
    <cfRule type="cellIs" dxfId="22469" priority="5875" operator="lessThan">
      <formula>$C$4</formula>
    </cfRule>
  </conditionalFormatting>
  <conditionalFormatting sqref="CL15">
    <cfRule type="cellIs" dxfId="22468" priority="5876" operator="lessThan">
      <formula>$C$4</formula>
    </cfRule>
  </conditionalFormatting>
  <conditionalFormatting sqref="CL16">
    <cfRule type="cellIs" dxfId="22467" priority="5877" operator="lessThan">
      <formula>$C$4</formula>
    </cfRule>
  </conditionalFormatting>
  <conditionalFormatting sqref="CL16">
    <cfRule type="cellIs" dxfId="22466" priority="5878" operator="lessThan">
      <formula>$C$4</formula>
    </cfRule>
  </conditionalFormatting>
  <conditionalFormatting sqref="CL17">
    <cfRule type="cellIs" dxfId="22465" priority="5879" operator="lessThan">
      <formula>$C$4</formula>
    </cfRule>
  </conditionalFormatting>
  <conditionalFormatting sqref="CL17">
    <cfRule type="cellIs" dxfId="22464" priority="5880" operator="lessThan">
      <formula>$C$4</formula>
    </cfRule>
  </conditionalFormatting>
  <conditionalFormatting sqref="CL18">
    <cfRule type="cellIs" dxfId="22463" priority="5881" operator="lessThan">
      <formula>$C$4</formula>
    </cfRule>
  </conditionalFormatting>
  <conditionalFormatting sqref="CL18">
    <cfRule type="cellIs" dxfId="22462" priority="5882" operator="lessThan">
      <formula>$C$4</formula>
    </cfRule>
  </conditionalFormatting>
  <conditionalFormatting sqref="CL19">
    <cfRule type="cellIs" dxfId="22461" priority="5883" operator="lessThan">
      <formula>$C$4</formula>
    </cfRule>
  </conditionalFormatting>
  <conditionalFormatting sqref="CL19">
    <cfRule type="cellIs" dxfId="22460" priority="5884" operator="lessThan">
      <formula>$C$4</formula>
    </cfRule>
  </conditionalFormatting>
  <conditionalFormatting sqref="CL20">
    <cfRule type="cellIs" dxfId="22459" priority="5885" operator="lessThan">
      <formula>$C$4</formula>
    </cfRule>
  </conditionalFormatting>
  <conditionalFormatting sqref="CL20">
    <cfRule type="cellIs" dxfId="22458" priority="5886" operator="lessThan">
      <formula>$C$4</formula>
    </cfRule>
  </conditionalFormatting>
  <conditionalFormatting sqref="CL21">
    <cfRule type="cellIs" dxfId="22457" priority="5887" operator="lessThan">
      <formula>$C$4</formula>
    </cfRule>
  </conditionalFormatting>
  <conditionalFormatting sqref="CL21">
    <cfRule type="cellIs" dxfId="22456" priority="5888" operator="lessThan">
      <formula>$C$4</formula>
    </cfRule>
  </conditionalFormatting>
  <conditionalFormatting sqref="CL22">
    <cfRule type="cellIs" dxfId="22455" priority="5889" operator="lessThan">
      <formula>$C$4</formula>
    </cfRule>
  </conditionalFormatting>
  <conditionalFormatting sqref="CL22">
    <cfRule type="cellIs" dxfId="22454" priority="5890" operator="lessThan">
      <formula>$C$4</formula>
    </cfRule>
  </conditionalFormatting>
  <conditionalFormatting sqref="CL23">
    <cfRule type="cellIs" dxfId="22453" priority="5891" operator="lessThan">
      <formula>$C$4</formula>
    </cfRule>
  </conditionalFormatting>
  <conditionalFormatting sqref="CL23">
    <cfRule type="cellIs" dxfId="22452" priority="5892" operator="lessThan">
      <formula>$C$4</formula>
    </cfRule>
  </conditionalFormatting>
  <conditionalFormatting sqref="CL24">
    <cfRule type="cellIs" dxfId="22451" priority="5893" operator="lessThan">
      <formula>$C$4</formula>
    </cfRule>
  </conditionalFormatting>
  <conditionalFormatting sqref="CL24">
    <cfRule type="cellIs" dxfId="22450" priority="5894" operator="lessThan">
      <formula>$C$4</formula>
    </cfRule>
  </conditionalFormatting>
  <conditionalFormatting sqref="CL25">
    <cfRule type="cellIs" dxfId="22449" priority="5895" operator="lessThan">
      <formula>$C$4</formula>
    </cfRule>
  </conditionalFormatting>
  <conditionalFormatting sqref="CL25">
    <cfRule type="cellIs" dxfId="22448" priority="5896" operator="lessThan">
      <formula>$C$4</formula>
    </cfRule>
  </conditionalFormatting>
  <conditionalFormatting sqref="CL26">
    <cfRule type="cellIs" dxfId="22447" priority="5897" operator="lessThan">
      <formula>$C$4</formula>
    </cfRule>
  </conditionalFormatting>
  <conditionalFormatting sqref="CL26">
    <cfRule type="cellIs" dxfId="22446" priority="5898" operator="lessThan">
      <formula>$C$4</formula>
    </cfRule>
  </conditionalFormatting>
  <conditionalFormatting sqref="CL27">
    <cfRule type="cellIs" dxfId="22445" priority="5899" operator="lessThan">
      <formula>$C$4</formula>
    </cfRule>
  </conditionalFormatting>
  <conditionalFormatting sqref="CL27">
    <cfRule type="cellIs" dxfId="22444" priority="5900" operator="lessThan">
      <formula>$C$4</formula>
    </cfRule>
  </conditionalFormatting>
  <conditionalFormatting sqref="CL28">
    <cfRule type="cellIs" dxfId="22443" priority="5901" operator="lessThan">
      <formula>$C$4</formula>
    </cfRule>
  </conditionalFormatting>
  <conditionalFormatting sqref="CL28">
    <cfRule type="cellIs" dxfId="22442" priority="5902" operator="lessThan">
      <formula>$C$4</formula>
    </cfRule>
  </conditionalFormatting>
  <conditionalFormatting sqref="CL29">
    <cfRule type="cellIs" dxfId="22441" priority="5903" operator="lessThan">
      <formula>$C$4</formula>
    </cfRule>
  </conditionalFormatting>
  <conditionalFormatting sqref="CL29">
    <cfRule type="cellIs" dxfId="22440" priority="5904" operator="lessThan">
      <formula>$C$4</formula>
    </cfRule>
  </conditionalFormatting>
  <conditionalFormatting sqref="CL30">
    <cfRule type="cellIs" dxfId="22439" priority="5905" operator="lessThan">
      <formula>$C$4</formula>
    </cfRule>
  </conditionalFormatting>
  <conditionalFormatting sqref="CL30">
    <cfRule type="cellIs" dxfId="22438" priority="5906" operator="lessThan">
      <formula>$C$4</formula>
    </cfRule>
  </conditionalFormatting>
  <conditionalFormatting sqref="CL31">
    <cfRule type="cellIs" dxfId="22437" priority="5907" operator="lessThan">
      <formula>$C$4</formula>
    </cfRule>
  </conditionalFormatting>
  <conditionalFormatting sqref="CL31">
    <cfRule type="cellIs" dxfId="22436" priority="5908" operator="lessThan">
      <formula>$C$4</formula>
    </cfRule>
  </conditionalFormatting>
  <conditionalFormatting sqref="CL32">
    <cfRule type="cellIs" dxfId="22435" priority="5909" operator="lessThan">
      <formula>$C$4</formula>
    </cfRule>
  </conditionalFormatting>
  <conditionalFormatting sqref="CL32">
    <cfRule type="cellIs" dxfId="22434" priority="5910" operator="lessThan">
      <formula>$C$4</formula>
    </cfRule>
  </conditionalFormatting>
  <conditionalFormatting sqref="CL33">
    <cfRule type="cellIs" dxfId="22433" priority="5911" operator="lessThan">
      <formula>$C$4</formula>
    </cfRule>
  </conditionalFormatting>
  <conditionalFormatting sqref="CL33">
    <cfRule type="cellIs" dxfId="22432" priority="5912" operator="lessThan">
      <formula>$C$4</formula>
    </cfRule>
  </conditionalFormatting>
  <conditionalFormatting sqref="CL34">
    <cfRule type="cellIs" dxfId="22431" priority="5913" operator="lessThan">
      <formula>$C$4</formula>
    </cfRule>
  </conditionalFormatting>
  <conditionalFormatting sqref="CL34">
    <cfRule type="cellIs" dxfId="22430" priority="5914" operator="lessThan">
      <formula>$C$4</formula>
    </cfRule>
  </conditionalFormatting>
  <conditionalFormatting sqref="CL35">
    <cfRule type="cellIs" dxfId="22429" priority="5915" operator="lessThan">
      <formula>$C$4</formula>
    </cfRule>
  </conditionalFormatting>
  <conditionalFormatting sqref="CL35">
    <cfRule type="cellIs" dxfId="22428" priority="5916" operator="lessThan">
      <formula>$C$4</formula>
    </cfRule>
  </conditionalFormatting>
  <conditionalFormatting sqref="CL36">
    <cfRule type="cellIs" dxfId="22427" priority="5917" operator="lessThan">
      <formula>$C$4</formula>
    </cfRule>
  </conditionalFormatting>
  <conditionalFormatting sqref="CL36">
    <cfRule type="cellIs" dxfId="22426" priority="5918" operator="lessThan">
      <formula>$C$4</formula>
    </cfRule>
  </conditionalFormatting>
  <conditionalFormatting sqref="CL37">
    <cfRule type="cellIs" dxfId="22425" priority="5919" operator="lessThan">
      <formula>$C$4</formula>
    </cfRule>
  </conditionalFormatting>
  <conditionalFormatting sqref="CL37">
    <cfRule type="cellIs" dxfId="22424" priority="5920" operator="lessThan">
      <formula>$C$4</formula>
    </cfRule>
  </conditionalFormatting>
  <conditionalFormatting sqref="CL38">
    <cfRule type="cellIs" dxfId="22423" priority="5921" operator="lessThan">
      <formula>$C$4</formula>
    </cfRule>
  </conditionalFormatting>
  <conditionalFormatting sqref="CL38">
    <cfRule type="cellIs" dxfId="22422" priority="5922" operator="lessThan">
      <formula>$C$4</formula>
    </cfRule>
  </conditionalFormatting>
  <conditionalFormatting sqref="CL39">
    <cfRule type="cellIs" dxfId="22421" priority="5923" operator="lessThan">
      <formula>$C$4</formula>
    </cfRule>
  </conditionalFormatting>
  <conditionalFormatting sqref="CL39">
    <cfRule type="cellIs" dxfId="22420" priority="5924" operator="lessThan">
      <formula>$C$4</formula>
    </cfRule>
  </conditionalFormatting>
  <conditionalFormatting sqref="CL40">
    <cfRule type="cellIs" dxfId="22419" priority="5925" operator="lessThan">
      <formula>$C$4</formula>
    </cfRule>
  </conditionalFormatting>
  <conditionalFormatting sqref="CL40">
    <cfRule type="cellIs" dxfId="22418" priority="5926" operator="lessThan">
      <formula>$C$4</formula>
    </cfRule>
  </conditionalFormatting>
  <conditionalFormatting sqref="CL41">
    <cfRule type="cellIs" dxfId="22417" priority="5927" operator="lessThan">
      <formula>$C$4</formula>
    </cfRule>
  </conditionalFormatting>
  <conditionalFormatting sqref="CL41">
    <cfRule type="cellIs" dxfId="22416" priority="5928" operator="lessThan">
      <formula>$C$4</formula>
    </cfRule>
  </conditionalFormatting>
  <conditionalFormatting sqref="CL42">
    <cfRule type="cellIs" dxfId="22415" priority="5929" operator="lessThan">
      <formula>$C$4</formula>
    </cfRule>
  </conditionalFormatting>
  <conditionalFormatting sqref="CL42">
    <cfRule type="cellIs" dxfId="22414" priority="5930" operator="lessThan">
      <formula>$C$4</formula>
    </cfRule>
  </conditionalFormatting>
  <conditionalFormatting sqref="CL43">
    <cfRule type="cellIs" dxfId="22413" priority="5931" operator="lessThan">
      <formula>$C$4</formula>
    </cfRule>
  </conditionalFormatting>
  <conditionalFormatting sqref="CL43">
    <cfRule type="cellIs" dxfId="22412" priority="5932" operator="lessThan">
      <formula>$C$4</formula>
    </cfRule>
  </conditionalFormatting>
  <conditionalFormatting sqref="CL44">
    <cfRule type="cellIs" dxfId="22411" priority="5933" operator="lessThan">
      <formula>$C$4</formula>
    </cfRule>
  </conditionalFormatting>
  <conditionalFormatting sqref="CL44">
    <cfRule type="cellIs" dxfId="22410" priority="5934" operator="lessThan">
      <formula>$C$4</formula>
    </cfRule>
  </conditionalFormatting>
  <conditionalFormatting sqref="CL45">
    <cfRule type="cellIs" dxfId="22409" priority="5935" operator="lessThan">
      <formula>$C$4</formula>
    </cfRule>
  </conditionalFormatting>
  <conditionalFormatting sqref="CL45">
    <cfRule type="cellIs" dxfId="22408" priority="5936" operator="lessThan">
      <formula>$C$4</formula>
    </cfRule>
  </conditionalFormatting>
  <conditionalFormatting sqref="CL46">
    <cfRule type="cellIs" dxfId="22407" priority="5937" operator="lessThan">
      <formula>$C$4</formula>
    </cfRule>
  </conditionalFormatting>
  <conditionalFormatting sqref="CL46">
    <cfRule type="cellIs" dxfId="22406" priority="5938" operator="lessThan">
      <formula>$C$4</formula>
    </cfRule>
  </conditionalFormatting>
  <conditionalFormatting sqref="CL47">
    <cfRule type="cellIs" dxfId="22405" priority="5939" operator="lessThan">
      <formula>$C$4</formula>
    </cfRule>
  </conditionalFormatting>
  <conditionalFormatting sqref="CL47">
    <cfRule type="cellIs" dxfId="22404" priority="5940" operator="lessThan">
      <formula>$C$4</formula>
    </cfRule>
  </conditionalFormatting>
  <conditionalFormatting sqref="CL48">
    <cfRule type="cellIs" dxfId="22403" priority="5941" operator="lessThan">
      <formula>$C$4</formula>
    </cfRule>
  </conditionalFormatting>
  <conditionalFormatting sqref="CL48">
    <cfRule type="cellIs" dxfId="22402" priority="5942" operator="lessThan">
      <formula>$C$4</formula>
    </cfRule>
  </conditionalFormatting>
  <conditionalFormatting sqref="CL49">
    <cfRule type="cellIs" dxfId="22401" priority="5943" operator="lessThan">
      <formula>$C$4</formula>
    </cfRule>
  </conditionalFormatting>
  <conditionalFormatting sqref="CL49">
    <cfRule type="cellIs" dxfId="22400" priority="5944" operator="lessThan">
      <formula>$C$4</formula>
    </cfRule>
  </conditionalFormatting>
  <conditionalFormatting sqref="CL50">
    <cfRule type="cellIs" dxfId="22399" priority="5945" operator="lessThan">
      <formula>$C$4</formula>
    </cfRule>
  </conditionalFormatting>
  <conditionalFormatting sqref="CL50">
    <cfRule type="cellIs" dxfId="22398" priority="5946" operator="lessThan">
      <formula>$C$4</formula>
    </cfRule>
  </conditionalFormatting>
  <conditionalFormatting sqref="CL51">
    <cfRule type="cellIs" dxfId="22397" priority="5947" operator="lessThan">
      <formula>$C$4</formula>
    </cfRule>
  </conditionalFormatting>
  <conditionalFormatting sqref="CL51">
    <cfRule type="cellIs" dxfId="22396" priority="5948" operator="lessThan">
      <formula>$C$4</formula>
    </cfRule>
  </conditionalFormatting>
  <conditionalFormatting sqref="CL52">
    <cfRule type="cellIs" dxfId="22395" priority="5949" operator="lessThan">
      <formula>$C$4</formula>
    </cfRule>
  </conditionalFormatting>
  <conditionalFormatting sqref="CL52">
    <cfRule type="cellIs" dxfId="22394" priority="5950" operator="lessThan">
      <formula>$C$4</formula>
    </cfRule>
  </conditionalFormatting>
  <conditionalFormatting sqref="CL53">
    <cfRule type="cellIs" dxfId="22393" priority="5951" operator="lessThan">
      <formula>$C$4</formula>
    </cfRule>
  </conditionalFormatting>
  <conditionalFormatting sqref="CL53">
    <cfRule type="cellIs" dxfId="22392" priority="5952" operator="lessThan">
      <formula>$C$4</formula>
    </cfRule>
  </conditionalFormatting>
  <conditionalFormatting sqref="CL54">
    <cfRule type="cellIs" dxfId="22391" priority="5953" operator="lessThan">
      <formula>$C$4</formula>
    </cfRule>
  </conditionalFormatting>
  <conditionalFormatting sqref="CL54">
    <cfRule type="cellIs" dxfId="22390" priority="5954" operator="lessThan">
      <formula>$C$4</formula>
    </cfRule>
  </conditionalFormatting>
  <conditionalFormatting sqref="CL55">
    <cfRule type="cellIs" dxfId="22389" priority="5955" operator="lessThan">
      <formula>$C$4</formula>
    </cfRule>
  </conditionalFormatting>
  <conditionalFormatting sqref="CL55">
    <cfRule type="cellIs" dxfId="22388" priority="5956" operator="lessThan">
      <formula>$C$4</formula>
    </cfRule>
  </conditionalFormatting>
  <conditionalFormatting sqref="CL56">
    <cfRule type="cellIs" dxfId="22387" priority="5957" operator="lessThan">
      <formula>$C$4</formula>
    </cfRule>
  </conditionalFormatting>
  <conditionalFormatting sqref="CL56">
    <cfRule type="cellIs" dxfId="22386" priority="5958" operator="lessThan">
      <formula>$C$4</formula>
    </cfRule>
  </conditionalFormatting>
  <conditionalFormatting sqref="CL57">
    <cfRule type="cellIs" dxfId="22385" priority="5959" operator="lessThan">
      <formula>$C$4</formula>
    </cfRule>
  </conditionalFormatting>
  <conditionalFormatting sqref="CL57">
    <cfRule type="cellIs" dxfId="22384" priority="5960" operator="lessThan">
      <formula>$C$4</formula>
    </cfRule>
  </conditionalFormatting>
  <conditionalFormatting sqref="CL58">
    <cfRule type="cellIs" dxfId="22383" priority="5961" operator="lessThan">
      <formula>$C$4</formula>
    </cfRule>
  </conditionalFormatting>
  <conditionalFormatting sqref="CL58">
    <cfRule type="cellIs" dxfId="22382" priority="5962" operator="lessThan">
      <formula>$C$4</formula>
    </cfRule>
  </conditionalFormatting>
  <conditionalFormatting sqref="CL59">
    <cfRule type="cellIs" dxfId="22381" priority="5963" operator="lessThan">
      <formula>$C$4</formula>
    </cfRule>
  </conditionalFormatting>
  <conditionalFormatting sqref="CL59">
    <cfRule type="cellIs" dxfId="22380" priority="5964" operator="lessThan">
      <formula>$C$4</formula>
    </cfRule>
  </conditionalFormatting>
  <conditionalFormatting sqref="CL60">
    <cfRule type="cellIs" dxfId="22379" priority="5965" operator="lessThan">
      <formula>$C$4</formula>
    </cfRule>
  </conditionalFormatting>
  <conditionalFormatting sqref="CL60">
    <cfRule type="cellIs" dxfId="22378" priority="5966" operator="lessThan">
      <formula>$C$4</formula>
    </cfRule>
  </conditionalFormatting>
  <conditionalFormatting sqref="CW10">
    <cfRule type="cellIs" dxfId="22377" priority="437" operator="lessThan">
      <formula>1</formula>
    </cfRule>
  </conditionalFormatting>
  <conditionalFormatting sqref="CW11">
    <cfRule type="cellIs" dxfId="22376" priority="438" operator="lessThan">
      <formula>1</formula>
    </cfRule>
  </conditionalFormatting>
  <conditionalFormatting sqref="CW12">
    <cfRule type="cellIs" dxfId="22375" priority="439" operator="lessThan">
      <formula>1</formula>
    </cfRule>
  </conditionalFormatting>
  <conditionalFormatting sqref="CW13">
    <cfRule type="cellIs" dxfId="22374" priority="440" operator="lessThan">
      <formula>1</formula>
    </cfRule>
  </conditionalFormatting>
  <conditionalFormatting sqref="CW14">
    <cfRule type="cellIs" dxfId="22373" priority="441" operator="lessThan">
      <formula>1</formula>
    </cfRule>
  </conditionalFormatting>
  <conditionalFormatting sqref="CW15">
    <cfRule type="cellIs" dxfId="22372" priority="442" operator="lessThan">
      <formula>1</formula>
    </cfRule>
  </conditionalFormatting>
  <conditionalFormatting sqref="CW16">
    <cfRule type="cellIs" dxfId="22371" priority="443" operator="lessThan">
      <formula>1</formula>
    </cfRule>
  </conditionalFormatting>
  <conditionalFormatting sqref="CW17">
    <cfRule type="cellIs" dxfId="22370" priority="444" operator="lessThan">
      <formula>1</formula>
    </cfRule>
  </conditionalFormatting>
  <conditionalFormatting sqref="CW18">
    <cfRule type="cellIs" dxfId="22369" priority="445" operator="lessThan">
      <formula>1</formula>
    </cfRule>
  </conditionalFormatting>
  <conditionalFormatting sqref="CW19">
    <cfRule type="cellIs" dxfId="22368" priority="446" operator="lessThan">
      <formula>1</formula>
    </cfRule>
  </conditionalFormatting>
  <conditionalFormatting sqref="CW23">
    <cfRule type="cellIs" dxfId="22367" priority="433" operator="lessThan">
      <formula>1</formula>
    </cfRule>
  </conditionalFormatting>
  <conditionalFormatting sqref="CW24">
    <cfRule type="cellIs" dxfId="22366" priority="434" operator="lessThan">
      <formula>1</formula>
    </cfRule>
  </conditionalFormatting>
  <conditionalFormatting sqref="CW25">
    <cfRule type="cellIs" dxfId="22365" priority="435" operator="lessThan">
      <formula>1</formula>
    </cfRule>
  </conditionalFormatting>
  <conditionalFormatting sqref="CW26">
    <cfRule type="cellIs" dxfId="22364" priority="436" operator="lessThan">
      <formula>1</formula>
    </cfRule>
  </conditionalFormatting>
  <conditionalFormatting sqref="T11">
    <cfRule type="cellIs" dxfId="22363" priority="397" operator="lessThan">
      <formula>$C$4</formula>
    </cfRule>
  </conditionalFormatting>
  <conditionalFormatting sqref="T12">
    <cfRule type="cellIs" dxfId="22362" priority="398" operator="lessThan">
      <formula>$C$4</formula>
    </cfRule>
  </conditionalFormatting>
  <conditionalFormatting sqref="T13">
    <cfRule type="cellIs" dxfId="22361" priority="399" operator="lessThan">
      <formula>$C$4</formula>
    </cfRule>
  </conditionalFormatting>
  <conditionalFormatting sqref="T14">
    <cfRule type="cellIs" dxfId="22360" priority="400" operator="lessThan">
      <formula>$C$4</formula>
    </cfRule>
  </conditionalFormatting>
  <conditionalFormatting sqref="T15">
    <cfRule type="cellIs" dxfId="22359" priority="401" operator="lessThan">
      <formula>$C$4</formula>
    </cfRule>
  </conditionalFormatting>
  <conditionalFormatting sqref="T16">
    <cfRule type="cellIs" dxfId="22358" priority="402" operator="lessThan">
      <formula>$C$4</formula>
    </cfRule>
  </conditionalFormatting>
  <conditionalFormatting sqref="T17">
    <cfRule type="cellIs" dxfId="22357" priority="403" operator="lessThan">
      <formula>$C$4</formula>
    </cfRule>
  </conditionalFormatting>
  <conditionalFormatting sqref="T18">
    <cfRule type="cellIs" dxfId="22356" priority="404" operator="lessThan">
      <formula>$C$4</formula>
    </cfRule>
  </conditionalFormatting>
  <conditionalFormatting sqref="T19">
    <cfRule type="cellIs" dxfId="22355" priority="405" operator="lessThan">
      <formula>$C$4</formula>
    </cfRule>
  </conditionalFormatting>
  <conditionalFormatting sqref="T20">
    <cfRule type="cellIs" dxfId="22354" priority="406" operator="lessThan">
      <formula>$C$4</formula>
    </cfRule>
  </conditionalFormatting>
  <conditionalFormatting sqref="T21">
    <cfRule type="cellIs" dxfId="22353" priority="407" operator="lessThan">
      <formula>$C$4</formula>
    </cfRule>
  </conditionalFormatting>
  <conditionalFormatting sqref="T22">
    <cfRule type="cellIs" dxfId="22352" priority="408" operator="lessThan">
      <formula>$C$4</formula>
    </cfRule>
  </conditionalFormatting>
  <conditionalFormatting sqref="T23">
    <cfRule type="cellIs" dxfId="22351" priority="409" operator="lessThan">
      <formula>$C$4</formula>
    </cfRule>
  </conditionalFormatting>
  <conditionalFormatting sqref="T24">
    <cfRule type="cellIs" dxfId="22350" priority="410" operator="lessThan">
      <formula>$C$4</formula>
    </cfRule>
  </conditionalFormatting>
  <conditionalFormatting sqref="T25">
    <cfRule type="cellIs" dxfId="22349" priority="411" operator="lessThan">
      <formula>$C$4</formula>
    </cfRule>
  </conditionalFormatting>
  <conditionalFormatting sqref="T26">
    <cfRule type="cellIs" dxfId="22348" priority="412" operator="lessThan">
      <formula>$C$4</formula>
    </cfRule>
  </conditionalFormatting>
  <conditionalFormatting sqref="T27">
    <cfRule type="cellIs" dxfId="22347" priority="413" operator="lessThan">
      <formula>$C$4</formula>
    </cfRule>
  </conditionalFormatting>
  <conditionalFormatting sqref="T28">
    <cfRule type="cellIs" dxfId="22346" priority="414" operator="lessThan">
      <formula>$C$4</formula>
    </cfRule>
  </conditionalFormatting>
  <conditionalFormatting sqref="T29">
    <cfRule type="cellIs" dxfId="22345" priority="415" operator="lessThan">
      <formula>$C$4</formula>
    </cfRule>
  </conditionalFormatting>
  <conditionalFormatting sqref="T30">
    <cfRule type="cellIs" dxfId="22344" priority="416" operator="lessThan">
      <formula>$C$4</formula>
    </cfRule>
  </conditionalFormatting>
  <conditionalFormatting sqref="T31">
    <cfRule type="cellIs" dxfId="22343" priority="417" operator="lessThan">
      <formula>$C$4</formula>
    </cfRule>
  </conditionalFormatting>
  <conditionalFormatting sqref="T32">
    <cfRule type="cellIs" dxfId="22342" priority="418" operator="lessThan">
      <formula>$C$4</formula>
    </cfRule>
  </conditionalFormatting>
  <conditionalFormatting sqref="T33">
    <cfRule type="cellIs" dxfId="22341" priority="419" operator="lessThan">
      <formula>$C$4</formula>
    </cfRule>
  </conditionalFormatting>
  <conditionalFormatting sqref="T34">
    <cfRule type="cellIs" dxfId="22340" priority="420" operator="lessThan">
      <formula>$C$4</formula>
    </cfRule>
  </conditionalFormatting>
  <conditionalFormatting sqref="T35">
    <cfRule type="cellIs" dxfId="22339" priority="421" operator="lessThan">
      <formula>$C$4</formula>
    </cfRule>
  </conditionalFormatting>
  <conditionalFormatting sqref="T36">
    <cfRule type="cellIs" dxfId="22338" priority="422" operator="lessThan">
      <formula>$C$4</formula>
    </cfRule>
  </conditionalFormatting>
  <conditionalFormatting sqref="T37">
    <cfRule type="cellIs" dxfId="22337" priority="423" operator="lessThan">
      <formula>$C$4</formula>
    </cfRule>
  </conditionalFormatting>
  <conditionalFormatting sqref="T38">
    <cfRule type="cellIs" dxfId="22336" priority="424" operator="lessThan">
      <formula>$C$4</formula>
    </cfRule>
  </conditionalFormatting>
  <conditionalFormatting sqref="T39">
    <cfRule type="cellIs" dxfId="22335" priority="425" operator="lessThan">
      <formula>$C$4</formula>
    </cfRule>
  </conditionalFormatting>
  <conditionalFormatting sqref="T40">
    <cfRule type="cellIs" dxfId="22334" priority="426" operator="lessThan">
      <formula>$C$4</formula>
    </cfRule>
  </conditionalFormatting>
  <conditionalFormatting sqref="T41">
    <cfRule type="cellIs" dxfId="22333" priority="427" operator="lessThan">
      <formula>$C$4</formula>
    </cfRule>
  </conditionalFormatting>
  <conditionalFormatting sqref="T42">
    <cfRule type="cellIs" dxfId="22332" priority="428" operator="lessThan">
      <formula>$C$4</formula>
    </cfRule>
  </conditionalFormatting>
  <conditionalFormatting sqref="T43">
    <cfRule type="cellIs" dxfId="22331" priority="429" operator="lessThan">
      <formula>$C$4</formula>
    </cfRule>
  </conditionalFormatting>
  <conditionalFormatting sqref="T44">
    <cfRule type="cellIs" dxfId="22330" priority="430" operator="lessThan">
      <formula>$C$4</formula>
    </cfRule>
  </conditionalFormatting>
  <conditionalFormatting sqref="T45">
    <cfRule type="cellIs" dxfId="22329" priority="431" operator="lessThan">
      <formula>$C$4</formula>
    </cfRule>
  </conditionalFormatting>
  <conditionalFormatting sqref="T46">
    <cfRule type="cellIs" dxfId="22328" priority="432" operator="lessThan">
      <formula>$C$4</formula>
    </cfRule>
  </conditionalFormatting>
  <conditionalFormatting sqref="W11">
    <cfRule type="cellIs" dxfId="22327" priority="361" operator="lessThan">
      <formula>$C$4</formula>
    </cfRule>
  </conditionalFormatting>
  <conditionalFormatting sqref="W12">
    <cfRule type="cellIs" dxfId="22326" priority="362" operator="lessThan">
      <formula>$C$4</formula>
    </cfRule>
  </conditionalFormatting>
  <conditionalFormatting sqref="W13">
    <cfRule type="cellIs" dxfId="22325" priority="363" operator="lessThan">
      <formula>$C$4</formula>
    </cfRule>
  </conditionalFormatting>
  <conditionalFormatting sqref="W14">
    <cfRule type="cellIs" dxfId="22324" priority="364" operator="lessThan">
      <formula>$C$4</formula>
    </cfRule>
  </conditionalFormatting>
  <conditionalFormatting sqref="W15">
    <cfRule type="cellIs" dxfId="22323" priority="365" operator="lessThan">
      <formula>$C$4</formula>
    </cfRule>
  </conditionalFormatting>
  <conditionalFormatting sqref="W16">
    <cfRule type="cellIs" dxfId="22322" priority="366" operator="lessThan">
      <formula>$C$4</formula>
    </cfRule>
  </conditionalFormatting>
  <conditionalFormatting sqref="W17">
    <cfRule type="cellIs" dxfId="22321" priority="367" operator="lessThan">
      <formula>$C$4</formula>
    </cfRule>
  </conditionalFormatting>
  <conditionalFormatting sqref="W18">
    <cfRule type="cellIs" dxfId="22320" priority="368" operator="lessThan">
      <formula>$C$4</formula>
    </cfRule>
  </conditionalFormatting>
  <conditionalFormatting sqref="W19">
    <cfRule type="cellIs" dxfId="22319" priority="369" operator="lessThan">
      <formula>$C$4</formula>
    </cfRule>
  </conditionalFormatting>
  <conditionalFormatting sqref="W20">
    <cfRule type="cellIs" dxfId="22318" priority="370" operator="lessThan">
      <formula>$C$4</formula>
    </cfRule>
  </conditionalFormatting>
  <conditionalFormatting sqref="W21">
    <cfRule type="cellIs" dxfId="22317" priority="371" operator="lessThan">
      <formula>$C$4</formula>
    </cfRule>
  </conditionalFormatting>
  <conditionalFormatting sqref="W22">
    <cfRule type="cellIs" dxfId="22316" priority="372" operator="lessThan">
      <formula>$C$4</formula>
    </cfRule>
  </conditionalFormatting>
  <conditionalFormatting sqref="W23">
    <cfRule type="cellIs" dxfId="22315" priority="373" operator="lessThan">
      <formula>$C$4</formula>
    </cfRule>
  </conditionalFormatting>
  <conditionalFormatting sqref="W24">
    <cfRule type="cellIs" dxfId="22314" priority="374" operator="lessThan">
      <formula>$C$4</formula>
    </cfRule>
  </conditionalFormatting>
  <conditionalFormatting sqref="W25">
    <cfRule type="cellIs" dxfId="22313" priority="375" operator="lessThan">
      <formula>$C$4</formula>
    </cfRule>
  </conditionalFormatting>
  <conditionalFormatting sqref="W26">
    <cfRule type="cellIs" dxfId="22312" priority="376" operator="lessThan">
      <formula>$C$4</formula>
    </cfRule>
  </conditionalFormatting>
  <conditionalFormatting sqref="W27">
    <cfRule type="cellIs" dxfId="22311" priority="377" operator="lessThan">
      <formula>$C$4</formula>
    </cfRule>
  </conditionalFormatting>
  <conditionalFormatting sqref="W28">
    <cfRule type="cellIs" dxfId="22310" priority="378" operator="lessThan">
      <formula>$C$4</formula>
    </cfRule>
  </conditionalFormatting>
  <conditionalFormatting sqref="W29">
    <cfRule type="cellIs" dxfId="22309" priority="379" operator="lessThan">
      <formula>$C$4</formula>
    </cfRule>
  </conditionalFormatting>
  <conditionalFormatting sqref="W30">
    <cfRule type="cellIs" dxfId="22308" priority="380" operator="lessThan">
      <formula>$C$4</formula>
    </cfRule>
  </conditionalFormatting>
  <conditionalFormatting sqref="W31">
    <cfRule type="cellIs" dxfId="22307" priority="381" operator="lessThan">
      <formula>$C$4</formula>
    </cfRule>
  </conditionalFormatting>
  <conditionalFormatting sqref="W32">
    <cfRule type="cellIs" dxfId="22306" priority="382" operator="lessThan">
      <formula>$C$4</formula>
    </cfRule>
  </conditionalFormatting>
  <conditionalFormatting sqref="W33">
    <cfRule type="cellIs" dxfId="22305" priority="383" operator="lessThan">
      <formula>$C$4</formula>
    </cfRule>
  </conditionalFormatting>
  <conditionalFormatting sqref="W34">
    <cfRule type="cellIs" dxfId="22304" priority="384" operator="lessThan">
      <formula>$C$4</formula>
    </cfRule>
  </conditionalFormatting>
  <conditionalFormatting sqref="W35">
    <cfRule type="cellIs" dxfId="22303" priority="385" operator="lessThan">
      <formula>$C$4</formula>
    </cfRule>
  </conditionalFormatting>
  <conditionalFormatting sqref="W36">
    <cfRule type="cellIs" dxfId="22302" priority="386" operator="lessThan">
      <formula>$C$4</formula>
    </cfRule>
  </conditionalFormatting>
  <conditionalFormatting sqref="W37">
    <cfRule type="cellIs" dxfId="22301" priority="387" operator="lessThan">
      <formula>$C$4</formula>
    </cfRule>
  </conditionalFormatting>
  <conditionalFormatting sqref="W38">
    <cfRule type="cellIs" dxfId="22300" priority="388" operator="lessThan">
      <formula>$C$4</formula>
    </cfRule>
  </conditionalFormatting>
  <conditionalFormatting sqref="W39">
    <cfRule type="cellIs" dxfId="22299" priority="389" operator="lessThan">
      <formula>$C$4</formula>
    </cfRule>
  </conditionalFormatting>
  <conditionalFormatting sqref="W40">
    <cfRule type="cellIs" dxfId="22298" priority="390" operator="lessThan">
      <formula>$C$4</formula>
    </cfRule>
  </conditionalFormatting>
  <conditionalFormatting sqref="W41">
    <cfRule type="cellIs" dxfId="22297" priority="391" operator="lessThan">
      <formula>$C$4</formula>
    </cfRule>
  </conditionalFormatting>
  <conditionalFormatting sqref="W42">
    <cfRule type="cellIs" dxfId="22296" priority="392" operator="lessThan">
      <formula>$C$4</formula>
    </cfRule>
  </conditionalFormatting>
  <conditionalFormatting sqref="W43">
    <cfRule type="cellIs" dxfId="22295" priority="393" operator="lessThan">
      <formula>$C$4</formula>
    </cfRule>
  </conditionalFormatting>
  <conditionalFormatting sqref="W44">
    <cfRule type="cellIs" dxfId="22294" priority="394" operator="lessThan">
      <formula>$C$4</formula>
    </cfRule>
  </conditionalFormatting>
  <conditionalFormatting sqref="W45">
    <cfRule type="cellIs" dxfId="22293" priority="395" operator="lessThan">
      <formula>$C$4</formula>
    </cfRule>
  </conditionalFormatting>
  <conditionalFormatting sqref="W46">
    <cfRule type="cellIs" dxfId="22292" priority="396" operator="lessThan">
      <formula>$C$4</formula>
    </cfRule>
  </conditionalFormatting>
  <conditionalFormatting sqref="Y11">
    <cfRule type="cellIs" dxfId="22291" priority="325" operator="lessThan">
      <formula>$C$4</formula>
    </cfRule>
  </conditionalFormatting>
  <conditionalFormatting sqref="Y12">
    <cfRule type="cellIs" dxfId="22290" priority="326" operator="lessThan">
      <formula>$C$4</formula>
    </cfRule>
  </conditionalFormatting>
  <conditionalFormatting sqref="Y13">
    <cfRule type="cellIs" dxfId="22289" priority="327" operator="lessThan">
      <formula>$C$4</formula>
    </cfRule>
  </conditionalFormatting>
  <conditionalFormatting sqref="Y14">
    <cfRule type="cellIs" dxfId="22288" priority="328" operator="lessThan">
      <formula>$C$4</formula>
    </cfRule>
  </conditionalFormatting>
  <conditionalFormatting sqref="Y15">
    <cfRule type="cellIs" dxfId="22287" priority="329" operator="lessThan">
      <formula>$C$4</formula>
    </cfRule>
  </conditionalFormatting>
  <conditionalFormatting sqref="Y16">
    <cfRule type="cellIs" dxfId="22286" priority="330" operator="lessThan">
      <formula>$C$4</formula>
    </cfRule>
  </conditionalFormatting>
  <conditionalFormatting sqref="Y17">
    <cfRule type="cellIs" dxfId="22285" priority="331" operator="lessThan">
      <formula>$C$4</formula>
    </cfRule>
  </conditionalFormatting>
  <conditionalFormatting sqref="Y18">
    <cfRule type="cellIs" dxfId="22284" priority="332" operator="lessThan">
      <formula>$C$4</formula>
    </cfRule>
  </conditionalFormatting>
  <conditionalFormatting sqref="Y19">
    <cfRule type="cellIs" dxfId="22283" priority="333" operator="lessThan">
      <formula>$C$4</formula>
    </cfRule>
  </conditionalFormatting>
  <conditionalFormatting sqref="Y20">
    <cfRule type="cellIs" dxfId="22282" priority="334" operator="lessThan">
      <formula>$C$4</formula>
    </cfRule>
  </conditionalFormatting>
  <conditionalFormatting sqref="Y21">
    <cfRule type="cellIs" dxfId="22281" priority="335" operator="lessThan">
      <formula>$C$4</formula>
    </cfRule>
  </conditionalFormatting>
  <conditionalFormatting sqref="Y22">
    <cfRule type="cellIs" dxfId="22280" priority="336" operator="lessThan">
      <formula>$C$4</formula>
    </cfRule>
  </conditionalFormatting>
  <conditionalFormatting sqref="Y23">
    <cfRule type="cellIs" dxfId="22279" priority="337" operator="lessThan">
      <formula>$C$4</formula>
    </cfRule>
  </conditionalFormatting>
  <conditionalFormatting sqref="Y24">
    <cfRule type="cellIs" dxfId="22278" priority="338" operator="lessThan">
      <formula>$C$4</formula>
    </cfRule>
  </conditionalFormatting>
  <conditionalFormatting sqref="Y25">
    <cfRule type="cellIs" dxfId="22277" priority="339" operator="lessThan">
      <formula>$C$4</formula>
    </cfRule>
  </conditionalFormatting>
  <conditionalFormatting sqref="Y26">
    <cfRule type="cellIs" dxfId="22276" priority="340" operator="lessThan">
      <formula>$C$4</formula>
    </cfRule>
  </conditionalFormatting>
  <conditionalFormatting sqref="Y27">
    <cfRule type="cellIs" dxfId="22275" priority="341" operator="lessThan">
      <formula>$C$4</formula>
    </cfRule>
  </conditionalFormatting>
  <conditionalFormatting sqref="Y28">
    <cfRule type="cellIs" dxfId="22274" priority="342" operator="lessThan">
      <formula>$C$4</formula>
    </cfRule>
  </conditionalFormatting>
  <conditionalFormatting sqref="Y29">
    <cfRule type="cellIs" dxfId="22273" priority="343" operator="lessThan">
      <formula>$C$4</formula>
    </cfRule>
  </conditionalFormatting>
  <conditionalFormatting sqref="Y30">
    <cfRule type="cellIs" dxfId="22272" priority="344" operator="lessThan">
      <formula>$C$4</formula>
    </cfRule>
  </conditionalFormatting>
  <conditionalFormatting sqref="Y31">
    <cfRule type="cellIs" dxfId="22271" priority="345" operator="lessThan">
      <formula>$C$4</formula>
    </cfRule>
  </conditionalFormatting>
  <conditionalFormatting sqref="Y32">
    <cfRule type="cellIs" dxfId="22270" priority="346" operator="lessThan">
      <formula>$C$4</formula>
    </cfRule>
  </conditionalFormatting>
  <conditionalFormatting sqref="Y33">
    <cfRule type="cellIs" dxfId="22269" priority="347" operator="lessThan">
      <formula>$C$4</formula>
    </cfRule>
  </conditionalFormatting>
  <conditionalFormatting sqref="Y34">
    <cfRule type="cellIs" dxfId="22268" priority="348" operator="lessThan">
      <formula>$C$4</formula>
    </cfRule>
  </conditionalFormatting>
  <conditionalFormatting sqref="Y35">
    <cfRule type="cellIs" dxfId="22267" priority="349" operator="lessThan">
      <formula>$C$4</formula>
    </cfRule>
  </conditionalFormatting>
  <conditionalFormatting sqref="Y36">
    <cfRule type="cellIs" dxfId="22266" priority="350" operator="lessThan">
      <formula>$C$4</formula>
    </cfRule>
  </conditionalFormatting>
  <conditionalFormatting sqref="Y37">
    <cfRule type="cellIs" dxfId="22265" priority="351" operator="lessThan">
      <formula>$C$4</formula>
    </cfRule>
  </conditionalFormatting>
  <conditionalFormatting sqref="Y38">
    <cfRule type="cellIs" dxfId="22264" priority="352" operator="lessThan">
      <formula>$C$4</formula>
    </cfRule>
  </conditionalFormatting>
  <conditionalFormatting sqref="Y39">
    <cfRule type="cellIs" dxfId="22263" priority="353" operator="lessThan">
      <formula>$C$4</formula>
    </cfRule>
  </conditionalFormatting>
  <conditionalFormatting sqref="Y40">
    <cfRule type="cellIs" dxfId="22262" priority="354" operator="lessThan">
      <formula>$C$4</formula>
    </cfRule>
  </conditionalFormatting>
  <conditionalFormatting sqref="Y41">
    <cfRule type="cellIs" dxfId="22261" priority="355" operator="lessThan">
      <formula>$C$4</formula>
    </cfRule>
  </conditionalFormatting>
  <conditionalFormatting sqref="Y42">
    <cfRule type="cellIs" dxfId="22260" priority="356" operator="lessThan">
      <formula>$C$4</formula>
    </cfRule>
  </conditionalFormatting>
  <conditionalFormatting sqref="Y43">
    <cfRule type="cellIs" dxfId="22259" priority="357" operator="lessThan">
      <formula>$C$4</formula>
    </cfRule>
  </conditionalFormatting>
  <conditionalFormatting sqref="Y44">
    <cfRule type="cellIs" dxfId="22258" priority="358" operator="lessThan">
      <formula>$C$4</formula>
    </cfRule>
  </conditionalFormatting>
  <conditionalFormatting sqref="Y45">
    <cfRule type="cellIs" dxfId="22257" priority="359" operator="lessThan">
      <formula>$C$4</formula>
    </cfRule>
  </conditionalFormatting>
  <conditionalFormatting sqref="Y46">
    <cfRule type="cellIs" dxfId="22256" priority="360" operator="lessThan">
      <formula>$C$4</formula>
    </cfRule>
  </conditionalFormatting>
  <conditionalFormatting sqref="AA11">
    <cfRule type="cellIs" dxfId="22255" priority="289" operator="lessThan">
      <formula>$C$4</formula>
    </cfRule>
  </conditionalFormatting>
  <conditionalFormatting sqref="AA12">
    <cfRule type="cellIs" dxfId="22254" priority="290" operator="lessThan">
      <formula>$C$4</formula>
    </cfRule>
  </conditionalFormatting>
  <conditionalFormatting sqref="AA13">
    <cfRule type="cellIs" dxfId="22253" priority="291" operator="lessThan">
      <formula>$C$4</formula>
    </cfRule>
  </conditionalFormatting>
  <conditionalFormatting sqref="AA14">
    <cfRule type="cellIs" dxfId="22252" priority="292" operator="lessThan">
      <formula>$C$4</formula>
    </cfRule>
  </conditionalFormatting>
  <conditionalFormatting sqref="AA15">
    <cfRule type="cellIs" dxfId="22251" priority="293" operator="lessThan">
      <formula>$C$4</formula>
    </cfRule>
  </conditionalFormatting>
  <conditionalFormatting sqref="AA16">
    <cfRule type="cellIs" dxfId="22250" priority="294" operator="lessThan">
      <formula>$C$4</formula>
    </cfRule>
  </conditionalFormatting>
  <conditionalFormatting sqref="AA17">
    <cfRule type="cellIs" dxfId="22249" priority="295" operator="lessThan">
      <formula>$C$4</formula>
    </cfRule>
  </conditionalFormatting>
  <conditionalFormatting sqref="AA18">
    <cfRule type="cellIs" dxfId="22248" priority="296" operator="lessThan">
      <formula>$C$4</formula>
    </cfRule>
  </conditionalFormatting>
  <conditionalFormatting sqref="AA19">
    <cfRule type="cellIs" dxfId="22247" priority="297" operator="lessThan">
      <formula>$C$4</formula>
    </cfRule>
  </conditionalFormatting>
  <conditionalFormatting sqref="AA20">
    <cfRule type="cellIs" dxfId="22246" priority="298" operator="lessThan">
      <formula>$C$4</formula>
    </cfRule>
  </conditionalFormatting>
  <conditionalFormatting sqref="AA21">
    <cfRule type="cellIs" dxfId="22245" priority="299" operator="lessThan">
      <formula>$C$4</formula>
    </cfRule>
  </conditionalFormatting>
  <conditionalFormatting sqref="AA22">
    <cfRule type="cellIs" dxfId="22244" priority="300" operator="lessThan">
      <formula>$C$4</formula>
    </cfRule>
  </conditionalFormatting>
  <conditionalFormatting sqref="AA23">
    <cfRule type="cellIs" dxfId="22243" priority="301" operator="lessThan">
      <formula>$C$4</formula>
    </cfRule>
  </conditionalFormatting>
  <conditionalFormatting sqref="AA24">
    <cfRule type="cellIs" dxfId="22242" priority="302" operator="lessThan">
      <formula>$C$4</formula>
    </cfRule>
  </conditionalFormatting>
  <conditionalFormatting sqref="AA25">
    <cfRule type="cellIs" dxfId="22241" priority="303" operator="lessThan">
      <formula>$C$4</formula>
    </cfRule>
  </conditionalFormatting>
  <conditionalFormatting sqref="AA26">
    <cfRule type="cellIs" dxfId="22240" priority="304" operator="lessThan">
      <formula>$C$4</formula>
    </cfRule>
  </conditionalFormatting>
  <conditionalFormatting sqref="AA27">
    <cfRule type="cellIs" dxfId="22239" priority="305" operator="lessThan">
      <formula>$C$4</formula>
    </cfRule>
  </conditionalFormatting>
  <conditionalFormatting sqref="AA28">
    <cfRule type="cellIs" dxfId="22238" priority="306" operator="lessThan">
      <formula>$C$4</formula>
    </cfRule>
  </conditionalFormatting>
  <conditionalFormatting sqref="AA29">
    <cfRule type="cellIs" dxfId="22237" priority="307" operator="lessThan">
      <formula>$C$4</formula>
    </cfRule>
  </conditionalFormatting>
  <conditionalFormatting sqref="AA30">
    <cfRule type="cellIs" dxfId="22236" priority="308" operator="lessThan">
      <formula>$C$4</formula>
    </cfRule>
  </conditionalFormatting>
  <conditionalFormatting sqref="AA31">
    <cfRule type="cellIs" dxfId="22235" priority="309" operator="lessThan">
      <formula>$C$4</formula>
    </cfRule>
  </conditionalFormatting>
  <conditionalFormatting sqref="AA32">
    <cfRule type="cellIs" dxfId="22234" priority="310" operator="lessThan">
      <formula>$C$4</formula>
    </cfRule>
  </conditionalFormatting>
  <conditionalFormatting sqref="AA33">
    <cfRule type="cellIs" dxfId="22233" priority="311" operator="lessThan">
      <formula>$C$4</formula>
    </cfRule>
  </conditionalFormatting>
  <conditionalFormatting sqref="AA34">
    <cfRule type="cellIs" dxfId="22232" priority="312" operator="lessThan">
      <formula>$C$4</formula>
    </cfRule>
  </conditionalFormatting>
  <conditionalFormatting sqref="AA35">
    <cfRule type="cellIs" dxfId="22231" priority="313" operator="lessThan">
      <formula>$C$4</formula>
    </cfRule>
  </conditionalFormatting>
  <conditionalFormatting sqref="AA36">
    <cfRule type="cellIs" dxfId="22230" priority="314" operator="lessThan">
      <formula>$C$4</formula>
    </cfRule>
  </conditionalFormatting>
  <conditionalFormatting sqref="AA37">
    <cfRule type="cellIs" dxfId="22229" priority="315" operator="lessThan">
      <formula>$C$4</formula>
    </cfRule>
  </conditionalFormatting>
  <conditionalFormatting sqref="AA38">
    <cfRule type="cellIs" dxfId="22228" priority="316" operator="lessThan">
      <formula>$C$4</formula>
    </cfRule>
  </conditionalFormatting>
  <conditionalFormatting sqref="AA39">
    <cfRule type="cellIs" dxfId="22227" priority="317" operator="lessThan">
      <formula>$C$4</formula>
    </cfRule>
  </conditionalFormatting>
  <conditionalFormatting sqref="AA40">
    <cfRule type="cellIs" dxfId="22226" priority="318" operator="lessThan">
      <formula>$C$4</formula>
    </cfRule>
  </conditionalFormatting>
  <conditionalFormatting sqref="AA41">
    <cfRule type="cellIs" dxfId="22225" priority="319" operator="lessThan">
      <formula>$C$4</formula>
    </cfRule>
  </conditionalFormatting>
  <conditionalFormatting sqref="AA42">
    <cfRule type="cellIs" dxfId="22224" priority="320" operator="lessThan">
      <formula>$C$4</formula>
    </cfRule>
  </conditionalFormatting>
  <conditionalFormatting sqref="AA43">
    <cfRule type="cellIs" dxfId="22223" priority="321" operator="lessThan">
      <formula>$C$4</formula>
    </cfRule>
  </conditionalFormatting>
  <conditionalFormatting sqref="AA44">
    <cfRule type="cellIs" dxfId="22222" priority="322" operator="lessThan">
      <formula>$C$4</formula>
    </cfRule>
  </conditionalFormatting>
  <conditionalFormatting sqref="AA45">
    <cfRule type="cellIs" dxfId="22221" priority="323" operator="lessThan">
      <formula>$C$4</formula>
    </cfRule>
  </conditionalFormatting>
  <conditionalFormatting sqref="AA46">
    <cfRule type="cellIs" dxfId="22220" priority="324" operator="lessThan">
      <formula>$C$4</formula>
    </cfRule>
  </conditionalFormatting>
  <conditionalFormatting sqref="AG11">
    <cfRule type="cellIs" dxfId="22219" priority="253" operator="lessThan">
      <formula>$C$4</formula>
    </cfRule>
  </conditionalFormatting>
  <conditionalFormatting sqref="AG12">
    <cfRule type="cellIs" dxfId="22218" priority="254" operator="lessThan">
      <formula>$C$4</formula>
    </cfRule>
  </conditionalFormatting>
  <conditionalFormatting sqref="AG13">
    <cfRule type="cellIs" dxfId="22217" priority="255" operator="lessThan">
      <formula>$C$4</formula>
    </cfRule>
  </conditionalFormatting>
  <conditionalFormatting sqref="AG14">
    <cfRule type="cellIs" dxfId="22216" priority="256" operator="lessThan">
      <formula>$C$4</formula>
    </cfRule>
  </conditionalFormatting>
  <conditionalFormatting sqref="AG15">
    <cfRule type="cellIs" dxfId="22215" priority="257" operator="lessThan">
      <formula>$C$4</formula>
    </cfRule>
  </conditionalFormatting>
  <conditionalFormatting sqref="AG16">
    <cfRule type="cellIs" dxfId="22214" priority="258" operator="lessThan">
      <formula>$C$4</formula>
    </cfRule>
  </conditionalFormatting>
  <conditionalFormatting sqref="AG17">
    <cfRule type="cellIs" dxfId="22213" priority="259" operator="lessThan">
      <formula>$C$4</formula>
    </cfRule>
  </conditionalFormatting>
  <conditionalFormatting sqref="AG18">
    <cfRule type="cellIs" dxfId="22212" priority="260" operator="lessThan">
      <formula>$C$4</formula>
    </cfRule>
  </conditionalFormatting>
  <conditionalFormatting sqref="AG19">
    <cfRule type="cellIs" dxfId="22211" priority="261" operator="lessThan">
      <formula>$C$4</formula>
    </cfRule>
  </conditionalFormatting>
  <conditionalFormatting sqref="AG20">
    <cfRule type="cellIs" dxfId="22210" priority="262" operator="lessThan">
      <formula>$C$4</formula>
    </cfRule>
  </conditionalFormatting>
  <conditionalFormatting sqref="AG21">
    <cfRule type="cellIs" dxfId="22209" priority="263" operator="lessThan">
      <formula>$C$4</formula>
    </cfRule>
  </conditionalFormatting>
  <conditionalFormatting sqref="AG22">
    <cfRule type="cellIs" dxfId="22208" priority="264" operator="lessThan">
      <formula>$C$4</formula>
    </cfRule>
  </conditionalFormatting>
  <conditionalFormatting sqref="AG23">
    <cfRule type="cellIs" dxfId="22207" priority="265" operator="lessThan">
      <formula>$C$4</formula>
    </cfRule>
  </conditionalFormatting>
  <conditionalFormatting sqref="AG24">
    <cfRule type="cellIs" dxfId="22206" priority="266" operator="lessThan">
      <formula>$C$4</formula>
    </cfRule>
  </conditionalFormatting>
  <conditionalFormatting sqref="AG25">
    <cfRule type="cellIs" dxfId="22205" priority="267" operator="lessThan">
      <formula>$C$4</formula>
    </cfRule>
  </conditionalFormatting>
  <conditionalFormatting sqref="AG26">
    <cfRule type="cellIs" dxfId="22204" priority="268" operator="lessThan">
      <formula>$C$4</formula>
    </cfRule>
  </conditionalFormatting>
  <conditionalFormatting sqref="AG27">
    <cfRule type="cellIs" dxfId="22203" priority="269" operator="lessThan">
      <formula>$C$4</formula>
    </cfRule>
  </conditionalFormatting>
  <conditionalFormatting sqref="AG28">
    <cfRule type="cellIs" dxfId="22202" priority="270" operator="lessThan">
      <formula>$C$4</formula>
    </cfRule>
  </conditionalFormatting>
  <conditionalFormatting sqref="AG29">
    <cfRule type="cellIs" dxfId="22201" priority="271" operator="lessThan">
      <formula>$C$4</formula>
    </cfRule>
  </conditionalFormatting>
  <conditionalFormatting sqref="AG30">
    <cfRule type="cellIs" dxfId="22200" priority="272" operator="lessThan">
      <formula>$C$4</formula>
    </cfRule>
  </conditionalFormatting>
  <conditionalFormatting sqref="AG31">
    <cfRule type="cellIs" dxfId="22199" priority="273" operator="lessThan">
      <formula>$C$4</formula>
    </cfRule>
  </conditionalFormatting>
  <conditionalFormatting sqref="AG32">
    <cfRule type="cellIs" dxfId="22198" priority="274" operator="lessThan">
      <formula>$C$4</formula>
    </cfRule>
  </conditionalFormatting>
  <conditionalFormatting sqref="AG33">
    <cfRule type="cellIs" dxfId="22197" priority="275" operator="lessThan">
      <formula>$C$4</formula>
    </cfRule>
  </conditionalFormatting>
  <conditionalFormatting sqref="AG34">
    <cfRule type="cellIs" dxfId="22196" priority="276" operator="lessThan">
      <formula>$C$4</formula>
    </cfRule>
  </conditionalFormatting>
  <conditionalFormatting sqref="AG35">
    <cfRule type="cellIs" dxfId="22195" priority="277" operator="lessThan">
      <formula>$C$4</formula>
    </cfRule>
  </conditionalFormatting>
  <conditionalFormatting sqref="AG36">
    <cfRule type="cellIs" dxfId="22194" priority="278" operator="lessThan">
      <formula>$C$4</formula>
    </cfRule>
  </conditionalFormatting>
  <conditionalFormatting sqref="AG37">
    <cfRule type="cellIs" dxfId="22193" priority="279" operator="lessThan">
      <formula>$C$4</formula>
    </cfRule>
  </conditionalFormatting>
  <conditionalFormatting sqref="AG38">
    <cfRule type="cellIs" dxfId="22192" priority="280" operator="lessThan">
      <formula>$C$4</formula>
    </cfRule>
  </conditionalFormatting>
  <conditionalFormatting sqref="AG39">
    <cfRule type="cellIs" dxfId="22191" priority="281" operator="lessThan">
      <formula>$C$4</formula>
    </cfRule>
  </conditionalFormatting>
  <conditionalFormatting sqref="AG40">
    <cfRule type="cellIs" dxfId="22190" priority="282" operator="lessThan">
      <formula>$C$4</formula>
    </cfRule>
  </conditionalFormatting>
  <conditionalFormatting sqref="AG41">
    <cfRule type="cellIs" dxfId="22189" priority="283" operator="lessThan">
      <formula>$C$4</formula>
    </cfRule>
  </conditionalFormatting>
  <conditionalFormatting sqref="AG42">
    <cfRule type="cellIs" dxfId="22188" priority="284" operator="lessThan">
      <formula>$C$4</formula>
    </cfRule>
  </conditionalFormatting>
  <conditionalFormatting sqref="AG43">
    <cfRule type="cellIs" dxfId="22187" priority="285" operator="lessThan">
      <formula>$C$4</formula>
    </cfRule>
  </conditionalFormatting>
  <conditionalFormatting sqref="AG44">
    <cfRule type="cellIs" dxfId="22186" priority="286" operator="lessThan">
      <formula>$C$4</formula>
    </cfRule>
  </conditionalFormatting>
  <conditionalFormatting sqref="AG45">
    <cfRule type="cellIs" dxfId="22185" priority="287" operator="lessThan">
      <formula>$C$4</formula>
    </cfRule>
  </conditionalFormatting>
  <conditionalFormatting sqref="AG46">
    <cfRule type="cellIs" dxfId="22184" priority="288" operator="lessThan">
      <formula>$C$4</formula>
    </cfRule>
  </conditionalFormatting>
  <conditionalFormatting sqref="AJ11">
    <cfRule type="cellIs" dxfId="22183" priority="217" operator="lessThan">
      <formula>$C$4</formula>
    </cfRule>
  </conditionalFormatting>
  <conditionalFormatting sqref="AJ12">
    <cfRule type="cellIs" dxfId="22182" priority="218" operator="lessThan">
      <formula>$C$4</formula>
    </cfRule>
  </conditionalFormatting>
  <conditionalFormatting sqref="AJ13">
    <cfRule type="cellIs" dxfId="22181" priority="219" operator="lessThan">
      <formula>$C$4</formula>
    </cfRule>
  </conditionalFormatting>
  <conditionalFormatting sqref="AJ14">
    <cfRule type="cellIs" dxfId="22180" priority="220" operator="lessThan">
      <formula>$C$4</formula>
    </cfRule>
  </conditionalFormatting>
  <conditionalFormatting sqref="AJ15">
    <cfRule type="cellIs" dxfId="22179" priority="221" operator="lessThan">
      <formula>$C$4</formula>
    </cfRule>
  </conditionalFormatting>
  <conditionalFormatting sqref="AJ16">
    <cfRule type="cellIs" dxfId="22178" priority="222" operator="lessThan">
      <formula>$C$4</formula>
    </cfRule>
  </conditionalFormatting>
  <conditionalFormatting sqref="AJ17">
    <cfRule type="cellIs" dxfId="22177" priority="223" operator="lessThan">
      <formula>$C$4</formula>
    </cfRule>
  </conditionalFormatting>
  <conditionalFormatting sqref="AJ18">
    <cfRule type="cellIs" dxfId="22176" priority="224" operator="lessThan">
      <formula>$C$4</formula>
    </cfRule>
  </conditionalFormatting>
  <conditionalFormatting sqref="AJ19">
    <cfRule type="cellIs" dxfId="22175" priority="225" operator="lessThan">
      <formula>$C$4</formula>
    </cfRule>
  </conditionalFormatting>
  <conditionalFormatting sqref="AJ20">
    <cfRule type="cellIs" dxfId="22174" priority="226" operator="lessThan">
      <formula>$C$4</formula>
    </cfRule>
  </conditionalFormatting>
  <conditionalFormatting sqref="AJ21">
    <cfRule type="cellIs" dxfId="22173" priority="227" operator="lessThan">
      <formula>$C$4</formula>
    </cfRule>
  </conditionalFormatting>
  <conditionalFormatting sqref="AJ22">
    <cfRule type="cellIs" dxfId="22172" priority="228" operator="lessThan">
      <formula>$C$4</formula>
    </cfRule>
  </conditionalFormatting>
  <conditionalFormatting sqref="AJ23">
    <cfRule type="cellIs" dxfId="22171" priority="229" operator="lessThan">
      <formula>$C$4</formula>
    </cfRule>
  </conditionalFormatting>
  <conditionalFormatting sqref="AJ24">
    <cfRule type="cellIs" dxfId="22170" priority="230" operator="lessThan">
      <formula>$C$4</formula>
    </cfRule>
  </conditionalFormatting>
  <conditionalFormatting sqref="AJ25">
    <cfRule type="cellIs" dxfId="22169" priority="231" operator="lessThan">
      <formula>$C$4</formula>
    </cfRule>
  </conditionalFormatting>
  <conditionalFormatting sqref="AJ26">
    <cfRule type="cellIs" dxfId="22168" priority="232" operator="lessThan">
      <formula>$C$4</formula>
    </cfRule>
  </conditionalFormatting>
  <conditionalFormatting sqref="AJ27">
    <cfRule type="cellIs" dxfId="22167" priority="233" operator="lessThan">
      <formula>$C$4</formula>
    </cfRule>
  </conditionalFormatting>
  <conditionalFormatting sqref="AJ28">
    <cfRule type="cellIs" dxfId="22166" priority="234" operator="lessThan">
      <formula>$C$4</formula>
    </cfRule>
  </conditionalFormatting>
  <conditionalFormatting sqref="AJ29">
    <cfRule type="cellIs" dxfId="22165" priority="235" operator="lessThan">
      <formula>$C$4</formula>
    </cfRule>
  </conditionalFormatting>
  <conditionalFormatting sqref="AJ30">
    <cfRule type="cellIs" dxfId="22164" priority="236" operator="lessThan">
      <formula>$C$4</formula>
    </cfRule>
  </conditionalFormatting>
  <conditionalFormatting sqref="AJ31">
    <cfRule type="cellIs" dxfId="22163" priority="237" operator="lessThan">
      <formula>$C$4</formula>
    </cfRule>
  </conditionalFormatting>
  <conditionalFormatting sqref="AJ32">
    <cfRule type="cellIs" dxfId="22162" priority="238" operator="lessThan">
      <formula>$C$4</formula>
    </cfRule>
  </conditionalFormatting>
  <conditionalFormatting sqref="AJ33">
    <cfRule type="cellIs" dxfId="22161" priority="239" operator="lessThan">
      <formula>$C$4</formula>
    </cfRule>
  </conditionalFormatting>
  <conditionalFormatting sqref="AJ34">
    <cfRule type="cellIs" dxfId="22160" priority="240" operator="lessThan">
      <formula>$C$4</formula>
    </cfRule>
  </conditionalFormatting>
  <conditionalFormatting sqref="AJ35">
    <cfRule type="cellIs" dxfId="22159" priority="241" operator="lessThan">
      <formula>$C$4</formula>
    </cfRule>
  </conditionalFormatting>
  <conditionalFormatting sqref="AJ36">
    <cfRule type="cellIs" dxfId="22158" priority="242" operator="lessThan">
      <formula>$C$4</formula>
    </cfRule>
  </conditionalFormatting>
  <conditionalFormatting sqref="AJ37">
    <cfRule type="cellIs" dxfId="22157" priority="243" operator="lessThan">
      <formula>$C$4</formula>
    </cfRule>
  </conditionalFormatting>
  <conditionalFormatting sqref="AJ38">
    <cfRule type="cellIs" dxfId="22156" priority="244" operator="lessThan">
      <formula>$C$4</formula>
    </cfRule>
  </conditionalFormatting>
  <conditionalFormatting sqref="AJ39">
    <cfRule type="cellIs" dxfId="22155" priority="245" operator="lessThan">
      <formula>$C$4</formula>
    </cfRule>
  </conditionalFormatting>
  <conditionalFormatting sqref="AJ40">
    <cfRule type="cellIs" dxfId="22154" priority="246" operator="lessThan">
      <formula>$C$4</formula>
    </cfRule>
  </conditionalFormatting>
  <conditionalFormatting sqref="AJ41">
    <cfRule type="cellIs" dxfId="22153" priority="247" operator="lessThan">
      <formula>$C$4</formula>
    </cfRule>
  </conditionalFormatting>
  <conditionalFormatting sqref="AJ42">
    <cfRule type="cellIs" dxfId="22152" priority="248" operator="lessThan">
      <formula>$C$4</formula>
    </cfRule>
  </conditionalFormatting>
  <conditionalFormatting sqref="AJ43">
    <cfRule type="cellIs" dxfId="22151" priority="249" operator="lessThan">
      <formula>$C$4</formula>
    </cfRule>
  </conditionalFormatting>
  <conditionalFormatting sqref="AJ44">
    <cfRule type="cellIs" dxfId="22150" priority="250" operator="lessThan">
      <formula>$C$4</formula>
    </cfRule>
  </conditionalFormatting>
  <conditionalFormatting sqref="AJ45">
    <cfRule type="cellIs" dxfId="22149" priority="251" operator="lessThan">
      <formula>$C$4</formula>
    </cfRule>
  </conditionalFormatting>
  <conditionalFormatting sqref="AJ46">
    <cfRule type="cellIs" dxfId="22148" priority="252" operator="lessThan">
      <formula>$C$4</formula>
    </cfRule>
  </conditionalFormatting>
  <conditionalFormatting sqref="AL11">
    <cfRule type="cellIs" dxfId="22147" priority="181" operator="lessThan">
      <formula>$C$4</formula>
    </cfRule>
  </conditionalFormatting>
  <conditionalFormatting sqref="AL12">
    <cfRule type="cellIs" dxfId="22146" priority="182" operator="lessThan">
      <formula>$C$4</formula>
    </cfRule>
  </conditionalFormatting>
  <conditionalFormatting sqref="AL13">
    <cfRule type="cellIs" dxfId="22145" priority="183" operator="lessThan">
      <formula>$C$4</formula>
    </cfRule>
  </conditionalFormatting>
  <conditionalFormatting sqref="AL14">
    <cfRule type="cellIs" dxfId="22144" priority="184" operator="lessThan">
      <formula>$C$4</formula>
    </cfRule>
  </conditionalFormatting>
  <conditionalFormatting sqref="AL15">
    <cfRule type="cellIs" dxfId="22143" priority="185" operator="lessThan">
      <formula>$C$4</formula>
    </cfRule>
  </conditionalFormatting>
  <conditionalFormatting sqref="AL16">
    <cfRule type="cellIs" dxfId="22142" priority="186" operator="lessThan">
      <formula>$C$4</formula>
    </cfRule>
  </conditionalFormatting>
  <conditionalFormatting sqref="AL17">
    <cfRule type="cellIs" dxfId="22141" priority="187" operator="lessThan">
      <formula>$C$4</formula>
    </cfRule>
  </conditionalFormatting>
  <conditionalFormatting sqref="AL18">
    <cfRule type="cellIs" dxfId="22140" priority="188" operator="lessThan">
      <formula>$C$4</formula>
    </cfRule>
  </conditionalFormatting>
  <conditionalFormatting sqref="AL19">
    <cfRule type="cellIs" dxfId="22139" priority="189" operator="lessThan">
      <formula>$C$4</formula>
    </cfRule>
  </conditionalFormatting>
  <conditionalFormatting sqref="AL20">
    <cfRule type="cellIs" dxfId="22138" priority="190" operator="lessThan">
      <formula>$C$4</formula>
    </cfRule>
  </conditionalFormatting>
  <conditionalFormatting sqref="AL21">
    <cfRule type="cellIs" dxfId="22137" priority="191" operator="lessThan">
      <formula>$C$4</formula>
    </cfRule>
  </conditionalFormatting>
  <conditionalFormatting sqref="AL22">
    <cfRule type="cellIs" dxfId="22136" priority="192" operator="lessThan">
      <formula>$C$4</formula>
    </cfRule>
  </conditionalFormatting>
  <conditionalFormatting sqref="AL23">
    <cfRule type="cellIs" dxfId="22135" priority="193" operator="lessThan">
      <formula>$C$4</formula>
    </cfRule>
  </conditionalFormatting>
  <conditionalFormatting sqref="AL24">
    <cfRule type="cellIs" dxfId="22134" priority="194" operator="lessThan">
      <formula>$C$4</formula>
    </cfRule>
  </conditionalFormatting>
  <conditionalFormatting sqref="AL25">
    <cfRule type="cellIs" dxfId="22133" priority="195" operator="lessThan">
      <formula>$C$4</formula>
    </cfRule>
  </conditionalFormatting>
  <conditionalFormatting sqref="AL26">
    <cfRule type="cellIs" dxfId="22132" priority="196" operator="lessThan">
      <formula>$C$4</formula>
    </cfRule>
  </conditionalFormatting>
  <conditionalFormatting sqref="AL27">
    <cfRule type="cellIs" dxfId="22131" priority="197" operator="lessThan">
      <formula>$C$4</formula>
    </cfRule>
  </conditionalFormatting>
  <conditionalFormatting sqref="AL28">
    <cfRule type="cellIs" dxfId="22130" priority="198" operator="lessThan">
      <formula>$C$4</formula>
    </cfRule>
  </conditionalFormatting>
  <conditionalFormatting sqref="AL29">
    <cfRule type="cellIs" dxfId="22129" priority="199" operator="lessThan">
      <formula>$C$4</formula>
    </cfRule>
  </conditionalFormatting>
  <conditionalFormatting sqref="AL30">
    <cfRule type="cellIs" dxfId="22128" priority="200" operator="lessThan">
      <formula>$C$4</formula>
    </cfRule>
  </conditionalFormatting>
  <conditionalFormatting sqref="AL31">
    <cfRule type="cellIs" dxfId="22127" priority="201" operator="lessThan">
      <formula>$C$4</formula>
    </cfRule>
  </conditionalFormatting>
  <conditionalFormatting sqref="AL32">
    <cfRule type="cellIs" dxfId="22126" priority="202" operator="lessThan">
      <formula>$C$4</formula>
    </cfRule>
  </conditionalFormatting>
  <conditionalFormatting sqref="AL33">
    <cfRule type="cellIs" dxfId="22125" priority="203" operator="lessThan">
      <formula>$C$4</formula>
    </cfRule>
  </conditionalFormatting>
  <conditionalFormatting sqref="AL34">
    <cfRule type="cellIs" dxfId="22124" priority="204" operator="lessThan">
      <formula>$C$4</formula>
    </cfRule>
  </conditionalFormatting>
  <conditionalFormatting sqref="AL35">
    <cfRule type="cellIs" dxfId="22123" priority="205" operator="lessThan">
      <formula>$C$4</formula>
    </cfRule>
  </conditionalFormatting>
  <conditionalFormatting sqref="AL36">
    <cfRule type="cellIs" dxfId="22122" priority="206" operator="lessThan">
      <formula>$C$4</formula>
    </cfRule>
  </conditionalFormatting>
  <conditionalFormatting sqref="AL37">
    <cfRule type="cellIs" dxfId="22121" priority="207" operator="lessThan">
      <formula>$C$4</formula>
    </cfRule>
  </conditionalFormatting>
  <conditionalFormatting sqref="AL38">
    <cfRule type="cellIs" dxfId="22120" priority="208" operator="lessThan">
      <formula>$C$4</formula>
    </cfRule>
  </conditionalFormatting>
  <conditionalFormatting sqref="AL39">
    <cfRule type="cellIs" dxfId="22119" priority="209" operator="lessThan">
      <formula>$C$4</formula>
    </cfRule>
  </conditionalFormatting>
  <conditionalFormatting sqref="AL40">
    <cfRule type="cellIs" dxfId="22118" priority="210" operator="lessThan">
      <formula>$C$4</formula>
    </cfRule>
  </conditionalFormatting>
  <conditionalFormatting sqref="AL41">
    <cfRule type="cellIs" dxfId="22117" priority="211" operator="lessThan">
      <formula>$C$4</formula>
    </cfRule>
  </conditionalFormatting>
  <conditionalFormatting sqref="AL42">
    <cfRule type="cellIs" dxfId="22116" priority="212" operator="lessThan">
      <formula>$C$4</formula>
    </cfRule>
  </conditionalFormatting>
  <conditionalFormatting sqref="AL43">
    <cfRule type="cellIs" dxfId="22115" priority="213" operator="lessThan">
      <formula>$C$4</formula>
    </cfRule>
  </conditionalFormatting>
  <conditionalFormatting sqref="AL44">
    <cfRule type="cellIs" dxfId="22114" priority="214" operator="lessThan">
      <formula>$C$4</formula>
    </cfRule>
  </conditionalFormatting>
  <conditionalFormatting sqref="AL45">
    <cfRule type="cellIs" dxfId="22113" priority="215" operator="lessThan">
      <formula>$C$4</formula>
    </cfRule>
  </conditionalFormatting>
  <conditionalFormatting sqref="AL46">
    <cfRule type="cellIs" dxfId="22112" priority="216" operator="lessThan">
      <formula>$C$4</formula>
    </cfRule>
  </conditionalFormatting>
  <conditionalFormatting sqref="AN11">
    <cfRule type="cellIs" dxfId="22111" priority="145" operator="lessThan">
      <formula>$C$4</formula>
    </cfRule>
  </conditionalFormatting>
  <conditionalFormatting sqref="AN12">
    <cfRule type="cellIs" dxfId="22110" priority="146" operator="lessThan">
      <formula>$C$4</formula>
    </cfRule>
  </conditionalFormatting>
  <conditionalFormatting sqref="AN13">
    <cfRule type="cellIs" dxfId="22109" priority="147" operator="lessThan">
      <formula>$C$4</formula>
    </cfRule>
  </conditionalFormatting>
  <conditionalFormatting sqref="AN14">
    <cfRule type="cellIs" dxfId="22108" priority="148" operator="lessThan">
      <formula>$C$4</formula>
    </cfRule>
  </conditionalFormatting>
  <conditionalFormatting sqref="AN15">
    <cfRule type="cellIs" dxfId="22107" priority="149" operator="lessThan">
      <formula>$C$4</formula>
    </cfRule>
  </conditionalFormatting>
  <conditionalFormatting sqref="AN16">
    <cfRule type="cellIs" dxfId="22106" priority="150" operator="lessThan">
      <formula>$C$4</formula>
    </cfRule>
  </conditionalFormatting>
  <conditionalFormatting sqref="AN17">
    <cfRule type="cellIs" dxfId="22105" priority="151" operator="lessThan">
      <formula>$C$4</formula>
    </cfRule>
  </conditionalFormatting>
  <conditionalFormatting sqref="AN18">
    <cfRule type="cellIs" dxfId="22104" priority="152" operator="lessThan">
      <formula>$C$4</formula>
    </cfRule>
  </conditionalFormatting>
  <conditionalFormatting sqref="AN19">
    <cfRule type="cellIs" dxfId="22103" priority="153" operator="lessThan">
      <formula>$C$4</formula>
    </cfRule>
  </conditionalFormatting>
  <conditionalFormatting sqref="AN20">
    <cfRule type="cellIs" dxfId="22102" priority="154" operator="lessThan">
      <formula>$C$4</formula>
    </cfRule>
  </conditionalFormatting>
  <conditionalFormatting sqref="AN21">
    <cfRule type="cellIs" dxfId="22101" priority="155" operator="lessThan">
      <formula>$C$4</formula>
    </cfRule>
  </conditionalFormatting>
  <conditionalFormatting sqref="AN22">
    <cfRule type="cellIs" dxfId="22100" priority="156" operator="lessThan">
      <formula>$C$4</formula>
    </cfRule>
  </conditionalFormatting>
  <conditionalFormatting sqref="AN23">
    <cfRule type="cellIs" dxfId="22099" priority="157" operator="lessThan">
      <formula>$C$4</formula>
    </cfRule>
  </conditionalFormatting>
  <conditionalFormatting sqref="AN24">
    <cfRule type="cellIs" dxfId="22098" priority="158" operator="lessThan">
      <formula>$C$4</formula>
    </cfRule>
  </conditionalFormatting>
  <conditionalFormatting sqref="AN25">
    <cfRule type="cellIs" dxfId="22097" priority="159" operator="lessThan">
      <formula>$C$4</formula>
    </cfRule>
  </conditionalFormatting>
  <conditionalFormatting sqref="AN26">
    <cfRule type="cellIs" dxfId="22096" priority="160" operator="lessThan">
      <formula>$C$4</formula>
    </cfRule>
  </conditionalFormatting>
  <conditionalFormatting sqref="AN27">
    <cfRule type="cellIs" dxfId="22095" priority="161" operator="lessThan">
      <formula>$C$4</formula>
    </cfRule>
  </conditionalFormatting>
  <conditionalFormatting sqref="AN28">
    <cfRule type="cellIs" dxfId="22094" priority="162" operator="lessThan">
      <formula>$C$4</formula>
    </cfRule>
  </conditionalFormatting>
  <conditionalFormatting sqref="AN29">
    <cfRule type="cellIs" dxfId="22093" priority="163" operator="lessThan">
      <formula>$C$4</formula>
    </cfRule>
  </conditionalFormatting>
  <conditionalFormatting sqref="AN30">
    <cfRule type="cellIs" dxfId="22092" priority="164" operator="lessThan">
      <formula>$C$4</formula>
    </cfRule>
  </conditionalFormatting>
  <conditionalFormatting sqref="AN31">
    <cfRule type="cellIs" dxfId="22091" priority="165" operator="lessThan">
      <formula>$C$4</formula>
    </cfRule>
  </conditionalFormatting>
  <conditionalFormatting sqref="AN32">
    <cfRule type="cellIs" dxfId="22090" priority="166" operator="lessThan">
      <formula>$C$4</formula>
    </cfRule>
  </conditionalFormatting>
  <conditionalFormatting sqref="AN33">
    <cfRule type="cellIs" dxfId="22089" priority="167" operator="lessThan">
      <formula>$C$4</formula>
    </cfRule>
  </conditionalFormatting>
  <conditionalFormatting sqref="AN34">
    <cfRule type="cellIs" dxfId="22088" priority="168" operator="lessThan">
      <formula>$C$4</formula>
    </cfRule>
  </conditionalFormatting>
  <conditionalFormatting sqref="AN35">
    <cfRule type="cellIs" dxfId="22087" priority="169" operator="lessThan">
      <formula>$C$4</formula>
    </cfRule>
  </conditionalFormatting>
  <conditionalFormatting sqref="AN36">
    <cfRule type="cellIs" dxfId="22086" priority="170" operator="lessThan">
      <formula>$C$4</formula>
    </cfRule>
  </conditionalFormatting>
  <conditionalFormatting sqref="AN37">
    <cfRule type="cellIs" dxfId="22085" priority="171" operator="lessThan">
      <formula>$C$4</formula>
    </cfRule>
  </conditionalFormatting>
  <conditionalFormatting sqref="AN38">
    <cfRule type="cellIs" dxfId="22084" priority="172" operator="lessThan">
      <formula>$C$4</formula>
    </cfRule>
  </conditionalFormatting>
  <conditionalFormatting sqref="AN39">
    <cfRule type="cellIs" dxfId="22083" priority="173" operator="lessThan">
      <formula>$C$4</formula>
    </cfRule>
  </conditionalFormatting>
  <conditionalFormatting sqref="AN40">
    <cfRule type="cellIs" dxfId="22082" priority="174" operator="lessThan">
      <formula>$C$4</formula>
    </cfRule>
  </conditionalFormatting>
  <conditionalFormatting sqref="AN41">
    <cfRule type="cellIs" dxfId="22081" priority="175" operator="lessThan">
      <formula>$C$4</formula>
    </cfRule>
  </conditionalFormatting>
  <conditionalFormatting sqref="AN42">
    <cfRule type="cellIs" dxfId="22080" priority="176" operator="lessThan">
      <formula>$C$4</formula>
    </cfRule>
  </conditionalFormatting>
  <conditionalFormatting sqref="AN43">
    <cfRule type="cellIs" dxfId="22079" priority="177" operator="lessThan">
      <formula>$C$4</formula>
    </cfRule>
  </conditionalFormatting>
  <conditionalFormatting sqref="AN44">
    <cfRule type="cellIs" dxfId="22078" priority="178" operator="lessThan">
      <formula>$C$4</formula>
    </cfRule>
  </conditionalFormatting>
  <conditionalFormatting sqref="AN45">
    <cfRule type="cellIs" dxfId="22077" priority="179" operator="lessThan">
      <formula>$C$4</formula>
    </cfRule>
  </conditionalFormatting>
  <conditionalFormatting sqref="AN46">
    <cfRule type="cellIs" dxfId="22076" priority="180" operator="lessThan">
      <formula>$C$4</formula>
    </cfRule>
  </conditionalFormatting>
  <conditionalFormatting sqref="AQ11">
    <cfRule type="cellIs" dxfId="22075" priority="109" operator="lessThan">
      <formula>$C$4</formula>
    </cfRule>
  </conditionalFormatting>
  <conditionalFormatting sqref="AQ12">
    <cfRule type="cellIs" dxfId="22074" priority="110" operator="lessThan">
      <formula>$C$4</formula>
    </cfRule>
  </conditionalFormatting>
  <conditionalFormatting sqref="AQ13">
    <cfRule type="cellIs" dxfId="22073" priority="111" operator="lessThan">
      <formula>$C$4</formula>
    </cfRule>
  </conditionalFormatting>
  <conditionalFormatting sqref="AQ14">
    <cfRule type="cellIs" dxfId="22072" priority="112" operator="lessThan">
      <formula>$C$4</formula>
    </cfRule>
  </conditionalFormatting>
  <conditionalFormatting sqref="AQ15">
    <cfRule type="cellIs" dxfId="22071" priority="113" operator="lessThan">
      <formula>$C$4</formula>
    </cfRule>
  </conditionalFormatting>
  <conditionalFormatting sqref="AQ16">
    <cfRule type="cellIs" dxfId="22070" priority="114" operator="lessThan">
      <formula>$C$4</formula>
    </cfRule>
  </conditionalFormatting>
  <conditionalFormatting sqref="AQ17">
    <cfRule type="cellIs" dxfId="22069" priority="115" operator="lessThan">
      <formula>$C$4</formula>
    </cfRule>
  </conditionalFormatting>
  <conditionalFormatting sqref="AQ18">
    <cfRule type="cellIs" dxfId="22068" priority="116" operator="lessThan">
      <formula>$C$4</formula>
    </cfRule>
  </conditionalFormatting>
  <conditionalFormatting sqref="AQ19">
    <cfRule type="cellIs" dxfId="22067" priority="117" operator="lessThan">
      <formula>$C$4</formula>
    </cfRule>
  </conditionalFormatting>
  <conditionalFormatting sqref="AQ20">
    <cfRule type="cellIs" dxfId="22066" priority="118" operator="lessThan">
      <formula>$C$4</formula>
    </cfRule>
  </conditionalFormatting>
  <conditionalFormatting sqref="AQ21">
    <cfRule type="cellIs" dxfId="22065" priority="119" operator="lessThan">
      <formula>$C$4</formula>
    </cfRule>
  </conditionalFormatting>
  <conditionalFormatting sqref="AQ22">
    <cfRule type="cellIs" dxfId="22064" priority="120" operator="lessThan">
      <formula>$C$4</formula>
    </cfRule>
  </conditionalFormatting>
  <conditionalFormatting sqref="AQ23">
    <cfRule type="cellIs" dxfId="22063" priority="121" operator="lessThan">
      <formula>$C$4</formula>
    </cfRule>
  </conditionalFormatting>
  <conditionalFormatting sqref="AQ24">
    <cfRule type="cellIs" dxfId="22062" priority="122" operator="lessThan">
      <formula>$C$4</formula>
    </cfRule>
  </conditionalFormatting>
  <conditionalFormatting sqref="AQ25">
    <cfRule type="cellIs" dxfId="22061" priority="123" operator="lessThan">
      <formula>$C$4</formula>
    </cfRule>
  </conditionalFormatting>
  <conditionalFormatting sqref="AQ26">
    <cfRule type="cellIs" dxfId="22060" priority="124" operator="lessThan">
      <formula>$C$4</formula>
    </cfRule>
  </conditionalFormatting>
  <conditionalFormatting sqref="AQ27">
    <cfRule type="cellIs" dxfId="22059" priority="125" operator="lessThan">
      <formula>$C$4</formula>
    </cfRule>
  </conditionalFormatting>
  <conditionalFormatting sqref="AQ28">
    <cfRule type="cellIs" dxfId="22058" priority="126" operator="lessThan">
      <formula>$C$4</formula>
    </cfRule>
  </conditionalFormatting>
  <conditionalFormatting sqref="AQ29">
    <cfRule type="cellIs" dxfId="22057" priority="127" operator="lessThan">
      <formula>$C$4</formula>
    </cfRule>
  </conditionalFormatting>
  <conditionalFormatting sqref="AQ30">
    <cfRule type="cellIs" dxfId="22056" priority="128" operator="lessThan">
      <formula>$C$4</formula>
    </cfRule>
  </conditionalFormatting>
  <conditionalFormatting sqref="AQ31">
    <cfRule type="cellIs" dxfId="22055" priority="129" operator="lessThan">
      <formula>$C$4</formula>
    </cfRule>
  </conditionalFormatting>
  <conditionalFormatting sqref="AQ32">
    <cfRule type="cellIs" dxfId="22054" priority="130" operator="lessThan">
      <formula>$C$4</formula>
    </cfRule>
  </conditionalFormatting>
  <conditionalFormatting sqref="AQ33">
    <cfRule type="cellIs" dxfId="22053" priority="131" operator="lessThan">
      <formula>$C$4</formula>
    </cfRule>
  </conditionalFormatting>
  <conditionalFormatting sqref="AQ34">
    <cfRule type="cellIs" dxfId="22052" priority="132" operator="lessThan">
      <formula>$C$4</formula>
    </cfRule>
  </conditionalFormatting>
  <conditionalFormatting sqref="AQ35">
    <cfRule type="cellIs" dxfId="22051" priority="133" operator="lessThan">
      <formula>$C$4</formula>
    </cfRule>
  </conditionalFormatting>
  <conditionalFormatting sqref="AQ36">
    <cfRule type="cellIs" dxfId="22050" priority="134" operator="lessThan">
      <formula>$C$4</formula>
    </cfRule>
  </conditionalFormatting>
  <conditionalFormatting sqref="AQ37">
    <cfRule type="cellIs" dxfId="22049" priority="135" operator="lessThan">
      <formula>$C$4</formula>
    </cfRule>
  </conditionalFormatting>
  <conditionalFormatting sqref="AQ38">
    <cfRule type="cellIs" dxfId="22048" priority="136" operator="lessThan">
      <formula>$C$4</formula>
    </cfRule>
  </conditionalFormatting>
  <conditionalFormatting sqref="AQ39">
    <cfRule type="cellIs" dxfId="22047" priority="137" operator="lessThan">
      <formula>$C$4</formula>
    </cfRule>
  </conditionalFormatting>
  <conditionalFormatting sqref="AQ40">
    <cfRule type="cellIs" dxfId="22046" priority="138" operator="lessThan">
      <formula>$C$4</formula>
    </cfRule>
  </conditionalFormatting>
  <conditionalFormatting sqref="AQ41">
    <cfRule type="cellIs" dxfId="22045" priority="139" operator="lessThan">
      <formula>$C$4</formula>
    </cfRule>
  </conditionalFormatting>
  <conditionalFormatting sqref="AQ42">
    <cfRule type="cellIs" dxfId="22044" priority="140" operator="lessThan">
      <formula>$C$4</formula>
    </cfRule>
  </conditionalFormatting>
  <conditionalFormatting sqref="AQ43">
    <cfRule type="cellIs" dxfId="22043" priority="141" operator="lessThan">
      <formula>$C$4</formula>
    </cfRule>
  </conditionalFormatting>
  <conditionalFormatting sqref="AQ44">
    <cfRule type="cellIs" dxfId="22042" priority="142" operator="lessThan">
      <formula>$C$4</formula>
    </cfRule>
  </conditionalFormatting>
  <conditionalFormatting sqref="AQ45">
    <cfRule type="cellIs" dxfId="22041" priority="143" operator="lessThan">
      <formula>$C$4</formula>
    </cfRule>
  </conditionalFormatting>
  <conditionalFormatting sqref="AQ46">
    <cfRule type="cellIs" dxfId="22040" priority="144" operator="lessThan">
      <formula>$C$4</formula>
    </cfRule>
  </conditionalFormatting>
  <conditionalFormatting sqref="BC11">
    <cfRule type="cellIs" dxfId="22039" priority="73" operator="lessThan">
      <formula>$C$4</formula>
    </cfRule>
  </conditionalFormatting>
  <conditionalFormatting sqref="BC12">
    <cfRule type="cellIs" dxfId="22038" priority="74" operator="lessThan">
      <formula>$C$4</formula>
    </cfRule>
  </conditionalFormatting>
  <conditionalFormatting sqref="BC13">
    <cfRule type="cellIs" dxfId="22037" priority="75" operator="lessThan">
      <formula>$C$4</formula>
    </cfRule>
  </conditionalFormatting>
  <conditionalFormatting sqref="BC14">
    <cfRule type="cellIs" dxfId="22036" priority="76" operator="lessThan">
      <formula>$C$4</formula>
    </cfRule>
  </conditionalFormatting>
  <conditionalFormatting sqref="BC15">
    <cfRule type="cellIs" dxfId="22035" priority="77" operator="lessThan">
      <formula>$C$4</formula>
    </cfRule>
  </conditionalFormatting>
  <conditionalFormatting sqref="BC16">
    <cfRule type="cellIs" dxfId="22034" priority="78" operator="lessThan">
      <formula>$C$4</formula>
    </cfRule>
  </conditionalFormatting>
  <conditionalFormatting sqref="BC17">
    <cfRule type="cellIs" dxfId="22033" priority="79" operator="lessThan">
      <formula>$C$4</formula>
    </cfRule>
  </conditionalFormatting>
  <conditionalFormatting sqref="BC18">
    <cfRule type="cellIs" dxfId="22032" priority="80" operator="lessThan">
      <formula>$C$4</formula>
    </cfRule>
  </conditionalFormatting>
  <conditionalFormatting sqref="BC19">
    <cfRule type="cellIs" dxfId="22031" priority="81" operator="lessThan">
      <formula>$C$4</formula>
    </cfRule>
  </conditionalFormatting>
  <conditionalFormatting sqref="BC20">
    <cfRule type="cellIs" dxfId="22030" priority="82" operator="lessThan">
      <formula>$C$4</formula>
    </cfRule>
  </conditionalFormatting>
  <conditionalFormatting sqref="BC21">
    <cfRule type="cellIs" dxfId="22029" priority="83" operator="lessThan">
      <formula>$C$4</formula>
    </cfRule>
  </conditionalFormatting>
  <conditionalFormatting sqref="BC22">
    <cfRule type="cellIs" dxfId="22028" priority="84" operator="lessThan">
      <formula>$C$4</formula>
    </cfRule>
  </conditionalFormatting>
  <conditionalFormatting sqref="BC23">
    <cfRule type="cellIs" dxfId="22027" priority="85" operator="lessThan">
      <formula>$C$4</formula>
    </cfRule>
  </conditionalFormatting>
  <conditionalFormatting sqref="BC24">
    <cfRule type="cellIs" dxfId="22026" priority="86" operator="lessThan">
      <formula>$C$4</formula>
    </cfRule>
  </conditionalFormatting>
  <conditionalFormatting sqref="BC25">
    <cfRule type="cellIs" dxfId="22025" priority="87" operator="lessThan">
      <formula>$C$4</formula>
    </cfRule>
  </conditionalFormatting>
  <conditionalFormatting sqref="BC26">
    <cfRule type="cellIs" dxfId="22024" priority="88" operator="lessThan">
      <formula>$C$4</formula>
    </cfRule>
  </conditionalFormatting>
  <conditionalFormatting sqref="BC27">
    <cfRule type="cellIs" dxfId="22023" priority="89" operator="lessThan">
      <formula>$C$4</formula>
    </cfRule>
  </conditionalFormatting>
  <conditionalFormatting sqref="BC28">
    <cfRule type="cellIs" dxfId="22022" priority="90" operator="lessThan">
      <formula>$C$4</formula>
    </cfRule>
  </conditionalFormatting>
  <conditionalFormatting sqref="BC29">
    <cfRule type="cellIs" dxfId="22021" priority="91" operator="lessThan">
      <formula>$C$4</formula>
    </cfRule>
  </conditionalFormatting>
  <conditionalFormatting sqref="BC30">
    <cfRule type="cellIs" dxfId="22020" priority="92" operator="lessThan">
      <formula>$C$4</formula>
    </cfRule>
  </conditionalFormatting>
  <conditionalFormatting sqref="BC31">
    <cfRule type="cellIs" dxfId="22019" priority="93" operator="lessThan">
      <formula>$C$4</formula>
    </cfRule>
  </conditionalFormatting>
  <conditionalFormatting sqref="BC32">
    <cfRule type="cellIs" dxfId="22018" priority="94" operator="lessThan">
      <formula>$C$4</formula>
    </cfRule>
  </conditionalFormatting>
  <conditionalFormatting sqref="BC33">
    <cfRule type="cellIs" dxfId="22017" priority="95" operator="lessThan">
      <formula>$C$4</formula>
    </cfRule>
  </conditionalFormatting>
  <conditionalFormatting sqref="BC34">
    <cfRule type="cellIs" dxfId="22016" priority="96" operator="lessThan">
      <formula>$C$4</formula>
    </cfRule>
  </conditionalFormatting>
  <conditionalFormatting sqref="BC35">
    <cfRule type="cellIs" dxfId="22015" priority="97" operator="lessThan">
      <formula>$C$4</formula>
    </cfRule>
  </conditionalFormatting>
  <conditionalFormatting sqref="BC36">
    <cfRule type="cellIs" dxfId="22014" priority="98" operator="lessThan">
      <formula>$C$4</formula>
    </cfRule>
  </conditionalFormatting>
  <conditionalFormatting sqref="BC37">
    <cfRule type="cellIs" dxfId="22013" priority="99" operator="lessThan">
      <formula>$C$4</formula>
    </cfRule>
  </conditionalFormatting>
  <conditionalFormatting sqref="BC38">
    <cfRule type="cellIs" dxfId="22012" priority="100" operator="lessThan">
      <formula>$C$4</formula>
    </cfRule>
  </conditionalFormatting>
  <conditionalFormatting sqref="BC39">
    <cfRule type="cellIs" dxfId="22011" priority="101" operator="lessThan">
      <formula>$C$4</formula>
    </cfRule>
  </conditionalFormatting>
  <conditionalFormatting sqref="BC40">
    <cfRule type="cellIs" dxfId="22010" priority="102" operator="lessThan">
      <formula>$C$4</formula>
    </cfRule>
  </conditionalFormatting>
  <conditionalFormatting sqref="BC41">
    <cfRule type="cellIs" dxfId="22009" priority="103" operator="lessThan">
      <formula>$C$4</formula>
    </cfRule>
  </conditionalFormatting>
  <conditionalFormatting sqref="BC42">
    <cfRule type="cellIs" dxfId="22008" priority="104" operator="lessThan">
      <formula>$C$4</formula>
    </cfRule>
  </conditionalFormatting>
  <conditionalFormatting sqref="BC43">
    <cfRule type="cellIs" dxfId="22007" priority="105" operator="lessThan">
      <formula>$C$4</formula>
    </cfRule>
  </conditionalFormatting>
  <conditionalFormatting sqref="BC44">
    <cfRule type="cellIs" dxfId="22006" priority="106" operator="lessThan">
      <formula>$C$4</formula>
    </cfRule>
  </conditionalFormatting>
  <conditionalFormatting sqref="BC45">
    <cfRule type="cellIs" dxfId="22005" priority="107" operator="lessThan">
      <formula>$C$4</formula>
    </cfRule>
  </conditionalFormatting>
  <conditionalFormatting sqref="BC46">
    <cfRule type="cellIs" dxfId="22004" priority="108" operator="lessThan">
      <formula>$C$4</formula>
    </cfRule>
  </conditionalFormatting>
  <conditionalFormatting sqref="BF11">
    <cfRule type="cellIs" dxfId="22003" priority="37" operator="lessThan">
      <formula>$C$4</formula>
    </cfRule>
  </conditionalFormatting>
  <conditionalFormatting sqref="BF12">
    <cfRule type="cellIs" dxfId="22002" priority="38" operator="lessThan">
      <formula>$C$4</formula>
    </cfRule>
  </conditionalFormatting>
  <conditionalFormatting sqref="BF13">
    <cfRule type="cellIs" dxfId="22001" priority="39" operator="lessThan">
      <formula>$C$4</formula>
    </cfRule>
  </conditionalFormatting>
  <conditionalFormatting sqref="BF14">
    <cfRule type="cellIs" dxfId="22000" priority="40" operator="lessThan">
      <formula>$C$4</formula>
    </cfRule>
  </conditionalFormatting>
  <conditionalFormatting sqref="BF15">
    <cfRule type="cellIs" dxfId="21999" priority="41" operator="lessThan">
      <formula>$C$4</formula>
    </cfRule>
  </conditionalFormatting>
  <conditionalFormatting sqref="BF16">
    <cfRule type="cellIs" dxfId="21998" priority="42" operator="lessThan">
      <formula>$C$4</formula>
    </cfRule>
  </conditionalFormatting>
  <conditionalFormatting sqref="BF17">
    <cfRule type="cellIs" dxfId="21997" priority="43" operator="lessThan">
      <formula>$C$4</formula>
    </cfRule>
  </conditionalFormatting>
  <conditionalFormatting sqref="BF18">
    <cfRule type="cellIs" dxfId="21996" priority="44" operator="lessThan">
      <formula>$C$4</formula>
    </cfRule>
  </conditionalFormatting>
  <conditionalFormatting sqref="BF19">
    <cfRule type="cellIs" dxfId="21995" priority="45" operator="lessThan">
      <formula>$C$4</formula>
    </cfRule>
  </conditionalFormatting>
  <conditionalFormatting sqref="BF20">
    <cfRule type="cellIs" dxfId="21994" priority="46" operator="lessThan">
      <formula>$C$4</formula>
    </cfRule>
  </conditionalFormatting>
  <conditionalFormatting sqref="BF21">
    <cfRule type="cellIs" dxfId="21993" priority="47" operator="lessThan">
      <formula>$C$4</formula>
    </cfRule>
  </conditionalFormatting>
  <conditionalFormatting sqref="BF22">
    <cfRule type="cellIs" dxfId="21992" priority="48" operator="lessThan">
      <formula>$C$4</formula>
    </cfRule>
  </conditionalFormatting>
  <conditionalFormatting sqref="BF23">
    <cfRule type="cellIs" dxfId="21991" priority="49" operator="lessThan">
      <formula>$C$4</formula>
    </cfRule>
  </conditionalFormatting>
  <conditionalFormatting sqref="BF24">
    <cfRule type="cellIs" dxfId="21990" priority="50" operator="lessThan">
      <formula>$C$4</formula>
    </cfRule>
  </conditionalFormatting>
  <conditionalFormatting sqref="BF25">
    <cfRule type="cellIs" dxfId="21989" priority="51" operator="lessThan">
      <formula>$C$4</formula>
    </cfRule>
  </conditionalFormatting>
  <conditionalFormatting sqref="BF26">
    <cfRule type="cellIs" dxfId="21988" priority="52" operator="lessThan">
      <formula>$C$4</formula>
    </cfRule>
  </conditionalFormatting>
  <conditionalFormatting sqref="BF27">
    <cfRule type="cellIs" dxfId="21987" priority="53" operator="lessThan">
      <formula>$C$4</formula>
    </cfRule>
  </conditionalFormatting>
  <conditionalFormatting sqref="BF28">
    <cfRule type="cellIs" dxfId="21986" priority="54" operator="lessThan">
      <formula>$C$4</formula>
    </cfRule>
  </conditionalFormatting>
  <conditionalFormatting sqref="BF29">
    <cfRule type="cellIs" dxfId="21985" priority="55" operator="lessThan">
      <formula>$C$4</formula>
    </cfRule>
  </conditionalFormatting>
  <conditionalFormatting sqref="BF30">
    <cfRule type="cellIs" dxfId="21984" priority="56" operator="lessThan">
      <formula>$C$4</formula>
    </cfRule>
  </conditionalFormatting>
  <conditionalFormatting sqref="BF31">
    <cfRule type="cellIs" dxfId="21983" priority="57" operator="lessThan">
      <formula>$C$4</formula>
    </cfRule>
  </conditionalFormatting>
  <conditionalFormatting sqref="BF32">
    <cfRule type="cellIs" dxfId="21982" priority="58" operator="lessThan">
      <formula>$C$4</formula>
    </cfRule>
  </conditionalFormatting>
  <conditionalFormatting sqref="BF33">
    <cfRule type="cellIs" dxfId="21981" priority="59" operator="lessThan">
      <formula>$C$4</formula>
    </cfRule>
  </conditionalFormatting>
  <conditionalFormatting sqref="BF34">
    <cfRule type="cellIs" dxfId="21980" priority="60" operator="lessThan">
      <formula>$C$4</formula>
    </cfRule>
  </conditionalFormatting>
  <conditionalFormatting sqref="BF35">
    <cfRule type="cellIs" dxfId="21979" priority="61" operator="lessThan">
      <formula>$C$4</formula>
    </cfRule>
  </conditionalFormatting>
  <conditionalFormatting sqref="BF36">
    <cfRule type="cellIs" dxfId="21978" priority="62" operator="lessThan">
      <formula>$C$4</formula>
    </cfRule>
  </conditionalFormatting>
  <conditionalFormatting sqref="BF37">
    <cfRule type="cellIs" dxfId="21977" priority="63" operator="lessThan">
      <formula>$C$4</formula>
    </cfRule>
  </conditionalFormatting>
  <conditionalFormatting sqref="BF38">
    <cfRule type="cellIs" dxfId="21976" priority="64" operator="lessThan">
      <formula>$C$4</formula>
    </cfRule>
  </conditionalFormatting>
  <conditionalFormatting sqref="BF39">
    <cfRule type="cellIs" dxfId="21975" priority="65" operator="lessThan">
      <formula>$C$4</formula>
    </cfRule>
  </conditionalFormatting>
  <conditionalFormatting sqref="BF40">
    <cfRule type="cellIs" dxfId="21974" priority="66" operator="lessThan">
      <formula>$C$4</formula>
    </cfRule>
  </conditionalFormatting>
  <conditionalFormatting sqref="BF41">
    <cfRule type="cellIs" dxfId="21973" priority="67" operator="lessThan">
      <formula>$C$4</formula>
    </cfRule>
  </conditionalFormatting>
  <conditionalFormatting sqref="BF42">
    <cfRule type="cellIs" dxfId="21972" priority="68" operator="lessThan">
      <formula>$C$4</formula>
    </cfRule>
  </conditionalFormatting>
  <conditionalFormatting sqref="BF43">
    <cfRule type="cellIs" dxfId="21971" priority="69" operator="lessThan">
      <formula>$C$4</formula>
    </cfRule>
  </conditionalFormatting>
  <conditionalFormatting sqref="BF44">
    <cfRule type="cellIs" dxfId="21970" priority="70" operator="lessThan">
      <formula>$C$4</formula>
    </cfRule>
  </conditionalFormatting>
  <conditionalFormatting sqref="BF45">
    <cfRule type="cellIs" dxfId="21969" priority="71" operator="lessThan">
      <formula>$C$4</formula>
    </cfRule>
  </conditionalFormatting>
  <conditionalFormatting sqref="BF46">
    <cfRule type="cellIs" dxfId="21968" priority="72" operator="lessThan">
      <formula>$C$4</formula>
    </cfRule>
  </conditionalFormatting>
  <conditionalFormatting sqref="BU11">
    <cfRule type="cellIs" dxfId="21967" priority="1" operator="lessThan">
      <formula>$C$4</formula>
    </cfRule>
  </conditionalFormatting>
  <conditionalFormatting sqref="BU12">
    <cfRule type="cellIs" dxfId="21966" priority="2" operator="lessThan">
      <formula>$C$4</formula>
    </cfRule>
  </conditionalFormatting>
  <conditionalFormatting sqref="BU13">
    <cfRule type="cellIs" dxfId="21965" priority="3" operator="lessThan">
      <formula>$C$4</formula>
    </cfRule>
  </conditionalFormatting>
  <conditionalFormatting sqref="BU14">
    <cfRule type="cellIs" dxfId="21964" priority="4" operator="lessThan">
      <formula>$C$4</formula>
    </cfRule>
  </conditionalFormatting>
  <conditionalFormatting sqref="BU15">
    <cfRule type="cellIs" dxfId="21963" priority="5" operator="lessThan">
      <formula>$C$4</formula>
    </cfRule>
  </conditionalFormatting>
  <conditionalFormatting sqref="BU16">
    <cfRule type="cellIs" dxfId="21962" priority="6" operator="lessThan">
      <formula>$C$4</formula>
    </cfRule>
  </conditionalFormatting>
  <conditionalFormatting sqref="BU17">
    <cfRule type="cellIs" dxfId="21961" priority="7" operator="lessThan">
      <formula>$C$4</formula>
    </cfRule>
  </conditionalFormatting>
  <conditionalFormatting sqref="BU18">
    <cfRule type="cellIs" dxfId="21960" priority="8" operator="lessThan">
      <formula>$C$4</formula>
    </cfRule>
  </conditionalFormatting>
  <conditionalFormatting sqref="BU19">
    <cfRule type="cellIs" dxfId="21959" priority="9" operator="lessThan">
      <formula>$C$4</formula>
    </cfRule>
  </conditionalFormatting>
  <conditionalFormatting sqref="BU20">
    <cfRule type="cellIs" dxfId="21958" priority="10" operator="lessThan">
      <formula>$C$4</formula>
    </cfRule>
  </conditionalFormatting>
  <conditionalFormatting sqref="BU21">
    <cfRule type="cellIs" dxfId="21957" priority="11" operator="lessThan">
      <formula>$C$4</formula>
    </cfRule>
  </conditionalFormatting>
  <conditionalFormatting sqref="BU22">
    <cfRule type="cellIs" dxfId="21956" priority="12" operator="lessThan">
      <formula>$C$4</formula>
    </cfRule>
  </conditionalFormatting>
  <conditionalFormatting sqref="BU23">
    <cfRule type="cellIs" dxfId="21955" priority="13" operator="lessThan">
      <formula>$C$4</formula>
    </cfRule>
  </conditionalFormatting>
  <conditionalFormatting sqref="BU24">
    <cfRule type="cellIs" dxfId="21954" priority="14" operator="lessThan">
      <formula>$C$4</formula>
    </cfRule>
  </conditionalFormatting>
  <conditionalFormatting sqref="BU25">
    <cfRule type="cellIs" dxfId="21953" priority="15" operator="lessThan">
      <formula>$C$4</formula>
    </cfRule>
  </conditionalFormatting>
  <conditionalFormatting sqref="BU26">
    <cfRule type="cellIs" dxfId="21952" priority="16" operator="lessThan">
      <formula>$C$4</formula>
    </cfRule>
  </conditionalFormatting>
  <conditionalFormatting sqref="BU27">
    <cfRule type="cellIs" dxfId="21951" priority="17" operator="lessThan">
      <formula>$C$4</formula>
    </cfRule>
  </conditionalFormatting>
  <conditionalFormatting sqref="BU28">
    <cfRule type="cellIs" dxfId="21950" priority="18" operator="lessThan">
      <formula>$C$4</formula>
    </cfRule>
  </conditionalFormatting>
  <conditionalFormatting sqref="BU29">
    <cfRule type="cellIs" dxfId="21949" priority="19" operator="lessThan">
      <formula>$C$4</formula>
    </cfRule>
  </conditionalFormatting>
  <conditionalFormatting sqref="BU30">
    <cfRule type="cellIs" dxfId="21948" priority="20" operator="lessThan">
      <formula>$C$4</formula>
    </cfRule>
  </conditionalFormatting>
  <conditionalFormatting sqref="BU31">
    <cfRule type="cellIs" dxfId="21947" priority="21" operator="lessThan">
      <formula>$C$4</formula>
    </cfRule>
  </conditionalFormatting>
  <conditionalFormatting sqref="BU32">
    <cfRule type="cellIs" dxfId="21946" priority="22" operator="lessThan">
      <formula>$C$4</formula>
    </cfRule>
  </conditionalFormatting>
  <conditionalFormatting sqref="BU33">
    <cfRule type="cellIs" dxfId="21945" priority="23" operator="lessThan">
      <formula>$C$4</formula>
    </cfRule>
  </conditionalFormatting>
  <conditionalFormatting sqref="BU34">
    <cfRule type="cellIs" dxfId="21944" priority="24" operator="lessThan">
      <formula>$C$4</formula>
    </cfRule>
  </conditionalFormatting>
  <conditionalFormatting sqref="BU35">
    <cfRule type="cellIs" dxfId="21943" priority="25" operator="lessThan">
      <formula>$C$4</formula>
    </cfRule>
  </conditionalFormatting>
  <conditionalFormatting sqref="BU36">
    <cfRule type="cellIs" dxfId="21942" priority="26" operator="lessThan">
      <formula>$C$4</formula>
    </cfRule>
  </conditionalFormatting>
  <conditionalFormatting sqref="BU37">
    <cfRule type="cellIs" dxfId="21941" priority="27" operator="lessThan">
      <formula>$C$4</formula>
    </cfRule>
  </conditionalFormatting>
  <conditionalFormatting sqref="BU38">
    <cfRule type="cellIs" dxfId="21940" priority="28" operator="lessThan">
      <formula>$C$4</formula>
    </cfRule>
  </conditionalFormatting>
  <conditionalFormatting sqref="BU39">
    <cfRule type="cellIs" dxfId="21939" priority="29" operator="lessThan">
      <formula>$C$4</formula>
    </cfRule>
  </conditionalFormatting>
  <conditionalFormatting sqref="BU40">
    <cfRule type="cellIs" dxfId="21938" priority="30" operator="lessThan">
      <formula>$C$4</formula>
    </cfRule>
  </conditionalFormatting>
  <conditionalFormatting sqref="BU41">
    <cfRule type="cellIs" dxfId="21937" priority="31" operator="lessThan">
      <formula>$C$4</formula>
    </cfRule>
  </conditionalFormatting>
  <conditionalFormatting sqref="BU42">
    <cfRule type="cellIs" dxfId="21936" priority="32" operator="lessThan">
      <formula>$C$4</formula>
    </cfRule>
  </conditionalFormatting>
  <conditionalFormatting sqref="BU43">
    <cfRule type="cellIs" dxfId="21935" priority="33" operator="lessThan">
      <formula>$C$4</formula>
    </cfRule>
  </conditionalFormatting>
  <conditionalFormatting sqref="BU44">
    <cfRule type="cellIs" dxfId="21934" priority="34" operator="lessThan">
      <formula>$C$4</formula>
    </cfRule>
  </conditionalFormatting>
  <conditionalFormatting sqref="BU45">
    <cfRule type="cellIs" dxfId="21933" priority="35" operator="lessThan">
      <formula>$C$4</formula>
    </cfRule>
  </conditionalFormatting>
  <conditionalFormatting sqref="BU46">
    <cfRule type="cellIs" dxfId="21932" priority="36"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32" activePane="bottomRight" state="frozen"/>
      <selection pane="topRight"/>
      <selection pane="bottomLeft"/>
      <selection pane="bottomRight" activeCell="AS40" sqref="AS40"/>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971</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91</v>
      </c>
      <c r="F2" s="14"/>
      <c r="G2" s="7"/>
      <c r="H2" s="7"/>
      <c r="I2" s="7"/>
      <c r="J2" s="7"/>
      <c r="K2" s="7"/>
      <c r="L2" s="7"/>
      <c r="M2" s="7"/>
      <c r="N2" s="7"/>
      <c r="O2" s="7" t="s">
        <v>5</v>
      </c>
      <c r="P2" s="25"/>
      <c r="Q2" s="25"/>
      <c r="R2" s="25"/>
      <c r="S2" s="25" t="s">
        <v>6</v>
      </c>
      <c r="T2" s="25" t="s">
        <v>92</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971</v>
      </c>
      <c r="C3" s="11" t="s">
        <v>9</v>
      </c>
      <c r="D3" s="7"/>
      <c r="E3" s="7" t="s">
        <v>10</v>
      </c>
      <c r="F3" s="15"/>
      <c r="G3" s="7"/>
      <c r="H3" s="93" t="s">
        <v>11</v>
      </c>
      <c r="I3" s="94"/>
      <c r="J3" s="95"/>
      <c r="K3" s="7"/>
      <c r="L3" s="7"/>
      <c r="M3" s="7"/>
      <c r="N3" s="7"/>
      <c r="O3" s="7" t="s">
        <v>12</v>
      </c>
      <c r="P3" s="25"/>
      <c r="Q3" s="25"/>
      <c r="R3" s="25"/>
      <c r="S3" s="25" t="s">
        <v>6</v>
      </c>
      <c r="T3" s="25" t="s">
        <v>93</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249</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Perlu peningkatan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259</v>
      </c>
      <c r="CX10" s="7">
        <v>9501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Fungsi Sosiologi dalam Mengaji Gejala Sosial, Identitas Individu dan Kelompok, Interaksi Sosial, Faktor yang mempengaruhi Interaksi Sos, Bentuk Interaksi sosial, Perilaku Menyimpang, Pembentukan Kepribadian, Faktor yang Mempengaruhi Kepribadian, Bentuk Keperibadian dan Hub. Sosial Masy, Masih perlu peningkatan pemahaman Pengertian Ilmu Sosiologi.</v>
      </c>
    </row>
    <row r="11" spans="1:110" x14ac:dyDescent="0.25">
      <c r="A11" s="8">
        <v>1</v>
      </c>
      <c r="B11" s="8">
        <v>134240</v>
      </c>
      <c r="C11" s="8" t="s">
        <v>94</v>
      </c>
      <c r="D11" s="8">
        <f t="shared" ref="D11:D42" si="0">AD11</f>
        <v>78</v>
      </c>
      <c r="E11" s="13" t="str">
        <f t="shared" ref="E11:E42" si="1">IF(D11="","",IF(D11&lt;=$CZ$13,"D",IF(D11&lt;=$CZ$14,"C",IF(D11&lt;=$CZ$15,"B",IF(D11&lt;=$CZ$16,"A","E")))))</f>
        <v>C</v>
      </c>
      <c r="F11" s="17">
        <f t="shared" ref="F11:F42" si="2">AV11</f>
        <v>78</v>
      </c>
      <c r="G11" s="13" t="str">
        <f t="shared" ref="G11:G42" si="3">IF(F11="","",IF(F11&lt;=$CZ$13,"D",IF(F11&lt;=$CZ$14,"C",IF(F11&lt;=$CZ$15,"B",IF(F11&lt;=$CZ$16,"A","E")))))</f>
        <v>C</v>
      </c>
      <c r="H11" s="13" t="str">
        <f t="shared" ref="H11:H42" si="4">CQ11</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1" s="8">
        <f t="shared" ref="I11:I42" si="5">BR11</f>
        <v>77</v>
      </c>
      <c r="J11" s="13" t="str">
        <f t="shared" ref="J11:J42" si="6">IF(I11="","",IF(I11&lt;=$CZ$27,"D",IF(I11&lt;=$CZ$28,"C",IF(I11&lt;=$CZ$29,"B",IF(I11&lt;=$CZ$30,"A","E")))))</f>
        <v>C</v>
      </c>
      <c r="K11" s="20">
        <f t="shared" ref="K11:K42" si="7">CN11</f>
        <v>78</v>
      </c>
      <c r="L11" s="13" t="str">
        <f t="shared" ref="L11:L42" si="8">IF(K11="","",IF(K11&lt;=$CZ$27,"D",IF(K11&lt;=$CZ$28,"C",IF(K11&lt;=$CZ$29,"B",IF(K11&lt;=$CZ$30,"A","E")))))</f>
        <v>C</v>
      </c>
      <c r="M11" s="8" t="str">
        <f t="shared" ref="M11:M42" si="9">CT11</f>
        <v xml:space="preserve">Memiliki keterampilan Menganalisis film sosial , Membuat Video Sosiologi, Membuat Proposal Penelitian, Membuat Kliping Stratfikasi Sosial, </v>
      </c>
      <c r="N11" s="7"/>
      <c r="O11" s="58">
        <v>78</v>
      </c>
      <c r="P11" s="58"/>
      <c r="Q11" s="2">
        <v>79</v>
      </c>
      <c r="R11" s="58">
        <v>79</v>
      </c>
      <c r="S11" s="58"/>
      <c r="T11" s="58">
        <v>78</v>
      </c>
      <c r="U11" s="58">
        <v>72</v>
      </c>
      <c r="V11" s="58"/>
      <c r="W11" s="2">
        <v>80</v>
      </c>
      <c r="X11" s="58"/>
      <c r="Y11" s="58">
        <v>77</v>
      </c>
      <c r="Z11" s="2"/>
      <c r="AA11" s="58">
        <v>79</v>
      </c>
      <c r="AB11" s="58"/>
      <c r="AC11" s="2"/>
      <c r="AD11" s="29">
        <f t="shared" ref="AD11:AD42" si="10">IF(AND(O11="",P11="",Q11=""),"",ROUND(AVERAGE(O11:AC11),0))</f>
        <v>78</v>
      </c>
      <c r="AE11" s="58"/>
      <c r="AF11" s="58"/>
      <c r="AG11" s="58">
        <v>78</v>
      </c>
      <c r="AH11" s="58"/>
      <c r="AI11" s="58"/>
      <c r="AJ11" s="2">
        <v>78</v>
      </c>
      <c r="AK11" s="58"/>
      <c r="AL11" s="58">
        <v>78</v>
      </c>
      <c r="AM11" s="2"/>
      <c r="AN11" s="2">
        <v>78</v>
      </c>
      <c r="AO11" s="58"/>
      <c r="AP11" s="2"/>
      <c r="AQ11" s="2">
        <v>80</v>
      </c>
      <c r="AR11" s="58"/>
      <c r="AS11" s="2"/>
      <c r="AT11" s="58">
        <v>79</v>
      </c>
      <c r="AU11" s="31">
        <f t="shared" ref="AU11:AU42" si="11">IF(AT11="","",AVERAGE(O11:AC11,AE11:AT11))</f>
        <v>78.071428571428569</v>
      </c>
      <c r="AV11" s="32">
        <f t="shared" ref="AV11:AV42" si="12">IF(AU11="","",ROUND(AU11,0))</f>
        <v>78</v>
      </c>
      <c r="AW11" s="35"/>
      <c r="AX11" s="58"/>
      <c r="AY11" s="58"/>
      <c r="AZ11" s="2">
        <v>76</v>
      </c>
      <c r="BA11" s="58"/>
      <c r="BB11" s="58"/>
      <c r="BC11" s="58">
        <v>78</v>
      </c>
      <c r="BD11" s="58"/>
      <c r="BE11" s="58"/>
      <c r="BF11" s="2">
        <v>78</v>
      </c>
      <c r="BG11" s="58"/>
      <c r="BH11" s="58"/>
      <c r="BI11" s="2"/>
      <c r="BJ11" s="58"/>
      <c r="BK11" s="58"/>
      <c r="BL11" s="2"/>
      <c r="BM11" s="29">
        <f t="shared" ref="BM11:BM42" si="13">IF(AND(AZ11="",AY11="",AX11=""),"",MAX(AX11:AZ11))</f>
        <v>76</v>
      </c>
      <c r="BN11" s="29">
        <f t="shared" ref="BN11:BN42" si="14">IF(AND(BB11="",BC11="",BA11=""),"",MAX(BA11:BC11))</f>
        <v>78</v>
      </c>
      <c r="BO11" s="29">
        <f t="shared" ref="BO11:BO42" si="15">IF(AND(BD11="",BE11="",BF11=""),"",MAX(BD11:BF11))</f>
        <v>78</v>
      </c>
      <c r="BP11" s="29" t="str">
        <f t="shared" ref="BP11:BP42" si="16">IF(AND(BG11="",BH11="",BI11=""),"",MAX(BG11:BI11))</f>
        <v/>
      </c>
      <c r="BQ11" s="29" t="str">
        <f t="shared" ref="BQ11:BQ42" si="17">IF(AND(BJ11="",BK11="",BL11=""),"",MAX(BJ11:BL11))</f>
        <v/>
      </c>
      <c r="BR11" s="29">
        <f t="shared" ref="BR11:BR42" si="18">IF(AND(BM11=""),"",ROUND(AVERAGE(BM11:BQ11),0))</f>
        <v>77</v>
      </c>
      <c r="BS11" s="58"/>
      <c r="BT11" s="58"/>
      <c r="BU11" s="58">
        <v>79</v>
      </c>
      <c r="BV11" s="58"/>
      <c r="BW11" s="58"/>
      <c r="BX11" s="2"/>
      <c r="BY11" s="58"/>
      <c r="BZ11" s="58"/>
      <c r="CA11" s="2"/>
      <c r="CB11" s="58"/>
      <c r="CC11" s="58"/>
      <c r="CD11" s="2"/>
      <c r="CE11" s="58"/>
      <c r="CF11" s="58"/>
      <c r="CG11" s="2"/>
      <c r="CH11" s="29">
        <f t="shared" ref="CH11:CH42" si="19">IF(AND(BU11="",BT11="",BS11=""),"",MAX(BS11:BU11))</f>
        <v>79</v>
      </c>
      <c r="CI11" s="29" t="str">
        <f t="shared" ref="CI11:CI42" si="20">IF(AND(BW11="",BX11="",BV11=""),"",MAX(BV11:BX11))</f>
        <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78</v>
      </c>
      <c r="CN11" s="32">
        <f t="shared" ref="CN11:CN42" si="25">IF(CM11="","",ROUND(CM11,0))</f>
        <v>78</v>
      </c>
      <c r="CO11" s="35"/>
      <c r="CP11" s="58">
        <v>11</v>
      </c>
      <c r="CQ11" s="45" t="str">
        <f t="shared" ref="CQ11:CQ42" si="26">IF(CP11="","",VLOOKUP(CP11,$DE$9:$DF$20,2,0))</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1" s="35"/>
      <c r="CS11" s="58">
        <v>5</v>
      </c>
      <c r="CT11" s="45" t="str">
        <f t="shared" ref="CT11:CT42" si="27">IF(CS11="","",VLOOKUP(CS11,$DE$22:$DF$33,2,0))</f>
        <v xml:space="preserve">Memiliki keterampilan Menganalisis film sosial , Membuat Video Sosiologi, Membuat Proposal Penelitian, Membuat Kliping Stratfikasi Sosial, </v>
      </c>
      <c r="CU11" s="7"/>
      <c r="CV11" s="47">
        <v>2</v>
      </c>
      <c r="CW11" s="58" t="s">
        <v>258</v>
      </c>
      <c r="CX11" s="7">
        <v>9502</v>
      </c>
      <c r="CY11" s="92" t="s">
        <v>47</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Pengertian Ilmu Sosiologi, Identitas Individu dan Kelompok, Interaksi Sosial, Faktor yang mempengaruhi Interaksi Sos, Bentuk Interaksi sosial, Perilaku Menyimpang, Pembentukan Kepribadian, Faktor yang Mempengaruhi Kepribadian, Bentuk Keperibadian dan Hub. Sosial Masy, Masih perlu peningkatan pemahaman Fungsi Sosiologi dalam Mengaji Gejala Sosial.</v>
      </c>
    </row>
    <row r="12" spans="1:110" x14ac:dyDescent="0.25">
      <c r="A12" s="8">
        <v>2</v>
      </c>
      <c r="B12" s="8">
        <v>134257</v>
      </c>
      <c r="C12" s="8" t="s">
        <v>95</v>
      </c>
      <c r="D12" s="8">
        <f t="shared" si="0"/>
        <v>77</v>
      </c>
      <c r="E12" s="13" t="str">
        <f t="shared" si="1"/>
        <v>C</v>
      </c>
      <c r="F12" s="17">
        <f t="shared" si="2"/>
        <v>78</v>
      </c>
      <c r="G12" s="13" t="str">
        <f t="shared" si="3"/>
        <v>C</v>
      </c>
      <c r="H1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2" s="8">
        <f t="shared" si="5"/>
        <v>78</v>
      </c>
      <c r="J12" s="13" t="str">
        <f t="shared" si="6"/>
        <v>C</v>
      </c>
      <c r="K12" s="20">
        <f t="shared" si="7"/>
        <v>79</v>
      </c>
      <c r="L12" s="13" t="str">
        <f t="shared" si="8"/>
        <v>C</v>
      </c>
      <c r="M12" s="8" t="str">
        <f t="shared" si="9"/>
        <v xml:space="preserve">Memiliki keterampilan Menganalisis film sosial , Membuat Video Sosiologi, Membuat Proposal Penelitian, Membuat Kliping Stratfikasi Sosial, </v>
      </c>
      <c r="N12" s="7"/>
      <c r="O12" s="58">
        <v>75</v>
      </c>
      <c r="P12" s="58"/>
      <c r="Q12" s="2">
        <v>78</v>
      </c>
      <c r="R12" s="58">
        <v>79</v>
      </c>
      <c r="S12" s="58"/>
      <c r="T12" s="58">
        <v>78</v>
      </c>
      <c r="U12" s="58">
        <v>74</v>
      </c>
      <c r="V12" s="58"/>
      <c r="W12" s="2">
        <v>79</v>
      </c>
      <c r="X12" s="58"/>
      <c r="Y12" s="58">
        <v>77</v>
      </c>
      <c r="Z12" s="2"/>
      <c r="AA12" s="58">
        <v>79</v>
      </c>
      <c r="AB12" s="58"/>
      <c r="AC12" s="2"/>
      <c r="AD12" s="29">
        <f t="shared" si="10"/>
        <v>77</v>
      </c>
      <c r="AE12" s="58"/>
      <c r="AF12" s="58"/>
      <c r="AG12" s="58">
        <v>78</v>
      </c>
      <c r="AH12" s="58"/>
      <c r="AI12" s="58"/>
      <c r="AJ12" s="2">
        <v>78</v>
      </c>
      <c r="AK12" s="58"/>
      <c r="AL12" s="58">
        <v>77</v>
      </c>
      <c r="AM12" s="2"/>
      <c r="AN12" s="2">
        <v>78</v>
      </c>
      <c r="AO12" s="58"/>
      <c r="AP12" s="2"/>
      <c r="AQ12" s="2">
        <v>78</v>
      </c>
      <c r="AR12" s="58"/>
      <c r="AS12" s="2"/>
      <c r="AT12" s="58">
        <v>77</v>
      </c>
      <c r="AU12" s="31">
        <f t="shared" si="11"/>
        <v>77.5</v>
      </c>
      <c r="AV12" s="32">
        <f t="shared" si="12"/>
        <v>78</v>
      </c>
      <c r="AW12" s="35"/>
      <c r="AX12" s="58"/>
      <c r="AY12" s="58"/>
      <c r="AZ12" s="2">
        <v>77</v>
      </c>
      <c r="BA12" s="58"/>
      <c r="BB12" s="58"/>
      <c r="BC12" s="58">
        <v>78</v>
      </c>
      <c r="BD12" s="58"/>
      <c r="BE12" s="58"/>
      <c r="BF12" s="2">
        <v>78</v>
      </c>
      <c r="BG12" s="58"/>
      <c r="BH12" s="58"/>
      <c r="BI12" s="2"/>
      <c r="BJ12" s="58"/>
      <c r="BK12" s="58"/>
      <c r="BL12" s="2"/>
      <c r="BM12" s="29">
        <f t="shared" si="13"/>
        <v>77</v>
      </c>
      <c r="BN12" s="29">
        <f t="shared" si="14"/>
        <v>78</v>
      </c>
      <c r="BO12" s="29">
        <f t="shared" si="15"/>
        <v>78</v>
      </c>
      <c r="BP12" s="29" t="str">
        <f t="shared" si="16"/>
        <v/>
      </c>
      <c r="BQ12" s="29" t="str">
        <f t="shared" si="17"/>
        <v/>
      </c>
      <c r="BR12" s="29">
        <f t="shared" si="18"/>
        <v>78</v>
      </c>
      <c r="BS12" s="58"/>
      <c r="BT12" s="58"/>
      <c r="BU12" s="58">
        <v>79</v>
      </c>
      <c r="BV12" s="58"/>
      <c r="BW12" s="58"/>
      <c r="BX12" s="2"/>
      <c r="BY12" s="58"/>
      <c r="BZ12" s="58"/>
      <c r="CA12" s="2"/>
      <c r="CB12" s="58"/>
      <c r="CC12" s="58"/>
      <c r="CD12" s="2"/>
      <c r="CE12" s="58"/>
      <c r="CF12" s="58"/>
      <c r="CG12" s="2"/>
      <c r="CH12" s="29">
        <f t="shared" si="19"/>
        <v>79</v>
      </c>
      <c r="CI12" s="29" t="str">
        <f t="shared" si="20"/>
        <v/>
      </c>
      <c r="CJ12" s="29" t="str">
        <f t="shared" si="21"/>
        <v/>
      </c>
      <c r="CK12" s="29" t="str">
        <f t="shared" si="22"/>
        <v/>
      </c>
      <c r="CL12" s="29" t="str">
        <f t="shared" si="23"/>
        <v/>
      </c>
      <c r="CM12" s="31">
        <f t="shared" si="24"/>
        <v>78.5</v>
      </c>
      <c r="CN12" s="32">
        <f t="shared" si="25"/>
        <v>79</v>
      </c>
      <c r="CO12" s="35"/>
      <c r="CP12" s="58">
        <v>11</v>
      </c>
      <c r="CQ1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2" s="35"/>
      <c r="CS12" s="58">
        <v>5</v>
      </c>
      <c r="CT12" s="45" t="str">
        <f t="shared" si="27"/>
        <v xml:space="preserve">Memiliki keterampilan Menganalisis film sosial , Membuat Video Sosiologi, Membuat Proposal Penelitian, Membuat Kliping Stratfikasi Sosial, </v>
      </c>
      <c r="CU12" s="7"/>
      <c r="CV12" s="47">
        <v>3</v>
      </c>
      <c r="CW12" s="58" t="s">
        <v>249</v>
      </c>
      <c r="CX12" s="7">
        <v>9503</v>
      </c>
      <c r="CY12" s="48" t="s">
        <v>49</v>
      </c>
      <c r="CZ12" s="52" t="s">
        <v>50</v>
      </c>
      <c r="DA12" s="52" t="s">
        <v>51</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Pengertian Ilmu Sosiologi, Fungsi Sosiologi dalam Mengaji Gejala Sosial, Interaksi Sosial, Faktor yang mempengaruhi Interaksi Sos, Bentuk Interaksi sosial, Perilaku Menyimpang, Pembentukan Kepribadian, Faktor yang Mempengaruhi Kepribadian, Bentuk Keperibadian dan Hub. Sosial Masy, Masih perlu peningkatan pemahaman Identitas Individu dan Kelompok.</v>
      </c>
    </row>
    <row r="13" spans="1:110" x14ac:dyDescent="0.25">
      <c r="A13" s="8">
        <v>3</v>
      </c>
      <c r="B13" s="8">
        <v>134274</v>
      </c>
      <c r="C13" s="8" t="s">
        <v>96</v>
      </c>
      <c r="D13" s="8">
        <f t="shared" si="0"/>
        <v>77</v>
      </c>
      <c r="E13" s="13" t="str">
        <f t="shared" si="1"/>
        <v>C</v>
      </c>
      <c r="F13" s="17">
        <f t="shared" si="2"/>
        <v>77</v>
      </c>
      <c r="G13" s="13" t="str">
        <f t="shared" si="3"/>
        <v>C</v>
      </c>
      <c r="H1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3" s="8">
        <f t="shared" si="5"/>
        <v>77</v>
      </c>
      <c r="J13" s="13" t="str">
        <f t="shared" si="6"/>
        <v>C</v>
      </c>
      <c r="K13" s="20">
        <f t="shared" si="7"/>
        <v>78</v>
      </c>
      <c r="L13" s="13" t="str">
        <f t="shared" si="8"/>
        <v>C</v>
      </c>
      <c r="M13" s="8" t="str">
        <f t="shared" si="9"/>
        <v xml:space="preserve">Memiliki keterampilan Menganalisis film sosial , Membuat Video Sosiologi, Membuat Proposal Penelitian, Membuat Kliping Stratfikasi Sosial, </v>
      </c>
      <c r="N13" s="7"/>
      <c r="O13" s="58">
        <v>75</v>
      </c>
      <c r="P13" s="58"/>
      <c r="Q13" s="2">
        <v>77</v>
      </c>
      <c r="R13" s="58">
        <v>78</v>
      </c>
      <c r="S13" s="58"/>
      <c r="T13" s="58">
        <v>78</v>
      </c>
      <c r="U13" s="58">
        <v>70</v>
      </c>
      <c r="V13" s="58"/>
      <c r="W13" s="2">
        <v>79</v>
      </c>
      <c r="X13" s="58"/>
      <c r="Y13" s="58">
        <v>78</v>
      </c>
      <c r="Z13" s="2"/>
      <c r="AA13" s="58">
        <v>78</v>
      </c>
      <c r="AB13" s="58"/>
      <c r="AC13" s="2"/>
      <c r="AD13" s="29">
        <f t="shared" si="10"/>
        <v>77</v>
      </c>
      <c r="AE13" s="58"/>
      <c r="AF13" s="58"/>
      <c r="AG13" s="58">
        <v>78</v>
      </c>
      <c r="AH13" s="58"/>
      <c r="AI13" s="58"/>
      <c r="AJ13" s="2">
        <v>78</v>
      </c>
      <c r="AK13" s="58"/>
      <c r="AL13" s="58">
        <v>76</v>
      </c>
      <c r="AM13" s="2"/>
      <c r="AN13" s="2">
        <v>76</v>
      </c>
      <c r="AO13" s="58"/>
      <c r="AP13" s="2"/>
      <c r="AQ13" s="2">
        <v>78</v>
      </c>
      <c r="AR13" s="58"/>
      <c r="AS13" s="2"/>
      <c r="AT13" s="58">
        <v>76</v>
      </c>
      <c r="AU13" s="31">
        <f t="shared" si="11"/>
        <v>76.785714285714292</v>
      </c>
      <c r="AV13" s="32">
        <f t="shared" si="12"/>
        <v>77</v>
      </c>
      <c r="AW13" s="35"/>
      <c r="AX13" s="58"/>
      <c r="AY13" s="58"/>
      <c r="AZ13" s="2">
        <v>77</v>
      </c>
      <c r="BA13" s="58"/>
      <c r="BB13" s="58"/>
      <c r="BC13" s="58">
        <v>78</v>
      </c>
      <c r="BD13" s="58"/>
      <c r="BE13" s="58"/>
      <c r="BF13" s="2">
        <v>76</v>
      </c>
      <c r="BG13" s="58"/>
      <c r="BH13" s="58"/>
      <c r="BI13" s="2"/>
      <c r="BJ13" s="58"/>
      <c r="BK13" s="58"/>
      <c r="BL13" s="2"/>
      <c r="BM13" s="29">
        <f t="shared" si="13"/>
        <v>77</v>
      </c>
      <c r="BN13" s="29">
        <f t="shared" si="14"/>
        <v>78</v>
      </c>
      <c r="BO13" s="29">
        <f t="shared" si="15"/>
        <v>76</v>
      </c>
      <c r="BP13" s="29" t="str">
        <f t="shared" si="16"/>
        <v/>
      </c>
      <c r="BQ13" s="29" t="str">
        <f t="shared" si="17"/>
        <v/>
      </c>
      <c r="BR13" s="29">
        <f t="shared" si="18"/>
        <v>77</v>
      </c>
      <c r="BS13" s="58"/>
      <c r="BT13" s="58"/>
      <c r="BU13" s="58">
        <v>78</v>
      </c>
      <c r="BV13" s="58"/>
      <c r="BW13" s="58"/>
      <c r="BX13" s="2"/>
      <c r="BY13" s="58"/>
      <c r="BZ13" s="58"/>
      <c r="CA13" s="2"/>
      <c r="CB13" s="58"/>
      <c r="CC13" s="58"/>
      <c r="CD13" s="2"/>
      <c r="CE13" s="58"/>
      <c r="CF13" s="58"/>
      <c r="CG13" s="2"/>
      <c r="CH13" s="29">
        <f t="shared" si="19"/>
        <v>78</v>
      </c>
      <c r="CI13" s="29" t="str">
        <f t="shared" si="20"/>
        <v/>
      </c>
      <c r="CJ13" s="29" t="str">
        <f t="shared" si="21"/>
        <v/>
      </c>
      <c r="CK13" s="29" t="str">
        <f t="shared" si="22"/>
        <v/>
      </c>
      <c r="CL13" s="29" t="str">
        <f t="shared" si="23"/>
        <v/>
      </c>
      <c r="CM13" s="31">
        <f t="shared" si="24"/>
        <v>77.5</v>
      </c>
      <c r="CN13" s="32">
        <f t="shared" si="25"/>
        <v>78</v>
      </c>
      <c r="CO13" s="35"/>
      <c r="CP13" s="58">
        <v>11</v>
      </c>
      <c r="CQ1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3" s="35"/>
      <c r="CS13" s="58">
        <v>5</v>
      </c>
      <c r="CT13" s="45" t="str">
        <f t="shared" si="27"/>
        <v xml:space="preserve">Memiliki keterampilan Menganalisis film sosial , Membuat Video Sosiologi, Membuat Proposal Penelitian, Membuat Kliping Stratfikasi Sosial, </v>
      </c>
      <c r="CU13" s="7"/>
      <c r="CV13" s="47">
        <v>4</v>
      </c>
      <c r="CW13" s="58" t="s">
        <v>257</v>
      </c>
      <c r="CX13" s="7">
        <v>9504</v>
      </c>
      <c r="CY13" s="49">
        <v>0</v>
      </c>
      <c r="CZ13" s="53">
        <v>69</v>
      </c>
      <c r="DA13" s="56" t="s">
        <v>53</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Pengertian Ilmu Sosiologi, Fungsi Sosiologi dalam Mengaji Gejala Sosial, Identitas Individu dan Kelompok, Faktor yang mempengaruhi Interaksi Sos, Bentuk Interaksi sosial, Perilaku Menyimpang, Pembentukan Kepribadian, Faktor yang Mempengaruhi Kepribadian, Bentuk Keperibadian dan Hub. Sosial Masy, Masih perlu peningkatan pemahaman Interaksi Sosial.</v>
      </c>
    </row>
    <row r="14" spans="1:110" x14ac:dyDescent="0.25">
      <c r="A14" s="8">
        <v>4</v>
      </c>
      <c r="B14" s="8">
        <v>134291</v>
      </c>
      <c r="C14" s="8" t="s">
        <v>97</v>
      </c>
      <c r="D14" s="8">
        <f t="shared" si="0"/>
        <v>75</v>
      </c>
      <c r="E14" s="13" t="str">
        <f t="shared" si="1"/>
        <v>C</v>
      </c>
      <c r="F14" s="17">
        <f t="shared" si="2"/>
        <v>75</v>
      </c>
      <c r="G14" s="13" t="str">
        <f t="shared" si="3"/>
        <v>C</v>
      </c>
      <c r="H1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4" s="8">
        <f t="shared" si="5"/>
        <v>76</v>
      </c>
      <c r="J14" s="13" t="str">
        <f t="shared" si="6"/>
        <v>C</v>
      </c>
      <c r="K14" s="20">
        <f t="shared" si="7"/>
        <v>76</v>
      </c>
      <c r="L14" s="13" t="str">
        <f t="shared" si="8"/>
        <v>C</v>
      </c>
      <c r="M14" s="8" t="str">
        <f t="shared" si="9"/>
        <v xml:space="preserve">Memiliki keterampilan Menganalisis film sosial , Membuat Video Sosiologi, Membuat Proposal Penelitian, Membuat Kliping Stratfikasi Sosial, </v>
      </c>
      <c r="N14" s="7"/>
      <c r="O14" s="58">
        <v>70</v>
      </c>
      <c r="P14" s="58"/>
      <c r="Q14" s="2">
        <v>75</v>
      </c>
      <c r="R14" s="58">
        <v>75</v>
      </c>
      <c r="S14" s="58"/>
      <c r="T14" s="58">
        <v>75</v>
      </c>
      <c r="U14" s="58">
        <v>76</v>
      </c>
      <c r="V14" s="58"/>
      <c r="W14" s="2">
        <v>77</v>
      </c>
      <c r="X14" s="58"/>
      <c r="Y14" s="58">
        <v>75</v>
      </c>
      <c r="Z14" s="2"/>
      <c r="AA14" s="58">
        <v>75</v>
      </c>
      <c r="AB14" s="58"/>
      <c r="AC14" s="2"/>
      <c r="AD14" s="29">
        <f t="shared" si="10"/>
        <v>75</v>
      </c>
      <c r="AE14" s="58"/>
      <c r="AF14" s="58"/>
      <c r="AG14" s="58">
        <v>75</v>
      </c>
      <c r="AH14" s="58"/>
      <c r="AI14" s="58"/>
      <c r="AJ14" s="2">
        <v>75</v>
      </c>
      <c r="AK14" s="58"/>
      <c r="AL14" s="58">
        <v>74</v>
      </c>
      <c r="AM14" s="2"/>
      <c r="AN14" s="2">
        <v>75</v>
      </c>
      <c r="AO14" s="58"/>
      <c r="AP14" s="2"/>
      <c r="AQ14" s="2">
        <v>76</v>
      </c>
      <c r="AR14" s="58"/>
      <c r="AS14" s="2"/>
      <c r="AT14" s="58">
        <v>73</v>
      </c>
      <c r="AU14" s="31">
        <f t="shared" si="11"/>
        <v>74.714285714285708</v>
      </c>
      <c r="AV14" s="32">
        <f t="shared" si="12"/>
        <v>75</v>
      </c>
      <c r="AW14" s="35"/>
      <c r="AX14" s="58"/>
      <c r="AY14" s="58"/>
      <c r="AZ14" s="2">
        <v>79</v>
      </c>
      <c r="BA14" s="58"/>
      <c r="BB14" s="58"/>
      <c r="BC14" s="58">
        <v>75</v>
      </c>
      <c r="BD14" s="58"/>
      <c r="BE14" s="58"/>
      <c r="BF14" s="2">
        <v>75</v>
      </c>
      <c r="BG14" s="58"/>
      <c r="BH14" s="58"/>
      <c r="BI14" s="2"/>
      <c r="BJ14" s="58"/>
      <c r="BK14" s="58"/>
      <c r="BL14" s="2"/>
      <c r="BM14" s="29">
        <f t="shared" si="13"/>
        <v>79</v>
      </c>
      <c r="BN14" s="29">
        <f t="shared" si="14"/>
        <v>75</v>
      </c>
      <c r="BO14" s="29">
        <f t="shared" si="15"/>
        <v>75</v>
      </c>
      <c r="BP14" s="29" t="str">
        <f t="shared" si="16"/>
        <v/>
      </c>
      <c r="BQ14" s="29" t="str">
        <f t="shared" si="17"/>
        <v/>
      </c>
      <c r="BR14" s="29">
        <f t="shared" si="18"/>
        <v>76</v>
      </c>
      <c r="BS14" s="58"/>
      <c r="BT14" s="58"/>
      <c r="BU14" s="58">
        <v>75</v>
      </c>
      <c r="BV14" s="58"/>
      <c r="BW14" s="58"/>
      <c r="BX14" s="2"/>
      <c r="BY14" s="58"/>
      <c r="BZ14" s="58"/>
      <c r="CA14" s="2"/>
      <c r="CB14" s="58"/>
      <c r="CC14" s="58"/>
      <c r="CD14" s="2"/>
      <c r="CE14" s="58"/>
      <c r="CF14" s="58"/>
      <c r="CG14" s="2"/>
      <c r="CH14" s="29">
        <f t="shared" si="19"/>
        <v>75</v>
      </c>
      <c r="CI14" s="29" t="str">
        <f t="shared" si="20"/>
        <v/>
      </c>
      <c r="CJ14" s="29" t="str">
        <f t="shared" si="21"/>
        <v/>
      </c>
      <c r="CK14" s="29" t="str">
        <f t="shared" si="22"/>
        <v/>
      </c>
      <c r="CL14" s="29" t="str">
        <f t="shared" si="23"/>
        <v/>
      </c>
      <c r="CM14" s="31">
        <f t="shared" si="24"/>
        <v>75.5</v>
      </c>
      <c r="CN14" s="32">
        <f t="shared" si="25"/>
        <v>76</v>
      </c>
      <c r="CO14" s="35"/>
      <c r="CP14" s="58">
        <v>11</v>
      </c>
      <c r="CQ1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4" s="35"/>
      <c r="CS14" s="58">
        <v>5</v>
      </c>
      <c r="CT14" s="45" t="str">
        <f t="shared" si="27"/>
        <v xml:space="preserve">Memiliki keterampilan Menganalisis film sosial , Membuat Video Sosiologi, Membuat Proposal Penelitian, Membuat Kliping Stratfikasi Sosial, </v>
      </c>
      <c r="CU14" s="7"/>
      <c r="CV14" s="47">
        <v>5</v>
      </c>
      <c r="CW14" s="58" t="s">
        <v>256</v>
      </c>
      <c r="CX14" s="7">
        <v>9505</v>
      </c>
      <c r="CY14" s="49">
        <v>70</v>
      </c>
      <c r="CZ14" s="54">
        <v>79</v>
      </c>
      <c r="DA14" s="57" t="s">
        <v>55</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Pengertian Ilmu Sosiologi, Fungsi Sosiologi dalam Mengaji Gejala Sosial, Identitas Individu dan Kelompok, Interaksi Sosial, Bentuk Interaksi sosial, Perilaku Menyimpang, Pembentukan Kepribadian, Faktor yang Mempengaruhi Kepribadian, Bentuk Keperibadian dan Hub. Sosial Masy, Masih perlu peningkatan pemahaman Faktor yang mempengaruhi Interaksi Sos.</v>
      </c>
    </row>
    <row r="15" spans="1:110" x14ac:dyDescent="0.25">
      <c r="A15" s="8">
        <v>5</v>
      </c>
      <c r="B15" s="8">
        <v>134308</v>
      </c>
      <c r="C15" s="8" t="s">
        <v>98</v>
      </c>
      <c r="D15" s="8">
        <f t="shared" si="0"/>
        <v>79</v>
      </c>
      <c r="E15" s="13" t="str">
        <f t="shared" si="1"/>
        <v>C</v>
      </c>
      <c r="F15" s="17">
        <f t="shared" si="2"/>
        <v>79</v>
      </c>
      <c r="G15" s="13" t="str">
        <f t="shared" si="3"/>
        <v>C</v>
      </c>
      <c r="H1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5" s="8">
        <f t="shared" si="5"/>
        <v>78</v>
      </c>
      <c r="J15" s="13" t="str">
        <f t="shared" si="6"/>
        <v>C</v>
      </c>
      <c r="K15" s="20">
        <f t="shared" si="7"/>
        <v>79</v>
      </c>
      <c r="L15" s="13" t="str">
        <f t="shared" si="8"/>
        <v>C</v>
      </c>
      <c r="M15" s="8" t="str">
        <f t="shared" si="9"/>
        <v xml:space="preserve">Memiliki keterampilan Menganalisis film sosial , Membuat Video Sosiologi, Membuat Proposal Penelitian, Membuat Kliping Stratfikasi Sosial, </v>
      </c>
      <c r="N15" s="7"/>
      <c r="O15" s="58">
        <v>78</v>
      </c>
      <c r="P15" s="58"/>
      <c r="Q15" s="2">
        <v>79</v>
      </c>
      <c r="R15" s="58">
        <v>79</v>
      </c>
      <c r="S15" s="58"/>
      <c r="T15" s="58">
        <v>79</v>
      </c>
      <c r="U15" s="58">
        <v>78</v>
      </c>
      <c r="V15" s="58"/>
      <c r="W15" s="2">
        <v>79</v>
      </c>
      <c r="X15" s="58"/>
      <c r="Y15" s="58">
        <v>78</v>
      </c>
      <c r="Z15" s="2"/>
      <c r="AA15" s="58">
        <v>80</v>
      </c>
      <c r="AB15" s="58"/>
      <c r="AC15" s="2"/>
      <c r="AD15" s="29">
        <f t="shared" si="10"/>
        <v>79</v>
      </c>
      <c r="AE15" s="58"/>
      <c r="AF15" s="58"/>
      <c r="AG15" s="58">
        <v>78</v>
      </c>
      <c r="AH15" s="58"/>
      <c r="AI15" s="58"/>
      <c r="AJ15" s="2">
        <v>77</v>
      </c>
      <c r="AK15" s="58"/>
      <c r="AL15" s="58">
        <v>79</v>
      </c>
      <c r="AM15" s="2"/>
      <c r="AN15" s="2">
        <v>79</v>
      </c>
      <c r="AO15" s="58"/>
      <c r="AP15" s="2"/>
      <c r="AQ15" s="2">
        <v>80</v>
      </c>
      <c r="AR15" s="58"/>
      <c r="AS15" s="2"/>
      <c r="AT15" s="58">
        <v>78</v>
      </c>
      <c r="AU15" s="31">
        <f t="shared" si="11"/>
        <v>78.642857142857139</v>
      </c>
      <c r="AV15" s="32">
        <f t="shared" si="12"/>
        <v>79</v>
      </c>
      <c r="AW15" s="35"/>
      <c r="AX15" s="58"/>
      <c r="AY15" s="58"/>
      <c r="AZ15" s="2">
        <v>76</v>
      </c>
      <c r="BA15" s="58"/>
      <c r="BB15" s="58"/>
      <c r="BC15" s="58">
        <v>78</v>
      </c>
      <c r="BD15" s="58"/>
      <c r="BE15" s="58"/>
      <c r="BF15" s="2">
        <v>79</v>
      </c>
      <c r="BG15" s="58"/>
      <c r="BH15" s="58"/>
      <c r="BI15" s="2"/>
      <c r="BJ15" s="58"/>
      <c r="BK15" s="58"/>
      <c r="BL15" s="2"/>
      <c r="BM15" s="29">
        <f t="shared" si="13"/>
        <v>76</v>
      </c>
      <c r="BN15" s="29">
        <f t="shared" si="14"/>
        <v>78</v>
      </c>
      <c r="BO15" s="29">
        <f t="shared" si="15"/>
        <v>79</v>
      </c>
      <c r="BP15" s="29" t="str">
        <f t="shared" si="16"/>
        <v/>
      </c>
      <c r="BQ15" s="29" t="str">
        <f t="shared" si="17"/>
        <v/>
      </c>
      <c r="BR15" s="29">
        <f t="shared" si="18"/>
        <v>78</v>
      </c>
      <c r="BS15" s="58"/>
      <c r="BT15" s="58"/>
      <c r="BU15" s="58">
        <v>79</v>
      </c>
      <c r="BV15" s="58"/>
      <c r="BW15" s="58"/>
      <c r="BX15" s="2"/>
      <c r="BY15" s="58"/>
      <c r="BZ15" s="58"/>
      <c r="CA15" s="2"/>
      <c r="CB15" s="58"/>
      <c r="CC15" s="58"/>
      <c r="CD15" s="2"/>
      <c r="CE15" s="58"/>
      <c r="CF15" s="58"/>
      <c r="CG15" s="2"/>
      <c r="CH15" s="29">
        <f t="shared" si="19"/>
        <v>79</v>
      </c>
      <c r="CI15" s="29" t="str">
        <f t="shared" si="20"/>
        <v/>
      </c>
      <c r="CJ15" s="29" t="str">
        <f t="shared" si="21"/>
        <v/>
      </c>
      <c r="CK15" s="29" t="str">
        <f t="shared" si="22"/>
        <v/>
      </c>
      <c r="CL15" s="29" t="str">
        <f t="shared" si="23"/>
        <v/>
      </c>
      <c r="CM15" s="31">
        <f t="shared" si="24"/>
        <v>78.5</v>
      </c>
      <c r="CN15" s="32">
        <f t="shared" si="25"/>
        <v>79</v>
      </c>
      <c r="CO15" s="35"/>
      <c r="CP15" s="58">
        <v>11</v>
      </c>
      <c r="CQ1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5" s="35"/>
      <c r="CS15" s="58">
        <v>5</v>
      </c>
      <c r="CT15" s="45" t="str">
        <f t="shared" si="27"/>
        <v xml:space="preserve">Memiliki keterampilan Menganalisis film sosial , Membuat Video Sosiologi, Membuat Proposal Penelitian, Membuat Kliping Stratfikasi Sosial, </v>
      </c>
      <c r="CU15" s="7"/>
      <c r="CV15" s="47">
        <v>6</v>
      </c>
      <c r="CW15" s="58" t="s">
        <v>255</v>
      </c>
      <c r="CX15" s="7">
        <v>9506</v>
      </c>
      <c r="CY15" s="49">
        <v>80</v>
      </c>
      <c r="CZ15" s="54">
        <v>89</v>
      </c>
      <c r="DA15" s="57" t="s">
        <v>57</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Pengertian Ilmu Sosiologi, Fungsi Sosiologi dalam Mengaji Gejala Sosial, Identitas Individu dan Kelompok, Interaksi Sosial, Faktor yang mempengaruhi Interaksi Sos, Perilaku Menyimpang, Pembentukan Kepribadian, Faktor yang Mempengaruhi Kepribadian, Bentuk Keperibadian dan Hub. Sosial Masy, Masih perlu peningkatan pemahaman Bentuk Interaksi sosial.</v>
      </c>
    </row>
    <row r="16" spans="1:110" x14ac:dyDescent="0.25">
      <c r="A16" s="8">
        <v>6</v>
      </c>
      <c r="B16" s="8">
        <v>134325</v>
      </c>
      <c r="C16" s="8" t="s">
        <v>99</v>
      </c>
      <c r="D16" s="8">
        <f t="shared" si="0"/>
        <v>80</v>
      </c>
      <c r="E16" s="13" t="str">
        <f t="shared" si="1"/>
        <v>B</v>
      </c>
      <c r="F16" s="17">
        <f t="shared" si="2"/>
        <v>79</v>
      </c>
      <c r="G16" s="13" t="str">
        <f t="shared" si="3"/>
        <v>C</v>
      </c>
      <c r="H1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6" s="8">
        <f t="shared" si="5"/>
        <v>77</v>
      </c>
      <c r="J16" s="13" t="str">
        <f t="shared" si="6"/>
        <v>C</v>
      </c>
      <c r="K16" s="20">
        <f t="shared" si="7"/>
        <v>78</v>
      </c>
      <c r="L16" s="13" t="str">
        <f t="shared" si="8"/>
        <v>C</v>
      </c>
      <c r="M16" s="8" t="str">
        <f t="shared" si="9"/>
        <v xml:space="preserve">Memiliki keterampilan Menganalisis film sosial , Membuat Video Sosiologi, Membuat Proposal Penelitian, Membuat Kliping Stratfikasi Sosial, </v>
      </c>
      <c r="N16" s="7"/>
      <c r="O16" s="58">
        <v>78</v>
      </c>
      <c r="P16" s="58"/>
      <c r="Q16" s="2">
        <v>79</v>
      </c>
      <c r="R16" s="58">
        <v>80</v>
      </c>
      <c r="S16" s="58"/>
      <c r="T16" s="58">
        <v>80</v>
      </c>
      <c r="U16" s="58">
        <v>78</v>
      </c>
      <c r="V16" s="58"/>
      <c r="W16" s="2">
        <v>81</v>
      </c>
      <c r="X16" s="58"/>
      <c r="Y16" s="58">
        <v>80</v>
      </c>
      <c r="Z16" s="2"/>
      <c r="AA16" s="58">
        <v>80</v>
      </c>
      <c r="AB16" s="58"/>
      <c r="AC16" s="2"/>
      <c r="AD16" s="29">
        <f t="shared" si="10"/>
        <v>80</v>
      </c>
      <c r="AE16" s="58"/>
      <c r="AF16" s="58"/>
      <c r="AG16" s="58">
        <v>77</v>
      </c>
      <c r="AH16" s="58"/>
      <c r="AI16" s="58"/>
      <c r="AJ16" s="2">
        <v>78</v>
      </c>
      <c r="AK16" s="58"/>
      <c r="AL16" s="58">
        <v>79</v>
      </c>
      <c r="AM16" s="2"/>
      <c r="AN16" s="2">
        <v>79</v>
      </c>
      <c r="AO16" s="58"/>
      <c r="AP16" s="2"/>
      <c r="AQ16" s="2">
        <v>80</v>
      </c>
      <c r="AR16" s="58"/>
      <c r="AS16" s="2"/>
      <c r="AT16" s="58">
        <v>79</v>
      </c>
      <c r="AU16" s="31">
        <f t="shared" si="11"/>
        <v>79.142857142857139</v>
      </c>
      <c r="AV16" s="32">
        <f t="shared" si="12"/>
        <v>79</v>
      </c>
      <c r="AW16" s="35"/>
      <c r="AX16" s="58"/>
      <c r="AY16" s="58"/>
      <c r="AZ16" s="2">
        <v>77</v>
      </c>
      <c r="BA16" s="58"/>
      <c r="BB16" s="58"/>
      <c r="BC16" s="58">
        <v>77</v>
      </c>
      <c r="BD16" s="58"/>
      <c r="BE16" s="58"/>
      <c r="BF16" s="2">
        <v>78</v>
      </c>
      <c r="BG16" s="58"/>
      <c r="BH16" s="58"/>
      <c r="BI16" s="2"/>
      <c r="BJ16" s="58"/>
      <c r="BK16" s="58"/>
      <c r="BL16" s="2"/>
      <c r="BM16" s="29">
        <f t="shared" si="13"/>
        <v>77</v>
      </c>
      <c r="BN16" s="29">
        <f t="shared" si="14"/>
        <v>77</v>
      </c>
      <c r="BO16" s="29">
        <f t="shared" si="15"/>
        <v>78</v>
      </c>
      <c r="BP16" s="29" t="str">
        <f t="shared" si="16"/>
        <v/>
      </c>
      <c r="BQ16" s="29" t="str">
        <f t="shared" si="17"/>
        <v/>
      </c>
      <c r="BR16" s="29">
        <f t="shared" si="18"/>
        <v>77</v>
      </c>
      <c r="BS16" s="58"/>
      <c r="BT16" s="58"/>
      <c r="BU16" s="58">
        <v>79</v>
      </c>
      <c r="BV16" s="58"/>
      <c r="BW16" s="58"/>
      <c r="BX16" s="2"/>
      <c r="BY16" s="58"/>
      <c r="BZ16" s="58"/>
      <c r="CA16" s="2"/>
      <c r="CB16" s="58"/>
      <c r="CC16" s="58"/>
      <c r="CD16" s="2"/>
      <c r="CE16" s="58"/>
      <c r="CF16" s="58"/>
      <c r="CG16" s="2"/>
      <c r="CH16" s="29">
        <f t="shared" si="19"/>
        <v>79</v>
      </c>
      <c r="CI16" s="29" t="str">
        <f t="shared" si="20"/>
        <v/>
      </c>
      <c r="CJ16" s="29" t="str">
        <f t="shared" si="21"/>
        <v/>
      </c>
      <c r="CK16" s="29" t="str">
        <f t="shared" si="22"/>
        <v/>
      </c>
      <c r="CL16" s="29" t="str">
        <f t="shared" si="23"/>
        <v/>
      </c>
      <c r="CM16" s="31">
        <f t="shared" si="24"/>
        <v>78</v>
      </c>
      <c r="CN16" s="32">
        <f t="shared" si="25"/>
        <v>78</v>
      </c>
      <c r="CO16" s="35"/>
      <c r="CP16" s="58">
        <v>11</v>
      </c>
      <c r="CQ1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6" s="35"/>
      <c r="CS16" s="58">
        <v>5</v>
      </c>
      <c r="CT16" s="45" t="str">
        <f t="shared" si="27"/>
        <v xml:space="preserve">Memiliki keterampilan Menganalisis film sosial , Membuat Video Sosiologi, Membuat Proposal Penelitian, Membuat Kliping Stratfikasi Sosial, </v>
      </c>
      <c r="CU16" s="7"/>
      <c r="CV16" s="47">
        <v>7</v>
      </c>
      <c r="CW16" s="58" t="s">
        <v>248</v>
      </c>
      <c r="CX16" s="7">
        <v>9507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Memiliki kemampuan pemahaman Pengertian Ilmu Sosiologi, Fungsi Sosiologi dalam Mengaji Gejala Sosial, Identitas Individu dan Kelompok, Interaksi Sosial, Faktor yang mempengaruhi Interaksi Sos, Bentuk Interaksi sosial, Pembentukan Kepribadian, Faktor yang Mempengaruhi Kepribadian, Bentuk Keperibadian dan Hub. Sosial Masy, Masih perlu peningkatan pemahaman Perilaku Menyimpang.</v>
      </c>
    </row>
    <row r="17" spans="1:110" x14ac:dyDescent="0.25">
      <c r="A17" s="8">
        <v>7</v>
      </c>
      <c r="B17" s="8">
        <v>134342</v>
      </c>
      <c r="C17" s="8" t="s">
        <v>100</v>
      </c>
      <c r="D17" s="8">
        <f t="shared" si="0"/>
        <v>78</v>
      </c>
      <c r="E17" s="13" t="str">
        <f t="shared" si="1"/>
        <v>C</v>
      </c>
      <c r="F17" s="17">
        <f t="shared" si="2"/>
        <v>78</v>
      </c>
      <c r="G17" s="13" t="str">
        <f t="shared" si="3"/>
        <v>C</v>
      </c>
      <c r="H1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7" s="8">
        <f t="shared" si="5"/>
        <v>79</v>
      </c>
      <c r="J17" s="13" t="str">
        <f t="shared" si="6"/>
        <v>C</v>
      </c>
      <c r="K17" s="20">
        <f t="shared" si="7"/>
        <v>79</v>
      </c>
      <c r="L17" s="13" t="str">
        <f t="shared" si="8"/>
        <v>C</v>
      </c>
      <c r="M17" s="8" t="str">
        <f t="shared" si="9"/>
        <v xml:space="preserve">Memiliki keterampilan Menganalisis film sosial , Membuat Video Sosiologi, Membuat Proposal Penelitian, Membuat Kliping Stratfikasi Sosial, </v>
      </c>
      <c r="N17" s="7"/>
      <c r="O17" s="58">
        <v>77</v>
      </c>
      <c r="P17" s="58"/>
      <c r="Q17" s="2">
        <v>78</v>
      </c>
      <c r="R17" s="58">
        <v>79</v>
      </c>
      <c r="S17" s="58"/>
      <c r="T17" s="58">
        <v>77</v>
      </c>
      <c r="U17" s="58">
        <v>79</v>
      </c>
      <c r="V17" s="58"/>
      <c r="W17" s="2">
        <v>79</v>
      </c>
      <c r="X17" s="58"/>
      <c r="Y17" s="58">
        <v>79</v>
      </c>
      <c r="Z17" s="2"/>
      <c r="AA17" s="58">
        <v>78</v>
      </c>
      <c r="AB17" s="58"/>
      <c r="AC17" s="2"/>
      <c r="AD17" s="29">
        <f t="shared" si="10"/>
        <v>78</v>
      </c>
      <c r="AE17" s="58"/>
      <c r="AF17" s="58"/>
      <c r="AG17" s="58">
        <v>76</v>
      </c>
      <c r="AH17" s="58"/>
      <c r="AI17" s="58"/>
      <c r="AJ17" s="2">
        <v>78</v>
      </c>
      <c r="AK17" s="58"/>
      <c r="AL17" s="58">
        <v>79</v>
      </c>
      <c r="AM17" s="2"/>
      <c r="AN17" s="2">
        <v>79</v>
      </c>
      <c r="AO17" s="58"/>
      <c r="AP17" s="2"/>
      <c r="AQ17" s="2">
        <v>80</v>
      </c>
      <c r="AR17" s="58"/>
      <c r="AS17" s="2"/>
      <c r="AT17" s="58">
        <v>78</v>
      </c>
      <c r="AU17" s="31">
        <f t="shared" si="11"/>
        <v>78.285714285714292</v>
      </c>
      <c r="AV17" s="32">
        <f t="shared" si="12"/>
        <v>78</v>
      </c>
      <c r="AW17" s="35"/>
      <c r="AX17" s="58"/>
      <c r="AY17" s="58"/>
      <c r="AZ17" s="2">
        <v>80</v>
      </c>
      <c r="BA17" s="58"/>
      <c r="BB17" s="58"/>
      <c r="BC17" s="58">
        <v>77</v>
      </c>
      <c r="BD17" s="58"/>
      <c r="BE17" s="58"/>
      <c r="BF17" s="2">
        <v>79</v>
      </c>
      <c r="BG17" s="58"/>
      <c r="BH17" s="58"/>
      <c r="BI17" s="2"/>
      <c r="BJ17" s="58"/>
      <c r="BK17" s="58"/>
      <c r="BL17" s="2"/>
      <c r="BM17" s="29">
        <f t="shared" si="13"/>
        <v>80</v>
      </c>
      <c r="BN17" s="29">
        <f t="shared" si="14"/>
        <v>77</v>
      </c>
      <c r="BO17" s="29">
        <f t="shared" si="15"/>
        <v>79</v>
      </c>
      <c r="BP17" s="29" t="str">
        <f t="shared" si="16"/>
        <v/>
      </c>
      <c r="BQ17" s="29" t="str">
        <f t="shared" si="17"/>
        <v/>
      </c>
      <c r="BR17" s="29">
        <f t="shared" si="18"/>
        <v>79</v>
      </c>
      <c r="BS17" s="58"/>
      <c r="BT17" s="58"/>
      <c r="BU17" s="58">
        <v>79</v>
      </c>
      <c r="BV17" s="58"/>
      <c r="BW17" s="58"/>
      <c r="BX17" s="2"/>
      <c r="BY17" s="58"/>
      <c r="BZ17" s="58"/>
      <c r="CA17" s="2"/>
      <c r="CB17" s="58"/>
      <c r="CC17" s="58"/>
      <c r="CD17" s="2"/>
      <c r="CE17" s="58"/>
      <c r="CF17" s="58"/>
      <c r="CG17" s="2"/>
      <c r="CH17" s="29">
        <f t="shared" si="19"/>
        <v>79</v>
      </c>
      <c r="CI17" s="29" t="str">
        <f t="shared" si="20"/>
        <v/>
      </c>
      <c r="CJ17" s="29" t="str">
        <f t="shared" si="21"/>
        <v/>
      </c>
      <c r="CK17" s="29" t="str">
        <f t="shared" si="22"/>
        <v/>
      </c>
      <c r="CL17" s="29" t="str">
        <f t="shared" si="23"/>
        <v/>
      </c>
      <c r="CM17" s="31">
        <f t="shared" si="24"/>
        <v>79</v>
      </c>
      <c r="CN17" s="32">
        <f t="shared" si="25"/>
        <v>79</v>
      </c>
      <c r="CO17" s="35"/>
      <c r="CP17" s="58">
        <v>11</v>
      </c>
      <c r="CQ1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7" s="35"/>
      <c r="CS17" s="58">
        <v>5</v>
      </c>
      <c r="CT17" s="45" t="str">
        <f t="shared" si="27"/>
        <v xml:space="preserve">Memiliki keterampilan Menganalisis film sosial , Membuat Video Sosiologi, Membuat Proposal Penelitian, Membuat Kliping Stratfikasi Sosial, </v>
      </c>
      <c r="CU17" s="7"/>
      <c r="CV17" s="47">
        <v>8</v>
      </c>
      <c r="CW17" s="58" t="s">
        <v>252</v>
      </c>
      <c r="CX17" s="7">
        <v>9508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Memiliki kemampuan pemahaman Pengertian Ilmu Sosiologi, Fungsi Sosiologi dalam Mengaji Gejala Sosial, Identitas Individu dan Kelompok, Interaksi Sosial, Faktor yang mempengaruhi Interaksi Sos, Bentuk Interaksi sosial, Perilaku Menyimpang, Faktor yang Mempengaruhi Kepribadian, Bentuk Keperibadian dan Hub. Sosial Masy, Masih perlu peningkatan pemahaman Pembentukan Kepribadian.</v>
      </c>
    </row>
    <row r="18" spans="1:110" x14ac:dyDescent="0.25">
      <c r="A18" s="8">
        <v>8</v>
      </c>
      <c r="B18" s="8">
        <v>134359</v>
      </c>
      <c r="C18" s="8" t="s">
        <v>101</v>
      </c>
      <c r="D18" s="8">
        <f t="shared" si="0"/>
        <v>78</v>
      </c>
      <c r="E18" s="13" t="str">
        <f t="shared" si="1"/>
        <v>C</v>
      </c>
      <c r="F18" s="17">
        <f t="shared" si="2"/>
        <v>78</v>
      </c>
      <c r="G18" s="13" t="str">
        <f t="shared" si="3"/>
        <v>C</v>
      </c>
      <c r="H1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8" s="8">
        <f t="shared" si="5"/>
        <v>78</v>
      </c>
      <c r="J18" s="13" t="str">
        <f t="shared" si="6"/>
        <v>C</v>
      </c>
      <c r="K18" s="20">
        <f t="shared" si="7"/>
        <v>78</v>
      </c>
      <c r="L18" s="13" t="str">
        <f t="shared" si="8"/>
        <v>C</v>
      </c>
      <c r="M18" s="8" t="str">
        <f t="shared" si="9"/>
        <v xml:space="preserve">Memiliki keterampilan Menganalisis film sosial , Membuat Video Sosiologi, Membuat Proposal Penelitian, Membuat Kliping Stratfikasi Sosial, </v>
      </c>
      <c r="N18" s="7"/>
      <c r="O18" s="58">
        <v>76</v>
      </c>
      <c r="P18" s="58"/>
      <c r="Q18" s="2">
        <v>78</v>
      </c>
      <c r="R18" s="58">
        <v>77</v>
      </c>
      <c r="S18" s="58"/>
      <c r="T18" s="58">
        <v>79</v>
      </c>
      <c r="U18" s="58">
        <v>75</v>
      </c>
      <c r="V18" s="58"/>
      <c r="W18" s="2">
        <v>81</v>
      </c>
      <c r="X18" s="58"/>
      <c r="Y18" s="58">
        <v>77</v>
      </c>
      <c r="Z18" s="2"/>
      <c r="AA18" s="58">
        <v>80</v>
      </c>
      <c r="AB18" s="58"/>
      <c r="AC18" s="2"/>
      <c r="AD18" s="29">
        <f t="shared" si="10"/>
        <v>78</v>
      </c>
      <c r="AE18" s="58"/>
      <c r="AF18" s="58"/>
      <c r="AG18" s="58">
        <v>76</v>
      </c>
      <c r="AH18" s="58"/>
      <c r="AI18" s="58"/>
      <c r="AJ18" s="2">
        <v>78</v>
      </c>
      <c r="AK18" s="58"/>
      <c r="AL18" s="58">
        <v>79</v>
      </c>
      <c r="AM18" s="2"/>
      <c r="AN18" s="2">
        <v>78</v>
      </c>
      <c r="AO18" s="58"/>
      <c r="AP18" s="2"/>
      <c r="AQ18" s="2">
        <v>79</v>
      </c>
      <c r="AR18" s="58"/>
      <c r="AS18" s="2"/>
      <c r="AT18" s="58">
        <v>78</v>
      </c>
      <c r="AU18" s="31">
        <f t="shared" si="11"/>
        <v>77.928571428571431</v>
      </c>
      <c r="AV18" s="32">
        <f t="shared" si="12"/>
        <v>78</v>
      </c>
      <c r="AW18" s="35"/>
      <c r="AX18" s="58"/>
      <c r="AY18" s="58"/>
      <c r="AZ18" s="2">
        <v>79</v>
      </c>
      <c r="BA18" s="58"/>
      <c r="BB18" s="58"/>
      <c r="BC18" s="58">
        <v>77</v>
      </c>
      <c r="BD18" s="58"/>
      <c r="BE18" s="58"/>
      <c r="BF18" s="2">
        <v>78</v>
      </c>
      <c r="BG18" s="58"/>
      <c r="BH18" s="58"/>
      <c r="BI18" s="2"/>
      <c r="BJ18" s="58"/>
      <c r="BK18" s="58"/>
      <c r="BL18" s="2"/>
      <c r="BM18" s="29">
        <f t="shared" si="13"/>
        <v>79</v>
      </c>
      <c r="BN18" s="29">
        <f t="shared" si="14"/>
        <v>77</v>
      </c>
      <c r="BO18" s="29">
        <f t="shared" si="15"/>
        <v>78</v>
      </c>
      <c r="BP18" s="29" t="str">
        <f t="shared" si="16"/>
        <v/>
      </c>
      <c r="BQ18" s="29" t="str">
        <f t="shared" si="17"/>
        <v/>
      </c>
      <c r="BR18" s="29">
        <f t="shared" si="18"/>
        <v>78</v>
      </c>
      <c r="BS18" s="58"/>
      <c r="BT18" s="58"/>
      <c r="BU18" s="58">
        <v>78</v>
      </c>
      <c r="BV18" s="58"/>
      <c r="BW18" s="58"/>
      <c r="BX18" s="2"/>
      <c r="BY18" s="58"/>
      <c r="BZ18" s="58"/>
      <c r="CA18" s="2"/>
      <c r="CB18" s="58"/>
      <c r="CC18" s="58"/>
      <c r="CD18" s="2"/>
      <c r="CE18" s="58"/>
      <c r="CF18" s="58"/>
      <c r="CG18" s="2"/>
      <c r="CH18" s="29">
        <f t="shared" si="19"/>
        <v>78</v>
      </c>
      <c r="CI18" s="29" t="str">
        <f t="shared" si="20"/>
        <v/>
      </c>
      <c r="CJ18" s="29" t="str">
        <f t="shared" si="21"/>
        <v/>
      </c>
      <c r="CK18" s="29" t="str">
        <f t="shared" si="22"/>
        <v/>
      </c>
      <c r="CL18" s="29" t="str">
        <f t="shared" si="23"/>
        <v/>
      </c>
      <c r="CM18" s="31">
        <f t="shared" si="24"/>
        <v>78</v>
      </c>
      <c r="CN18" s="32">
        <f t="shared" si="25"/>
        <v>78</v>
      </c>
      <c r="CO18" s="35"/>
      <c r="CP18" s="58">
        <v>11</v>
      </c>
      <c r="CQ1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8" s="35"/>
      <c r="CS18" s="58">
        <v>5</v>
      </c>
      <c r="CT18" s="45" t="str">
        <f t="shared" si="27"/>
        <v xml:space="preserve">Memiliki keterampilan Menganalisis film sosial , Membuat Video Sosiologi, Membuat Proposal Penelitian, Membuat Kliping Stratfikasi Sosial, </v>
      </c>
      <c r="CU18" s="7"/>
      <c r="CV18" s="47">
        <v>9</v>
      </c>
      <c r="CW18" s="58" t="s">
        <v>253</v>
      </c>
      <c r="CX18" s="7">
        <v>9509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Memiliki kemampuan pemahaman Pengertian Ilmu Sosiologi, Fungsi Sosiologi dalam Mengaji Gejala Sosial, Identitas Individu dan Kelompok, Interaksi Sosial, Faktor yang mempengaruhi Interaksi Sos, Bentuk Interaksi sosial, Perilaku Menyimpang, Pembentukan Kepribadian, Bentuk Keperibadian dan Hub. Sosial Masy, Masih perlu peningkatan pemahaman Faktor yang Mempengaruhi Kepribadian.</v>
      </c>
    </row>
    <row r="19" spans="1:110" x14ac:dyDescent="0.25">
      <c r="A19" s="8">
        <v>9</v>
      </c>
      <c r="B19" s="8">
        <v>134376</v>
      </c>
      <c r="C19" s="8" t="s">
        <v>102</v>
      </c>
      <c r="D19" s="8">
        <f t="shared" si="0"/>
        <v>79</v>
      </c>
      <c r="E19" s="13" t="str">
        <f t="shared" si="1"/>
        <v>C</v>
      </c>
      <c r="F19" s="17">
        <f t="shared" si="2"/>
        <v>79</v>
      </c>
      <c r="G19" s="13" t="str">
        <f t="shared" si="3"/>
        <v>C</v>
      </c>
      <c r="H1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9" s="8">
        <f t="shared" si="5"/>
        <v>77</v>
      </c>
      <c r="J19" s="13" t="str">
        <f t="shared" si="6"/>
        <v>C</v>
      </c>
      <c r="K19" s="20">
        <f t="shared" si="7"/>
        <v>77</v>
      </c>
      <c r="L19" s="13" t="str">
        <f t="shared" si="8"/>
        <v>C</v>
      </c>
      <c r="M19" s="8" t="str">
        <f t="shared" si="9"/>
        <v xml:space="preserve">Memiliki keterampilan Menganalisis film sosial , Membuat Video Sosiologi, Membuat Proposal Penelitian, Membuat Kliping Stratfikasi Sosial, </v>
      </c>
      <c r="N19" s="7"/>
      <c r="O19" s="58">
        <v>78</v>
      </c>
      <c r="P19" s="58"/>
      <c r="Q19" s="2">
        <v>78</v>
      </c>
      <c r="R19" s="58">
        <v>80</v>
      </c>
      <c r="S19" s="58"/>
      <c r="T19" s="58">
        <v>79</v>
      </c>
      <c r="U19" s="58">
        <v>77</v>
      </c>
      <c r="V19" s="58"/>
      <c r="W19" s="2">
        <v>80</v>
      </c>
      <c r="X19" s="58"/>
      <c r="Y19" s="58">
        <v>80</v>
      </c>
      <c r="Z19" s="2"/>
      <c r="AA19" s="58">
        <v>79</v>
      </c>
      <c r="AB19" s="58"/>
      <c r="AC19" s="2"/>
      <c r="AD19" s="29">
        <f t="shared" si="10"/>
        <v>79</v>
      </c>
      <c r="AE19" s="58"/>
      <c r="AF19" s="58"/>
      <c r="AG19" s="58">
        <v>76</v>
      </c>
      <c r="AH19" s="58"/>
      <c r="AI19" s="58"/>
      <c r="AJ19" s="2">
        <v>79</v>
      </c>
      <c r="AK19" s="58"/>
      <c r="AL19" s="58">
        <v>80</v>
      </c>
      <c r="AM19" s="2"/>
      <c r="AN19" s="2">
        <v>79</v>
      </c>
      <c r="AO19" s="58"/>
      <c r="AP19" s="2"/>
      <c r="AQ19" s="2">
        <v>80</v>
      </c>
      <c r="AR19" s="58"/>
      <c r="AS19" s="2"/>
      <c r="AT19" s="58">
        <v>79</v>
      </c>
      <c r="AU19" s="31">
        <f t="shared" si="11"/>
        <v>78.857142857142861</v>
      </c>
      <c r="AV19" s="32">
        <f t="shared" si="12"/>
        <v>79</v>
      </c>
      <c r="AW19" s="35"/>
      <c r="AX19" s="58"/>
      <c r="AY19" s="58"/>
      <c r="AZ19" s="2">
        <v>75</v>
      </c>
      <c r="BA19" s="58"/>
      <c r="BB19" s="58"/>
      <c r="BC19" s="58">
        <v>78</v>
      </c>
      <c r="BD19" s="58"/>
      <c r="BE19" s="58"/>
      <c r="BF19" s="2">
        <v>79</v>
      </c>
      <c r="BG19" s="58"/>
      <c r="BH19" s="58"/>
      <c r="BI19" s="2"/>
      <c r="BJ19" s="58"/>
      <c r="BK19" s="58"/>
      <c r="BL19" s="2"/>
      <c r="BM19" s="29">
        <f t="shared" si="13"/>
        <v>75</v>
      </c>
      <c r="BN19" s="29">
        <f t="shared" si="14"/>
        <v>78</v>
      </c>
      <c r="BO19" s="29">
        <f t="shared" si="15"/>
        <v>79</v>
      </c>
      <c r="BP19" s="29" t="str">
        <f t="shared" si="16"/>
        <v/>
      </c>
      <c r="BQ19" s="29" t="str">
        <f t="shared" si="17"/>
        <v/>
      </c>
      <c r="BR19" s="29">
        <f t="shared" si="18"/>
        <v>77</v>
      </c>
      <c r="BS19" s="58"/>
      <c r="BT19" s="58"/>
      <c r="BU19" s="58">
        <v>77</v>
      </c>
      <c r="BV19" s="58"/>
      <c r="BW19" s="58"/>
      <c r="BX19" s="2"/>
      <c r="BY19" s="58"/>
      <c r="BZ19" s="58"/>
      <c r="CA19" s="2"/>
      <c r="CB19" s="58"/>
      <c r="CC19" s="58"/>
      <c r="CD19" s="2"/>
      <c r="CE19" s="58"/>
      <c r="CF19" s="58"/>
      <c r="CG19" s="2"/>
      <c r="CH19" s="29">
        <f t="shared" si="19"/>
        <v>77</v>
      </c>
      <c r="CI19" s="29" t="str">
        <f t="shared" si="20"/>
        <v/>
      </c>
      <c r="CJ19" s="29" t="str">
        <f t="shared" si="21"/>
        <v/>
      </c>
      <c r="CK19" s="29" t="str">
        <f t="shared" si="22"/>
        <v/>
      </c>
      <c r="CL19" s="29" t="str">
        <f t="shared" si="23"/>
        <v/>
      </c>
      <c r="CM19" s="31">
        <f t="shared" si="24"/>
        <v>77</v>
      </c>
      <c r="CN19" s="32">
        <f t="shared" si="25"/>
        <v>77</v>
      </c>
      <c r="CO19" s="35"/>
      <c r="CP19" s="58">
        <v>11</v>
      </c>
      <c r="CQ1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9" s="35"/>
      <c r="CS19" s="58">
        <v>5</v>
      </c>
      <c r="CT19" s="45" t="str">
        <f t="shared" si="27"/>
        <v xml:space="preserve">Memiliki keterampilan Menganalisis film sosial , Membuat Video Sosiologi, Membuat Proposal Penelitian, Membuat Kliping Stratfikasi Sosial, </v>
      </c>
      <c r="CU19" s="7"/>
      <c r="CV19" s="47">
        <v>10</v>
      </c>
      <c r="CW19" s="58" t="s">
        <v>254</v>
      </c>
      <c r="CX19" s="7">
        <v>9510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Masih perlu peningkatan pemahaman Bentuk Keperibadian dan Hub. Sosial Masy.</v>
      </c>
    </row>
    <row r="20" spans="1:110" x14ac:dyDescent="0.25">
      <c r="A20" s="8">
        <v>10</v>
      </c>
      <c r="B20" s="8">
        <v>134393</v>
      </c>
      <c r="C20" s="8" t="s">
        <v>103</v>
      </c>
      <c r="D20" s="8">
        <f t="shared" si="0"/>
        <v>79</v>
      </c>
      <c r="E20" s="13" t="str">
        <f t="shared" si="1"/>
        <v>C</v>
      </c>
      <c r="F20" s="17">
        <f t="shared" si="2"/>
        <v>79</v>
      </c>
      <c r="G20" s="13" t="str">
        <f t="shared" si="3"/>
        <v>C</v>
      </c>
      <c r="H2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0" s="8">
        <f t="shared" si="5"/>
        <v>78</v>
      </c>
      <c r="J20" s="13" t="str">
        <f t="shared" si="6"/>
        <v>C</v>
      </c>
      <c r="K20" s="20">
        <f t="shared" si="7"/>
        <v>79</v>
      </c>
      <c r="L20" s="13" t="str">
        <f t="shared" si="8"/>
        <v>C</v>
      </c>
      <c r="M20" s="8" t="str">
        <f t="shared" si="9"/>
        <v xml:space="preserve">Memiliki keterampilan Menganalisis film sosial , Membuat Video Sosiologi, Membuat Proposal Penelitian, Membuat Kliping Stratfikasi Sosial, </v>
      </c>
      <c r="N20" s="7"/>
      <c r="O20" s="58">
        <v>78</v>
      </c>
      <c r="P20" s="58"/>
      <c r="Q20" s="2">
        <v>78</v>
      </c>
      <c r="R20" s="58">
        <v>80</v>
      </c>
      <c r="S20" s="58"/>
      <c r="T20" s="58">
        <v>79</v>
      </c>
      <c r="U20" s="58">
        <v>78</v>
      </c>
      <c r="V20" s="58"/>
      <c r="W20" s="2">
        <v>80</v>
      </c>
      <c r="X20" s="58"/>
      <c r="Y20" s="58">
        <v>79</v>
      </c>
      <c r="Z20" s="2"/>
      <c r="AA20" s="58">
        <v>79</v>
      </c>
      <c r="AB20" s="58"/>
      <c r="AC20" s="2"/>
      <c r="AD20" s="29">
        <f t="shared" si="10"/>
        <v>79</v>
      </c>
      <c r="AE20" s="58"/>
      <c r="AF20" s="58"/>
      <c r="AG20" s="58">
        <v>78</v>
      </c>
      <c r="AH20" s="58"/>
      <c r="AI20" s="58"/>
      <c r="AJ20" s="2">
        <v>78</v>
      </c>
      <c r="AK20" s="58"/>
      <c r="AL20" s="58">
        <v>79</v>
      </c>
      <c r="AM20" s="2"/>
      <c r="AN20" s="2">
        <v>79</v>
      </c>
      <c r="AO20" s="58"/>
      <c r="AP20" s="2"/>
      <c r="AQ20" s="2">
        <v>79</v>
      </c>
      <c r="AR20" s="58"/>
      <c r="AS20" s="2"/>
      <c r="AT20" s="58">
        <v>77</v>
      </c>
      <c r="AU20" s="31">
        <f t="shared" si="11"/>
        <v>78.642857142857139</v>
      </c>
      <c r="AV20" s="32">
        <f t="shared" si="12"/>
        <v>79</v>
      </c>
      <c r="AW20" s="35"/>
      <c r="AX20" s="58"/>
      <c r="AY20" s="58"/>
      <c r="AZ20" s="2">
        <v>80</v>
      </c>
      <c r="BA20" s="58"/>
      <c r="BB20" s="58"/>
      <c r="BC20" s="58">
        <v>78</v>
      </c>
      <c r="BD20" s="58"/>
      <c r="BE20" s="58"/>
      <c r="BF20" s="2">
        <v>77</v>
      </c>
      <c r="BG20" s="58"/>
      <c r="BH20" s="58"/>
      <c r="BI20" s="2"/>
      <c r="BJ20" s="58"/>
      <c r="BK20" s="58"/>
      <c r="BL20" s="2"/>
      <c r="BM20" s="29">
        <f t="shared" si="13"/>
        <v>80</v>
      </c>
      <c r="BN20" s="29">
        <f t="shared" si="14"/>
        <v>78</v>
      </c>
      <c r="BO20" s="29">
        <f t="shared" si="15"/>
        <v>77</v>
      </c>
      <c r="BP20" s="29" t="str">
        <f t="shared" si="16"/>
        <v/>
      </c>
      <c r="BQ20" s="29" t="str">
        <f t="shared" si="17"/>
        <v/>
      </c>
      <c r="BR20" s="29">
        <f t="shared" si="18"/>
        <v>78</v>
      </c>
      <c r="BS20" s="58"/>
      <c r="BT20" s="58"/>
      <c r="BU20" s="58">
        <v>79</v>
      </c>
      <c r="BV20" s="58"/>
      <c r="BW20" s="58"/>
      <c r="BX20" s="2"/>
      <c r="BY20" s="58"/>
      <c r="BZ20" s="58"/>
      <c r="CA20" s="2"/>
      <c r="CB20" s="58"/>
      <c r="CC20" s="58"/>
      <c r="CD20" s="2"/>
      <c r="CE20" s="58"/>
      <c r="CF20" s="58"/>
      <c r="CG20" s="2"/>
      <c r="CH20" s="29">
        <f t="shared" si="19"/>
        <v>79</v>
      </c>
      <c r="CI20" s="29" t="str">
        <f t="shared" si="20"/>
        <v/>
      </c>
      <c r="CJ20" s="29" t="str">
        <f t="shared" si="21"/>
        <v/>
      </c>
      <c r="CK20" s="29" t="str">
        <f t="shared" si="22"/>
        <v/>
      </c>
      <c r="CL20" s="29" t="str">
        <f t="shared" si="23"/>
        <v/>
      </c>
      <c r="CM20" s="31">
        <f t="shared" si="24"/>
        <v>78.5</v>
      </c>
      <c r="CN20" s="32">
        <f t="shared" si="25"/>
        <v>79</v>
      </c>
      <c r="CO20" s="35"/>
      <c r="CP20" s="58">
        <v>11</v>
      </c>
      <c r="CQ2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0" s="35"/>
      <c r="CS20" s="58">
        <v>5</v>
      </c>
      <c r="CT20" s="45" t="str">
        <f t="shared" si="27"/>
        <v xml:space="preserve">Memiliki keterampilan Menganalisis film sosial , Membuat Video Sosiologi, Membuat Proposal Penelitian, Membuat Kliping Stratfikasi Sosial,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row>
    <row r="21" spans="1:110" ht="18.75" customHeight="1" x14ac:dyDescent="0.3">
      <c r="A21" s="8">
        <v>11</v>
      </c>
      <c r="B21" s="8">
        <v>134410</v>
      </c>
      <c r="C21" s="8" t="s">
        <v>104</v>
      </c>
      <c r="D21" s="8">
        <f t="shared" si="0"/>
        <v>78</v>
      </c>
      <c r="E21" s="13" t="str">
        <f t="shared" si="1"/>
        <v>C</v>
      </c>
      <c r="F21" s="17">
        <f t="shared" si="2"/>
        <v>78</v>
      </c>
      <c r="G21" s="13" t="str">
        <f t="shared" si="3"/>
        <v>C</v>
      </c>
      <c r="H2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1" s="8">
        <f t="shared" si="5"/>
        <v>78</v>
      </c>
      <c r="J21" s="13" t="str">
        <f t="shared" si="6"/>
        <v>C</v>
      </c>
      <c r="K21" s="20">
        <f t="shared" si="7"/>
        <v>79</v>
      </c>
      <c r="L21" s="13" t="str">
        <f t="shared" si="8"/>
        <v>C</v>
      </c>
      <c r="M21" s="8" t="str">
        <f t="shared" si="9"/>
        <v xml:space="preserve">Memiliki keterampilan Menganalisis film sosial , Membuat Video Sosiologi, Membuat Proposal Penelitian, Membuat Kliping Stratfikasi Sosial, </v>
      </c>
      <c r="N21" s="7"/>
      <c r="O21" s="58">
        <v>78</v>
      </c>
      <c r="P21" s="58"/>
      <c r="Q21" s="2">
        <v>78</v>
      </c>
      <c r="R21" s="58">
        <v>79</v>
      </c>
      <c r="S21" s="58"/>
      <c r="T21" s="58">
        <v>77</v>
      </c>
      <c r="U21" s="58">
        <v>70</v>
      </c>
      <c r="V21" s="58"/>
      <c r="W21" s="2">
        <v>80</v>
      </c>
      <c r="X21" s="58"/>
      <c r="Y21" s="58">
        <v>80</v>
      </c>
      <c r="Z21" s="2"/>
      <c r="AA21" s="58">
        <v>79</v>
      </c>
      <c r="AB21" s="58"/>
      <c r="AC21" s="2"/>
      <c r="AD21" s="29">
        <f t="shared" si="10"/>
        <v>78</v>
      </c>
      <c r="AE21" s="58"/>
      <c r="AF21" s="58"/>
      <c r="AG21" s="58">
        <v>77</v>
      </c>
      <c r="AH21" s="58"/>
      <c r="AI21" s="58"/>
      <c r="AJ21" s="2">
        <v>78</v>
      </c>
      <c r="AK21" s="58"/>
      <c r="AL21" s="58">
        <v>79</v>
      </c>
      <c r="AM21" s="2"/>
      <c r="AN21" s="2">
        <v>79</v>
      </c>
      <c r="AO21" s="58"/>
      <c r="AP21" s="2"/>
      <c r="AQ21" s="2">
        <v>78</v>
      </c>
      <c r="AR21" s="58"/>
      <c r="AS21" s="2"/>
      <c r="AT21" s="58">
        <v>79</v>
      </c>
      <c r="AU21" s="31">
        <f t="shared" si="11"/>
        <v>77.928571428571431</v>
      </c>
      <c r="AV21" s="32">
        <f t="shared" si="12"/>
        <v>78</v>
      </c>
      <c r="AW21" s="35"/>
      <c r="AX21" s="58"/>
      <c r="AY21" s="58"/>
      <c r="AZ21" s="2">
        <v>80</v>
      </c>
      <c r="BA21" s="58"/>
      <c r="BB21" s="58"/>
      <c r="BC21" s="58">
        <v>77</v>
      </c>
      <c r="BD21" s="58"/>
      <c r="BE21" s="58"/>
      <c r="BF21" s="2">
        <v>78</v>
      </c>
      <c r="BG21" s="58"/>
      <c r="BH21" s="58"/>
      <c r="BI21" s="2"/>
      <c r="BJ21" s="58"/>
      <c r="BK21" s="58"/>
      <c r="BL21" s="2"/>
      <c r="BM21" s="29">
        <f t="shared" si="13"/>
        <v>80</v>
      </c>
      <c r="BN21" s="29">
        <f t="shared" si="14"/>
        <v>77</v>
      </c>
      <c r="BO21" s="29">
        <f t="shared" si="15"/>
        <v>78</v>
      </c>
      <c r="BP21" s="29" t="str">
        <f t="shared" si="16"/>
        <v/>
      </c>
      <c r="BQ21" s="29" t="str">
        <f t="shared" si="17"/>
        <v/>
      </c>
      <c r="BR21" s="29">
        <f t="shared" si="18"/>
        <v>78</v>
      </c>
      <c r="BS21" s="58"/>
      <c r="BT21" s="58"/>
      <c r="BU21" s="58">
        <v>79</v>
      </c>
      <c r="BV21" s="58"/>
      <c r="BW21" s="58"/>
      <c r="BX21" s="2"/>
      <c r="BY21" s="58"/>
      <c r="BZ21" s="58"/>
      <c r="CA21" s="2"/>
      <c r="CB21" s="58"/>
      <c r="CC21" s="58"/>
      <c r="CD21" s="2"/>
      <c r="CE21" s="58"/>
      <c r="CF21" s="58"/>
      <c r="CG21" s="2"/>
      <c r="CH21" s="29">
        <f t="shared" si="19"/>
        <v>79</v>
      </c>
      <c r="CI21" s="29" t="str">
        <f t="shared" si="20"/>
        <v/>
      </c>
      <c r="CJ21" s="29" t="str">
        <f t="shared" si="21"/>
        <v/>
      </c>
      <c r="CK21" s="29" t="str">
        <f t="shared" si="22"/>
        <v/>
      </c>
      <c r="CL21" s="29" t="str">
        <f t="shared" si="23"/>
        <v/>
      </c>
      <c r="CM21" s="31">
        <f t="shared" si="24"/>
        <v>78.5</v>
      </c>
      <c r="CN21" s="32">
        <f t="shared" si="25"/>
        <v>79</v>
      </c>
      <c r="CO21" s="35"/>
      <c r="CP21" s="58">
        <v>11</v>
      </c>
      <c r="CQ2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1" s="35"/>
      <c r="CS21" s="58">
        <v>5</v>
      </c>
      <c r="CT21" s="45" t="str">
        <f t="shared" si="27"/>
        <v xml:space="preserve">Memiliki keterampilan Menganalisis film sosial , Membuat Video Sosiologi, Membuat Proposal Penelitian, Membuat Kliping Stratfikasi Sosial, </v>
      </c>
      <c r="CU21" s="7"/>
      <c r="CV21" s="9" t="s">
        <v>64</v>
      </c>
      <c r="CW21" s="59"/>
      <c r="CX21" s="7"/>
      <c r="CY21" s="50"/>
      <c r="CZ21" s="50"/>
      <c r="DA21" s="50"/>
    </row>
    <row r="22" spans="1:110" x14ac:dyDescent="0.25">
      <c r="A22" s="8">
        <v>12</v>
      </c>
      <c r="B22" s="8">
        <v>134427</v>
      </c>
      <c r="C22" s="8" t="s">
        <v>105</v>
      </c>
      <c r="D22" s="8">
        <f t="shared" si="0"/>
        <v>77</v>
      </c>
      <c r="E22" s="13" t="str">
        <f t="shared" si="1"/>
        <v>C</v>
      </c>
      <c r="F22" s="17">
        <f t="shared" si="2"/>
        <v>77</v>
      </c>
      <c r="G22" s="13" t="str">
        <f t="shared" si="3"/>
        <v>C</v>
      </c>
      <c r="H2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2" s="8">
        <f t="shared" si="5"/>
        <v>78</v>
      </c>
      <c r="J22" s="13" t="str">
        <f t="shared" si="6"/>
        <v>C</v>
      </c>
      <c r="K22" s="20">
        <f t="shared" si="7"/>
        <v>78</v>
      </c>
      <c r="L22" s="13" t="str">
        <f t="shared" si="8"/>
        <v>C</v>
      </c>
      <c r="M22" s="8" t="str">
        <f t="shared" si="9"/>
        <v xml:space="preserve">Memiliki keterampilan Menganalisis film sosial , Membuat Video Sosiologi, Membuat Proposal Penelitian, Membuat Kliping Stratfikasi Sosial, </v>
      </c>
      <c r="N22" s="7"/>
      <c r="O22" s="58">
        <v>78</v>
      </c>
      <c r="P22" s="58"/>
      <c r="Q22" s="2">
        <v>76</v>
      </c>
      <c r="R22" s="58">
        <v>76</v>
      </c>
      <c r="S22" s="58"/>
      <c r="T22" s="58">
        <v>78</v>
      </c>
      <c r="U22" s="58">
        <v>72</v>
      </c>
      <c r="V22" s="58"/>
      <c r="W22" s="2">
        <v>78</v>
      </c>
      <c r="X22" s="58"/>
      <c r="Y22" s="58">
        <v>78</v>
      </c>
      <c r="Z22" s="2"/>
      <c r="AA22" s="58">
        <v>78</v>
      </c>
      <c r="AB22" s="58"/>
      <c r="AC22" s="2"/>
      <c r="AD22" s="29">
        <f t="shared" si="10"/>
        <v>77</v>
      </c>
      <c r="AE22" s="58"/>
      <c r="AF22" s="58"/>
      <c r="AG22" s="58">
        <v>77</v>
      </c>
      <c r="AH22" s="58"/>
      <c r="AI22" s="58"/>
      <c r="AJ22" s="2">
        <v>77</v>
      </c>
      <c r="AK22" s="58"/>
      <c r="AL22" s="58">
        <v>77</v>
      </c>
      <c r="AM22" s="2"/>
      <c r="AN22" s="2">
        <v>78</v>
      </c>
      <c r="AO22" s="58"/>
      <c r="AP22" s="2"/>
      <c r="AQ22" s="2">
        <v>79</v>
      </c>
      <c r="AR22" s="58"/>
      <c r="AS22" s="2"/>
      <c r="AT22" s="58">
        <v>77</v>
      </c>
      <c r="AU22" s="31">
        <f t="shared" si="11"/>
        <v>77.071428571428569</v>
      </c>
      <c r="AV22" s="32">
        <f t="shared" si="12"/>
        <v>77</v>
      </c>
      <c r="AW22" s="35"/>
      <c r="AX22" s="58"/>
      <c r="AY22" s="58"/>
      <c r="AZ22" s="2">
        <v>79</v>
      </c>
      <c r="BA22" s="58"/>
      <c r="BB22" s="58"/>
      <c r="BC22" s="58">
        <v>77</v>
      </c>
      <c r="BD22" s="58"/>
      <c r="BE22" s="58"/>
      <c r="BF22" s="2">
        <v>77</v>
      </c>
      <c r="BG22" s="58"/>
      <c r="BH22" s="58"/>
      <c r="BI22" s="2"/>
      <c r="BJ22" s="58"/>
      <c r="BK22" s="58"/>
      <c r="BL22" s="2"/>
      <c r="BM22" s="29">
        <f t="shared" si="13"/>
        <v>79</v>
      </c>
      <c r="BN22" s="29">
        <f t="shared" si="14"/>
        <v>77</v>
      </c>
      <c r="BO22" s="29">
        <f t="shared" si="15"/>
        <v>77</v>
      </c>
      <c r="BP22" s="29" t="str">
        <f t="shared" si="16"/>
        <v/>
      </c>
      <c r="BQ22" s="29" t="str">
        <f t="shared" si="17"/>
        <v/>
      </c>
      <c r="BR22" s="29">
        <f t="shared" si="18"/>
        <v>78</v>
      </c>
      <c r="BS22" s="58"/>
      <c r="BT22" s="58"/>
      <c r="BU22" s="58">
        <v>78</v>
      </c>
      <c r="BV22" s="58"/>
      <c r="BW22" s="58"/>
      <c r="BX22" s="2"/>
      <c r="BY22" s="58"/>
      <c r="BZ22" s="58"/>
      <c r="CA22" s="2"/>
      <c r="CB22" s="58"/>
      <c r="CC22" s="58"/>
      <c r="CD22" s="2"/>
      <c r="CE22" s="58"/>
      <c r="CF22" s="58"/>
      <c r="CG22" s="2"/>
      <c r="CH22" s="29">
        <f t="shared" si="19"/>
        <v>78</v>
      </c>
      <c r="CI22" s="29" t="str">
        <f t="shared" si="20"/>
        <v/>
      </c>
      <c r="CJ22" s="29" t="str">
        <f t="shared" si="21"/>
        <v/>
      </c>
      <c r="CK22" s="29" t="str">
        <f t="shared" si="22"/>
        <v/>
      </c>
      <c r="CL22" s="29" t="str">
        <f t="shared" si="23"/>
        <v/>
      </c>
      <c r="CM22" s="31">
        <f t="shared" si="24"/>
        <v>78</v>
      </c>
      <c r="CN22" s="32">
        <f t="shared" si="25"/>
        <v>78</v>
      </c>
      <c r="CO22" s="35"/>
      <c r="CP22" s="58">
        <v>11</v>
      </c>
      <c r="CQ2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2" s="35"/>
      <c r="CS22" s="58">
        <v>5</v>
      </c>
      <c r="CT22" s="45" t="str">
        <f t="shared" si="27"/>
        <v xml:space="preserve">Memiliki keterampilan Menganalisis film sosial , Membuat Video Sosiologi, Membuat Proposal Penelitian, Membuat Kliping Stratfikasi Sosial,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Menganalisis film sosial , Membuat Video Sosiologi, Membuat Proposal Penelitian, Membuat Kliping Stratfikasi Sosial, </v>
      </c>
    </row>
    <row r="23" spans="1:110" x14ac:dyDescent="0.25">
      <c r="A23" s="8">
        <v>13</v>
      </c>
      <c r="B23" s="8">
        <v>134444</v>
      </c>
      <c r="C23" s="8" t="s">
        <v>106</v>
      </c>
      <c r="D23" s="8">
        <f t="shared" si="0"/>
        <v>78</v>
      </c>
      <c r="E23" s="13" t="str">
        <f t="shared" si="1"/>
        <v>C</v>
      </c>
      <c r="F23" s="17">
        <f t="shared" si="2"/>
        <v>78</v>
      </c>
      <c r="G23" s="13" t="str">
        <f t="shared" si="3"/>
        <v>C</v>
      </c>
      <c r="H2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3" s="8">
        <f t="shared" si="5"/>
        <v>79</v>
      </c>
      <c r="J23" s="13" t="str">
        <f t="shared" si="6"/>
        <v>C</v>
      </c>
      <c r="K23" s="20">
        <f t="shared" si="7"/>
        <v>80</v>
      </c>
      <c r="L23" s="13" t="str">
        <f t="shared" si="8"/>
        <v>B</v>
      </c>
      <c r="M23" s="8" t="str">
        <f t="shared" si="9"/>
        <v xml:space="preserve">Memiliki keterampilan Menganalisis film sosial , Membuat Video Sosiologi, Membuat Proposal Penelitian, Membuat Kliping Stratfikasi Sosial, </v>
      </c>
      <c r="N23" s="7"/>
      <c r="O23" s="58">
        <v>78</v>
      </c>
      <c r="P23" s="58"/>
      <c r="Q23" s="2">
        <v>78</v>
      </c>
      <c r="R23" s="58">
        <v>79</v>
      </c>
      <c r="S23" s="58"/>
      <c r="T23" s="58">
        <v>79</v>
      </c>
      <c r="U23" s="58">
        <v>75</v>
      </c>
      <c r="V23" s="58"/>
      <c r="W23" s="2">
        <v>79</v>
      </c>
      <c r="X23" s="58"/>
      <c r="Y23" s="58">
        <v>77</v>
      </c>
      <c r="Z23" s="2"/>
      <c r="AA23" s="58">
        <v>79</v>
      </c>
      <c r="AB23" s="58"/>
      <c r="AC23" s="2"/>
      <c r="AD23" s="29">
        <f t="shared" si="10"/>
        <v>78</v>
      </c>
      <c r="AE23" s="58"/>
      <c r="AF23" s="58"/>
      <c r="AG23" s="58">
        <v>77</v>
      </c>
      <c r="AH23" s="58"/>
      <c r="AI23" s="58"/>
      <c r="AJ23" s="2">
        <v>77</v>
      </c>
      <c r="AK23" s="58"/>
      <c r="AL23" s="58">
        <v>78</v>
      </c>
      <c r="AM23" s="2"/>
      <c r="AN23" s="2">
        <v>79</v>
      </c>
      <c r="AO23" s="58"/>
      <c r="AP23" s="2"/>
      <c r="AQ23" s="2">
        <v>79</v>
      </c>
      <c r="AR23" s="58"/>
      <c r="AS23" s="2"/>
      <c r="AT23" s="58">
        <v>78</v>
      </c>
      <c r="AU23" s="31">
        <f t="shared" si="11"/>
        <v>78</v>
      </c>
      <c r="AV23" s="32">
        <f t="shared" si="12"/>
        <v>78</v>
      </c>
      <c r="AW23" s="35"/>
      <c r="AX23" s="58"/>
      <c r="AY23" s="58"/>
      <c r="AZ23" s="2">
        <v>80</v>
      </c>
      <c r="BA23" s="58"/>
      <c r="BB23" s="58"/>
      <c r="BC23" s="58">
        <v>77</v>
      </c>
      <c r="BD23" s="58"/>
      <c r="BE23" s="58"/>
      <c r="BF23" s="2">
        <v>79</v>
      </c>
      <c r="BG23" s="58"/>
      <c r="BH23" s="58"/>
      <c r="BI23" s="2"/>
      <c r="BJ23" s="58"/>
      <c r="BK23" s="58"/>
      <c r="BL23" s="2"/>
      <c r="BM23" s="29">
        <f t="shared" si="13"/>
        <v>80</v>
      </c>
      <c r="BN23" s="29">
        <f t="shared" si="14"/>
        <v>77</v>
      </c>
      <c r="BO23" s="29">
        <f t="shared" si="15"/>
        <v>79</v>
      </c>
      <c r="BP23" s="29" t="str">
        <f t="shared" si="16"/>
        <v/>
      </c>
      <c r="BQ23" s="29" t="str">
        <f t="shared" si="17"/>
        <v/>
      </c>
      <c r="BR23" s="29">
        <f t="shared" si="18"/>
        <v>79</v>
      </c>
      <c r="BS23" s="58"/>
      <c r="BT23" s="58"/>
      <c r="BU23" s="58">
        <v>80</v>
      </c>
      <c r="BV23" s="58"/>
      <c r="BW23" s="58"/>
      <c r="BX23" s="2"/>
      <c r="BY23" s="58"/>
      <c r="BZ23" s="58"/>
      <c r="CA23" s="2"/>
      <c r="CB23" s="58"/>
      <c r="CC23" s="58"/>
      <c r="CD23" s="2"/>
      <c r="CE23" s="58"/>
      <c r="CF23" s="58"/>
      <c r="CG23" s="2"/>
      <c r="CH23" s="29">
        <f t="shared" si="19"/>
        <v>80</v>
      </c>
      <c r="CI23" s="29" t="str">
        <f t="shared" si="20"/>
        <v/>
      </c>
      <c r="CJ23" s="29" t="str">
        <f t="shared" si="21"/>
        <v/>
      </c>
      <c r="CK23" s="29" t="str">
        <f t="shared" si="22"/>
        <v/>
      </c>
      <c r="CL23" s="29" t="str">
        <f t="shared" si="23"/>
        <v/>
      </c>
      <c r="CM23" s="31">
        <f t="shared" si="24"/>
        <v>79.5</v>
      </c>
      <c r="CN23" s="32">
        <f t="shared" si="25"/>
        <v>80</v>
      </c>
      <c r="CO23" s="35"/>
      <c r="CP23" s="58">
        <v>11</v>
      </c>
      <c r="CQ2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3" s="35"/>
      <c r="CS23" s="58">
        <v>5</v>
      </c>
      <c r="CT23" s="45" t="str">
        <f t="shared" si="27"/>
        <v xml:space="preserve">Memiliki keterampilan Menganalisis film sosial , Membuat Video Sosiologi, Membuat Proposal Penelitian, Membuat Kliping Stratfikasi Sosial, </v>
      </c>
      <c r="CU23" s="7"/>
      <c r="CV23" s="47">
        <v>1</v>
      </c>
      <c r="CW23" s="58" t="s">
        <v>247</v>
      </c>
      <c r="CX23" s="7">
        <v>9511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Video Sosiologi, Membuat Proposal Penelitian, Membuat Kliping Stratfikasi Sosial, Masih perlu peningkatan keterampilan Menganalisis film sosial .</v>
      </c>
    </row>
    <row r="24" spans="1:110" x14ac:dyDescent="0.25">
      <c r="A24" s="8">
        <v>14</v>
      </c>
      <c r="B24" s="8">
        <v>134461</v>
      </c>
      <c r="C24" s="8" t="s">
        <v>107</v>
      </c>
      <c r="D24" s="8">
        <f t="shared" si="0"/>
        <v>78</v>
      </c>
      <c r="E24" s="13" t="str">
        <f t="shared" si="1"/>
        <v>C</v>
      </c>
      <c r="F24" s="17">
        <f t="shared" si="2"/>
        <v>78</v>
      </c>
      <c r="G24" s="13" t="str">
        <f t="shared" si="3"/>
        <v>C</v>
      </c>
      <c r="H2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4" s="8">
        <f t="shared" si="5"/>
        <v>78</v>
      </c>
      <c r="J24" s="13" t="str">
        <f t="shared" si="6"/>
        <v>C</v>
      </c>
      <c r="K24" s="20">
        <f t="shared" si="7"/>
        <v>79</v>
      </c>
      <c r="L24" s="13" t="str">
        <f t="shared" si="8"/>
        <v>C</v>
      </c>
      <c r="M24" s="8" t="str">
        <f t="shared" si="9"/>
        <v xml:space="preserve">Memiliki keterampilan Menganalisis film sosial , Membuat Video Sosiologi, Membuat Proposal Penelitian, Membuat Kliping Stratfikasi Sosial, </v>
      </c>
      <c r="N24" s="7"/>
      <c r="O24" s="58">
        <v>77</v>
      </c>
      <c r="P24" s="58"/>
      <c r="Q24" s="2">
        <v>79</v>
      </c>
      <c r="R24" s="58">
        <v>78</v>
      </c>
      <c r="S24" s="58"/>
      <c r="T24" s="58">
        <v>78</v>
      </c>
      <c r="U24" s="58">
        <v>75</v>
      </c>
      <c r="V24" s="58"/>
      <c r="W24" s="2">
        <v>79</v>
      </c>
      <c r="X24" s="58"/>
      <c r="Y24" s="58">
        <v>80</v>
      </c>
      <c r="Z24" s="2"/>
      <c r="AA24" s="58">
        <v>78</v>
      </c>
      <c r="AB24" s="58"/>
      <c r="AC24" s="2"/>
      <c r="AD24" s="29">
        <f t="shared" si="10"/>
        <v>78</v>
      </c>
      <c r="AE24" s="58"/>
      <c r="AF24" s="58"/>
      <c r="AG24" s="58">
        <v>78</v>
      </c>
      <c r="AH24" s="58"/>
      <c r="AI24" s="58"/>
      <c r="AJ24" s="2">
        <v>77</v>
      </c>
      <c r="AK24" s="58"/>
      <c r="AL24" s="58">
        <v>79</v>
      </c>
      <c r="AM24" s="2"/>
      <c r="AN24" s="2">
        <v>77</v>
      </c>
      <c r="AO24" s="58"/>
      <c r="AP24" s="2"/>
      <c r="AQ24" s="2">
        <v>78</v>
      </c>
      <c r="AR24" s="58"/>
      <c r="AS24" s="2"/>
      <c r="AT24" s="58">
        <v>77</v>
      </c>
      <c r="AU24" s="31">
        <f t="shared" si="11"/>
        <v>77.857142857142861</v>
      </c>
      <c r="AV24" s="32">
        <f t="shared" si="12"/>
        <v>78</v>
      </c>
      <c r="AW24" s="35"/>
      <c r="AX24" s="58"/>
      <c r="AY24" s="58"/>
      <c r="AZ24" s="2">
        <v>80</v>
      </c>
      <c r="BA24" s="58"/>
      <c r="BB24" s="58"/>
      <c r="BC24" s="58">
        <v>78</v>
      </c>
      <c r="BD24" s="58"/>
      <c r="BE24" s="58"/>
      <c r="BF24" s="2">
        <v>77</v>
      </c>
      <c r="BG24" s="58"/>
      <c r="BH24" s="58"/>
      <c r="BI24" s="2"/>
      <c r="BJ24" s="58"/>
      <c r="BK24" s="58"/>
      <c r="BL24" s="2"/>
      <c r="BM24" s="29">
        <f t="shared" si="13"/>
        <v>80</v>
      </c>
      <c r="BN24" s="29">
        <f t="shared" si="14"/>
        <v>78</v>
      </c>
      <c r="BO24" s="29">
        <f t="shared" si="15"/>
        <v>77</v>
      </c>
      <c r="BP24" s="29" t="str">
        <f t="shared" si="16"/>
        <v/>
      </c>
      <c r="BQ24" s="29" t="str">
        <f t="shared" si="17"/>
        <v/>
      </c>
      <c r="BR24" s="29">
        <f t="shared" si="18"/>
        <v>78</v>
      </c>
      <c r="BS24" s="58"/>
      <c r="BT24" s="58"/>
      <c r="BU24" s="58">
        <v>79</v>
      </c>
      <c r="BV24" s="58"/>
      <c r="BW24" s="58"/>
      <c r="BX24" s="2"/>
      <c r="BY24" s="58"/>
      <c r="BZ24" s="58"/>
      <c r="CA24" s="2"/>
      <c r="CB24" s="58"/>
      <c r="CC24" s="58"/>
      <c r="CD24" s="2"/>
      <c r="CE24" s="58"/>
      <c r="CF24" s="58"/>
      <c r="CG24" s="2"/>
      <c r="CH24" s="29">
        <f t="shared" si="19"/>
        <v>79</v>
      </c>
      <c r="CI24" s="29" t="str">
        <f t="shared" si="20"/>
        <v/>
      </c>
      <c r="CJ24" s="29" t="str">
        <f t="shared" si="21"/>
        <v/>
      </c>
      <c r="CK24" s="29" t="str">
        <f t="shared" si="22"/>
        <v/>
      </c>
      <c r="CL24" s="29" t="str">
        <f t="shared" si="23"/>
        <v/>
      </c>
      <c r="CM24" s="31">
        <f t="shared" si="24"/>
        <v>78.5</v>
      </c>
      <c r="CN24" s="32">
        <f t="shared" si="25"/>
        <v>79</v>
      </c>
      <c r="CO24" s="35"/>
      <c r="CP24" s="58">
        <v>11</v>
      </c>
      <c r="CQ2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4" s="35"/>
      <c r="CS24" s="58">
        <v>5</v>
      </c>
      <c r="CT24" s="45" t="str">
        <f t="shared" si="27"/>
        <v xml:space="preserve">Memiliki keterampilan Menganalisis film sosial , Membuat Video Sosiologi, Membuat Proposal Penelitian, Membuat Kliping Stratfikasi Sosial, </v>
      </c>
      <c r="CU24" s="7"/>
      <c r="CV24" s="47">
        <v>2</v>
      </c>
      <c r="CW24" s="58" t="s">
        <v>250</v>
      </c>
      <c r="CX24" s="7">
        <v>9512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Menganalisis film sosial , Membuat Proposal Penelitian, Membuat Kliping Stratfikasi Sosial, Masih perlu peningkatan keterampilan Membuat Video Sosiologi.</v>
      </c>
    </row>
    <row r="25" spans="1:110" x14ac:dyDescent="0.25">
      <c r="A25" s="8">
        <v>15</v>
      </c>
      <c r="B25" s="8">
        <v>134478</v>
      </c>
      <c r="C25" s="8" t="s">
        <v>108</v>
      </c>
      <c r="D25" s="8">
        <f t="shared" si="0"/>
        <v>78</v>
      </c>
      <c r="E25" s="13" t="str">
        <f t="shared" si="1"/>
        <v>C</v>
      </c>
      <c r="F25" s="17">
        <f t="shared" si="2"/>
        <v>78</v>
      </c>
      <c r="G25" s="13" t="str">
        <f t="shared" si="3"/>
        <v>C</v>
      </c>
      <c r="H2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5" s="8">
        <f t="shared" si="5"/>
        <v>79</v>
      </c>
      <c r="J25" s="13" t="str">
        <f t="shared" si="6"/>
        <v>C</v>
      </c>
      <c r="K25" s="20">
        <f t="shared" si="7"/>
        <v>79</v>
      </c>
      <c r="L25" s="13" t="str">
        <f t="shared" si="8"/>
        <v>C</v>
      </c>
      <c r="M25" s="8" t="str">
        <f t="shared" si="9"/>
        <v xml:space="preserve">Memiliki keterampilan Menganalisis film sosial , Membuat Video Sosiologi, Membuat Proposal Penelitian, Membuat Kliping Stratfikasi Sosial, </v>
      </c>
      <c r="N25" s="7"/>
      <c r="O25" s="58">
        <v>79</v>
      </c>
      <c r="P25" s="58"/>
      <c r="Q25" s="2">
        <v>79</v>
      </c>
      <c r="R25" s="58">
        <v>80</v>
      </c>
      <c r="S25" s="58"/>
      <c r="T25" s="58">
        <v>79</v>
      </c>
      <c r="U25" s="58">
        <v>75</v>
      </c>
      <c r="V25" s="58"/>
      <c r="W25" s="2">
        <v>79</v>
      </c>
      <c r="X25" s="58"/>
      <c r="Y25" s="58">
        <v>77</v>
      </c>
      <c r="Z25" s="2"/>
      <c r="AA25" s="58">
        <v>79</v>
      </c>
      <c r="AB25" s="58"/>
      <c r="AC25" s="2"/>
      <c r="AD25" s="29">
        <f t="shared" si="10"/>
        <v>78</v>
      </c>
      <c r="AE25" s="58"/>
      <c r="AF25" s="58"/>
      <c r="AG25" s="58">
        <v>77</v>
      </c>
      <c r="AH25" s="58"/>
      <c r="AI25" s="58"/>
      <c r="AJ25" s="2">
        <v>79</v>
      </c>
      <c r="AK25" s="58"/>
      <c r="AL25" s="58">
        <v>79</v>
      </c>
      <c r="AM25" s="2"/>
      <c r="AN25" s="2">
        <v>79</v>
      </c>
      <c r="AO25" s="58"/>
      <c r="AP25" s="2"/>
      <c r="AQ25" s="2">
        <v>79</v>
      </c>
      <c r="AR25" s="58"/>
      <c r="AS25" s="2"/>
      <c r="AT25" s="58">
        <v>78</v>
      </c>
      <c r="AU25" s="31">
        <f t="shared" si="11"/>
        <v>78.428571428571431</v>
      </c>
      <c r="AV25" s="32">
        <f t="shared" si="12"/>
        <v>78</v>
      </c>
      <c r="AW25" s="35"/>
      <c r="AX25" s="58"/>
      <c r="AY25" s="58"/>
      <c r="AZ25" s="2">
        <v>81</v>
      </c>
      <c r="BA25" s="58"/>
      <c r="BB25" s="58"/>
      <c r="BC25" s="58">
        <v>78</v>
      </c>
      <c r="BD25" s="58"/>
      <c r="BE25" s="58"/>
      <c r="BF25" s="2">
        <v>79</v>
      </c>
      <c r="BG25" s="58"/>
      <c r="BH25" s="58"/>
      <c r="BI25" s="2"/>
      <c r="BJ25" s="58"/>
      <c r="BK25" s="58"/>
      <c r="BL25" s="2"/>
      <c r="BM25" s="29">
        <f t="shared" si="13"/>
        <v>81</v>
      </c>
      <c r="BN25" s="29">
        <f t="shared" si="14"/>
        <v>78</v>
      </c>
      <c r="BO25" s="29">
        <f t="shared" si="15"/>
        <v>79</v>
      </c>
      <c r="BP25" s="29" t="str">
        <f t="shared" si="16"/>
        <v/>
      </c>
      <c r="BQ25" s="29" t="str">
        <f t="shared" si="17"/>
        <v/>
      </c>
      <c r="BR25" s="29">
        <f t="shared" si="18"/>
        <v>79</v>
      </c>
      <c r="BS25" s="58"/>
      <c r="BT25" s="58"/>
      <c r="BU25" s="58">
        <v>79</v>
      </c>
      <c r="BV25" s="58"/>
      <c r="BW25" s="58"/>
      <c r="BX25" s="2"/>
      <c r="BY25" s="58"/>
      <c r="BZ25" s="58"/>
      <c r="CA25" s="2"/>
      <c r="CB25" s="58"/>
      <c r="CC25" s="58"/>
      <c r="CD25" s="2"/>
      <c r="CE25" s="58"/>
      <c r="CF25" s="58"/>
      <c r="CG25" s="2"/>
      <c r="CH25" s="29">
        <f t="shared" si="19"/>
        <v>79</v>
      </c>
      <c r="CI25" s="29" t="str">
        <f t="shared" si="20"/>
        <v/>
      </c>
      <c r="CJ25" s="29" t="str">
        <f t="shared" si="21"/>
        <v/>
      </c>
      <c r="CK25" s="29" t="str">
        <f t="shared" si="22"/>
        <v/>
      </c>
      <c r="CL25" s="29" t="str">
        <f t="shared" si="23"/>
        <v/>
      </c>
      <c r="CM25" s="31">
        <f t="shared" si="24"/>
        <v>79</v>
      </c>
      <c r="CN25" s="32">
        <f t="shared" si="25"/>
        <v>79</v>
      </c>
      <c r="CO25" s="35"/>
      <c r="CP25" s="58">
        <v>11</v>
      </c>
      <c r="CQ2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5" s="35"/>
      <c r="CS25" s="58">
        <v>5</v>
      </c>
      <c r="CT25" s="45" t="str">
        <f t="shared" si="27"/>
        <v xml:space="preserve">Memiliki keterampilan Menganalisis film sosial , Membuat Video Sosiologi, Membuat Proposal Penelitian, Membuat Kliping Stratfikasi Sosial, </v>
      </c>
      <c r="CU25" s="7"/>
      <c r="CV25" s="47">
        <v>3</v>
      </c>
      <c r="CW25" s="58" t="s">
        <v>251</v>
      </c>
      <c r="CX25" s="7">
        <v>9513</v>
      </c>
      <c r="CY25" s="75" t="s">
        <v>69</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Menganalisis film sosial , Membuat Video Sosiologi, Membuat Kliping Stratfikasi Sosial, Masih perlu peningkatan keterampilan Membuat Proposal Penelitian.</v>
      </c>
    </row>
    <row r="26" spans="1:110" x14ac:dyDescent="0.25">
      <c r="A26" s="8">
        <v>16</v>
      </c>
      <c r="B26" s="8">
        <v>134495</v>
      </c>
      <c r="C26" s="8" t="s">
        <v>109</v>
      </c>
      <c r="D26" s="8">
        <f t="shared" si="0"/>
        <v>78</v>
      </c>
      <c r="E26" s="13" t="str">
        <f t="shared" si="1"/>
        <v>C</v>
      </c>
      <c r="F26" s="17">
        <f t="shared" si="2"/>
        <v>78</v>
      </c>
      <c r="G26" s="13" t="str">
        <f t="shared" si="3"/>
        <v>C</v>
      </c>
      <c r="H2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6" s="8">
        <f t="shared" si="5"/>
        <v>78</v>
      </c>
      <c r="J26" s="13" t="str">
        <f t="shared" si="6"/>
        <v>C</v>
      </c>
      <c r="K26" s="20">
        <f t="shared" si="7"/>
        <v>78</v>
      </c>
      <c r="L26" s="13" t="str">
        <f t="shared" si="8"/>
        <v>C</v>
      </c>
      <c r="M26" s="8" t="str">
        <f t="shared" si="9"/>
        <v xml:space="preserve">Memiliki keterampilan Menganalisis film sosial , Membuat Video Sosiologi, Membuat Proposal Penelitian, Membuat Kliping Stratfikasi Sosial, </v>
      </c>
      <c r="N26" s="7"/>
      <c r="O26" s="58">
        <v>77</v>
      </c>
      <c r="P26" s="58"/>
      <c r="Q26" s="2">
        <v>76</v>
      </c>
      <c r="R26" s="58">
        <v>78</v>
      </c>
      <c r="S26" s="58"/>
      <c r="T26" s="58">
        <v>78</v>
      </c>
      <c r="U26" s="58">
        <v>77</v>
      </c>
      <c r="V26" s="58"/>
      <c r="W26" s="2">
        <v>78</v>
      </c>
      <c r="X26" s="58"/>
      <c r="Y26" s="58">
        <v>78</v>
      </c>
      <c r="Z26" s="2"/>
      <c r="AA26" s="58">
        <v>78</v>
      </c>
      <c r="AB26" s="58"/>
      <c r="AC26" s="2"/>
      <c r="AD26" s="29">
        <f t="shared" si="10"/>
        <v>78</v>
      </c>
      <c r="AE26" s="58"/>
      <c r="AF26" s="58"/>
      <c r="AG26" s="58">
        <v>77</v>
      </c>
      <c r="AH26" s="58"/>
      <c r="AI26" s="58"/>
      <c r="AJ26" s="2">
        <v>79</v>
      </c>
      <c r="AK26" s="58"/>
      <c r="AL26" s="58">
        <v>78</v>
      </c>
      <c r="AM26" s="2"/>
      <c r="AN26" s="2">
        <v>77</v>
      </c>
      <c r="AO26" s="58"/>
      <c r="AP26" s="2"/>
      <c r="AQ26" s="2">
        <v>78</v>
      </c>
      <c r="AR26" s="58"/>
      <c r="AS26" s="2"/>
      <c r="AT26" s="58">
        <v>77</v>
      </c>
      <c r="AU26" s="31">
        <f t="shared" si="11"/>
        <v>77.571428571428569</v>
      </c>
      <c r="AV26" s="32">
        <f t="shared" si="12"/>
        <v>78</v>
      </c>
      <c r="AW26" s="35"/>
      <c r="AX26" s="58"/>
      <c r="AY26" s="58"/>
      <c r="AZ26" s="2">
        <v>78</v>
      </c>
      <c r="BA26" s="58"/>
      <c r="BB26" s="58"/>
      <c r="BC26" s="58">
        <v>77</v>
      </c>
      <c r="BD26" s="58"/>
      <c r="BE26" s="58"/>
      <c r="BF26" s="2">
        <v>78</v>
      </c>
      <c r="BG26" s="58"/>
      <c r="BH26" s="58"/>
      <c r="BI26" s="2"/>
      <c r="BJ26" s="58"/>
      <c r="BK26" s="58"/>
      <c r="BL26" s="2"/>
      <c r="BM26" s="29">
        <f t="shared" si="13"/>
        <v>78</v>
      </c>
      <c r="BN26" s="29">
        <f t="shared" si="14"/>
        <v>77</v>
      </c>
      <c r="BO26" s="29">
        <f t="shared" si="15"/>
        <v>78</v>
      </c>
      <c r="BP26" s="29" t="str">
        <f t="shared" si="16"/>
        <v/>
      </c>
      <c r="BQ26" s="29" t="str">
        <f t="shared" si="17"/>
        <v/>
      </c>
      <c r="BR26" s="29">
        <f t="shared" si="18"/>
        <v>78</v>
      </c>
      <c r="BS26" s="58"/>
      <c r="BT26" s="58"/>
      <c r="BU26" s="58">
        <v>78</v>
      </c>
      <c r="BV26" s="58"/>
      <c r="BW26" s="58"/>
      <c r="BX26" s="2"/>
      <c r="BY26" s="58"/>
      <c r="BZ26" s="58"/>
      <c r="CA26" s="2"/>
      <c r="CB26" s="58"/>
      <c r="CC26" s="58"/>
      <c r="CD26" s="2"/>
      <c r="CE26" s="58"/>
      <c r="CF26" s="58"/>
      <c r="CG26" s="2"/>
      <c r="CH26" s="29">
        <f t="shared" si="19"/>
        <v>78</v>
      </c>
      <c r="CI26" s="29" t="str">
        <f t="shared" si="20"/>
        <v/>
      </c>
      <c r="CJ26" s="29" t="str">
        <f t="shared" si="21"/>
        <v/>
      </c>
      <c r="CK26" s="29" t="str">
        <f t="shared" si="22"/>
        <v/>
      </c>
      <c r="CL26" s="29" t="str">
        <f t="shared" si="23"/>
        <v/>
      </c>
      <c r="CM26" s="31">
        <f t="shared" si="24"/>
        <v>78</v>
      </c>
      <c r="CN26" s="32">
        <f t="shared" si="25"/>
        <v>78</v>
      </c>
      <c r="CO26" s="35"/>
      <c r="CP26" s="58">
        <v>11</v>
      </c>
      <c r="CQ2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6" s="35"/>
      <c r="CS26" s="58">
        <v>5</v>
      </c>
      <c r="CT26" s="45" t="str">
        <f t="shared" si="27"/>
        <v xml:space="preserve">Memiliki keterampilan Menganalisis film sosial , Membuat Video Sosiologi, Membuat Proposal Penelitian, Membuat Kliping Stratfikasi Sosial, </v>
      </c>
      <c r="CU26" s="7"/>
      <c r="CV26" s="47">
        <v>4</v>
      </c>
      <c r="CW26" s="58" t="s">
        <v>261</v>
      </c>
      <c r="CX26" s="7">
        <v>9514</v>
      </c>
      <c r="CY26" s="51" t="s">
        <v>49</v>
      </c>
      <c r="CZ26" s="55" t="s">
        <v>50</v>
      </c>
      <c r="DA26" s="55" t="s">
        <v>51</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Menganalisis film sosial , Membuat Video Sosiologi, Membuat Proposal Penelitian, Masih perlu peningkatan keterampilan Membuat Kliping Stratfikasi Sosial.</v>
      </c>
    </row>
    <row r="27" spans="1:110" x14ac:dyDescent="0.25">
      <c r="A27" s="8">
        <v>17</v>
      </c>
      <c r="B27" s="8">
        <v>134512</v>
      </c>
      <c r="C27" s="8" t="s">
        <v>110</v>
      </c>
      <c r="D27" s="8">
        <f t="shared" si="0"/>
        <v>79</v>
      </c>
      <c r="E27" s="13" t="str">
        <f t="shared" si="1"/>
        <v>C</v>
      </c>
      <c r="F27" s="17">
        <f t="shared" si="2"/>
        <v>79</v>
      </c>
      <c r="G27" s="13" t="str">
        <f t="shared" si="3"/>
        <v>C</v>
      </c>
      <c r="H2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7" s="8">
        <f t="shared" si="5"/>
        <v>78</v>
      </c>
      <c r="J27" s="13" t="str">
        <f t="shared" si="6"/>
        <v>C</v>
      </c>
      <c r="K27" s="20">
        <f t="shared" si="7"/>
        <v>79</v>
      </c>
      <c r="L27" s="13" t="str">
        <f t="shared" si="8"/>
        <v>C</v>
      </c>
      <c r="M27" s="8" t="str">
        <f t="shared" si="9"/>
        <v xml:space="preserve">Memiliki keterampilan Menganalisis film sosial , Membuat Video Sosiologi, Membuat Proposal Penelitian, Membuat Kliping Stratfikasi Sosial, </v>
      </c>
      <c r="N27" s="7"/>
      <c r="O27" s="58">
        <v>78</v>
      </c>
      <c r="P27" s="58"/>
      <c r="Q27" s="2">
        <v>78</v>
      </c>
      <c r="R27" s="58">
        <v>80</v>
      </c>
      <c r="S27" s="58"/>
      <c r="T27" s="58">
        <v>79</v>
      </c>
      <c r="U27" s="58">
        <v>78</v>
      </c>
      <c r="V27" s="58"/>
      <c r="W27" s="2">
        <v>79</v>
      </c>
      <c r="X27" s="58"/>
      <c r="Y27" s="58">
        <v>79</v>
      </c>
      <c r="Z27" s="2"/>
      <c r="AA27" s="58">
        <v>79</v>
      </c>
      <c r="AB27" s="58"/>
      <c r="AC27" s="2"/>
      <c r="AD27" s="29">
        <f t="shared" si="10"/>
        <v>79</v>
      </c>
      <c r="AE27" s="58"/>
      <c r="AF27" s="58"/>
      <c r="AG27" s="58">
        <v>78</v>
      </c>
      <c r="AH27" s="58"/>
      <c r="AI27" s="58"/>
      <c r="AJ27" s="2">
        <v>79</v>
      </c>
      <c r="AK27" s="58"/>
      <c r="AL27" s="58">
        <v>79</v>
      </c>
      <c r="AM27" s="2"/>
      <c r="AN27" s="2">
        <v>79</v>
      </c>
      <c r="AO27" s="58"/>
      <c r="AP27" s="2"/>
      <c r="AQ27" s="2">
        <v>79</v>
      </c>
      <c r="AR27" s="58"/>
      <c r="AS27" s="2"/>
      <c r="AT27" s="58">
        <v>79</v>
      </c>
      <c r="AU27" s="31">
        <f t="shared" si="11"/>
        <v>78.785714285714292</v>
      </c>
      <c r="AV27" s="32">
        <f t="shared" si="12"/>
        <v>79</v>
      </c>
      <c r="AW27" s="35"/>
      <c r="AX27" s="58"/>
      <c r="AY27" s="58"/>
      <c r="AZ27" s="2">
        <v>79</v>
      </c>
      <c r="BA27" s="58"/>
      <c r="BB27" s="58"/>
      <c r="BC27" s="58">
        <v>78</v>
      </c>
      <c r="BD27" s="58"/>
      <c r="BE27" s="58"/>
      <c r="BF27" s="2">
        <v>78</v>
      </c>
      <c r="BG27" s="58"/>
      <c r="BH27" s="58"/>
      <c r="BI27" s="2"/>
      <c r="BJ27" s="58"/>
      <c r="BK27" s="58"/>
      <c r="BL27" s="2"/>
      <c r="BM27" s="29">
        <f t="shared" si="13"/>
        <v>79</v>
      </c>
      <c r="BN27" s="29">
        <f t="shared" si="14"/>
        <v>78</v>
      </c>
      <c r="BO27" s="29">
        <f t="shared" si="15"/>
        <v>78</v>
      </c>
      <c r="BP27" s="29" t="str">
        <f t="shared" si="16"/>
        <v/>
      </c>
      <c r="BQ27" s="29" t="str">
        <f t="shared" si="17"/>
        <v/>
      </c>
      <c r="BR27" s="29">
        <f t="shared" si="18"/>
        <v>78</v>
      </c>
      <c r="BS27" s="58"/>
      <c r="BT27" s="58"/>
      <c r="BU27" s="58">
        <v>79</v>
      </c>
      <c r="BV27" s="58"/>
      <c r="BW27" s="58"/>
      <c r="BX27" s="2"/>
      <c r="BY27" s="58"/>
      <c r="BZ27" s="58"/>
      <c r="CA27" s="2"/>
      <c r="CB27" s="58"/>
      <c r="CC27" s="58"/>
      <c r="CD27" s="2"/>
      <c r="CE27" s="58"/>
      <c r="CF27" s="58"/>
      <c r="CG27" s="2"/>
      <c r="CH27" s="29">
        <f t="shared" si="19"/>
        <v>79</v>
      </c>
      <c r="CI27" s="29" t="str">
        <f t="shared" si="20"/>
        <v/>
      </c>
      <c r="CJ27" s="29" t="str">
        <f t="shared" si="21"/>
        <v/>
      </c>
      <c r="CK27" s="29" t="str">
        <f t="shared" si="22"/>
        <v/>
      </c>
      <c r="CL27" s="29" t="str">
        <f t="shared" si="23"/>
        <v/>
      </c>
      <c r="CM27" s="31">
        <f t="shared" si="24"/>
        <v>78.5</v>
      </c>
      <c r="CN27" s="32">
        <f t="shared" si="25"/>
        <v>79</v>
      </c>
      <c r="CO27" s="35"/>
      <c r="CP27" s="58">
        <v>11</v>
      </c>
      <c r="CQ2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7" s="35"/>
      <c r="CS27" s="58">
        <v>5</v>
      </c>
      <c r="CT27" s="45" t="str">
        <f t="shared" si="27"/>
        <v xml:space="preserve">Memiliki keterampilan Menganalisis film sosial , Membuat Video Sosiologi, Membuat Proposal Penelitian, Membuat Kliping Stratfikasi Sosial, </v>
      </c>
      <c r="CU27" s="7"/>
      <c r="CV27" s="47">
        <v>5</v>
      </c>
      <c r="CW27" s="58"/>
      <c r="CX27" s="7">
        <v>9515</v>
      </c>
      <c r="CY27" s="49">
        <v>0</v>
      </c>
      <c r="CZ27" s="53">
        <v>69</v>
      </c>
      <c r="DA27" s="56" t="s">
        <v>53</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Menganalisis film sosial , Membuat Video Sosiologi, Membuat Proposal Penelitian, Membuat Kliping Stratfikasi Sosial, </v>
      </c>
    </row>
    <row r="28" spans="1:110" x14ac:dyDescent="0.25">
      <c r="A28" s="8">
        <v>18</v>
      </c>
      <c r="B28" s="8">
        <v>134529</v>
      </c>
      <c r="C28" s="8" t="s">
        <v>111</v>
      </c>
      <c r="D28" s="8">
        <f t="shared" si="0"/>
        <v>74</v>
      </c>
      <c r="E28" s="13" t="str">
        <f t="shared" si="1"/>
        <v>C</v>
      </c>
      <c r="F28" s="17" t="str">
        <f t="shared" si="2"/>
        <v/>
      </c>
      <c r="G28" s="13" t="str">
        <f t="shared" si="3"/>
        <v/>
      </c>
      <c r="H28" s="13" t="str">
        <f t="shared" si="4"/>
        <v/>
      </c>
      <c r="I28" s="8">
        <f t="shared" si="5"/>
        <v>78</v>
      </c>
      <c r="J28" s="13" t="str">
        <f t="shared" si="6"/>
        <v>C</v>
      </c>
      <c r="K28" s="20" t="str">
        <f t="shared" si="7"/>
        <v/>
      </c>
      <c r="L28" s="13" t="str">
        <f t="shared" si="8"/>
        <v/>
      </c>
      <c r="M28" s="8" t="str">
        <f t="shared" si="9"/>
        <v xml:space="preserve">Memiliki keterampilan Menganalisis film sosial , Membuat Video Sosiologi, Membuat Proposal Penelitian, Membuat Kliping Stratfikasi Sosial, </v>
      </c>
      <c r="N28" s="7"/>
      <c r="O28" s="58">
        <v>70</v>
      </c>
      <c r="P28" s="58"/>
      <c r="Q28" s="2">
        <v>71</v>
      </c>
      <c r="R28" s="58">
        <v>72</v>
      </c>
      <c r="S28" s="58"/>
      <c r="T28" s="58">
        <v>79</v>
      </c>
      <c r="U28" s="58">
        <v>76</v>
      </c>
      <c r="V28" s="58"/>
      <c r="W28" s="2">
        <v>76</v>
      </c>
      <c r="X28" s="58"/>
      <c r="Y28" s="58"/>
      <c r="Z28" s="2"/>
      <c r="AA28" s="58"/>
      <c r="AB28" s="58"/>
      <c r="AC28" s="2"/>
      <c r="AD28" s="29">
        <f t="shared" si="10"/>
        <v>74</v>
      </c>
      <c r="AE28" s="58"/>
      <c r="AF28" s="58"/>
      <c r="AG28" s="58"/>
      <c r="AH28" s="58"/>
      <c r="AI28" s="58"/>
      <c r="AJ28" s="2"/>
      <c r="AK28" s="58"/>
      <c r="AL28" s="58"/>
      <c r="AM28" s="2"/>
      <c r="AN28" s="2"/>
      <c r="AO28" s="58"/>
      <c r="AP28" s="2"/>
      <c r="AQ28" s="2"/>
      <c r="AR28" s="58"/>
      <c r="AS28" s="2"/>
      <c r="AT28" s="58"/>
      <c r="AU28" s="31" t="str">
        <f t="shared" si="11"/>
        <v/>
      </c>
      <c r="AV28" s="32" t="str">
        <f t="shared" si="12"/>
        <v/>
      </c>
      <c r="AW28" s="35"/>
      <c r="AX28" s="58"/>
      <c r="AY28" s="58"/>
      <c r="AZ28" s="2">
        <v>78</v>
      </c>
      <c r="BA28" s="58"/>
      <c r="BB28" s="58"/>
      <c r="BC28" s="58"/>
      <c r="BD28" s="58"/>
      <c r="BE28" s="58"/>
      <c r="BF28" s="2"/>
      <c r="BG28" s="58"/>
      <c r="BH28" s="58"/>
      <c r="BI28" s="2"/>
      <c r="BJ28" s="58"/>
      <c r="BK28" s="58"/>
      <c r="BL28" s="2"/>
      <c r="BM28" s="29">
        <f t="shared" si="13"/>
        <v>78</v>
      </c>
      <c r="BN28" s="29" t="str">
        <f t="shared" si="14"/>
        <v/>
      </c>
      <c r="BO28" s="29" t="str">
        <f t="shared" si="15"/>
        <v/>
      </c>
      <c r="BP28" s="29" t="str">
        <f t="shared" si="16"/>
        <v/>
      </c>
      <c r="BQ28" s="29" t="str">
        <f t="shared" si="17"/>
        <v/>
      </c>
      <c r="BR28" s="29">
        <f t="shared" si="18"/>
        <v>78</v>
      </c>
      <c r="BS28" s="58"/>
      <c r="BT28" s="58"/>
      <c r="BU28" s="58"/>
      <c r="BV28" s="58"/>
      <c r="BW28" s="58"/>
      <c r="BX28" s="2"/>
      <c r="BY28" s="58"/>
      <c r="BZ28" s="58"/>
      <c r="CA28" s="2"/>
      <c r="CB28" s="58"/>
      <c r="CC28" s="58"/>
      <c r="CD28" s="2"/>
      <c r="CE28" s="58"/>
      <c r="CF28" s="58"/>
      <c r="CG28" s="2"/>
      <c r="CH28" s="29" t="str">
        <f t="shared" si="19"/>
        <v/>
      </c>
      <c r="CI28" s="29" t="str">
        <f t="shared" si="20"/>
        <v/>
      </c>
      <c r="CJ28" s="29" t="str">
        <f t="shared" si="21"/>
        <v/>
      </c>
      <c r="CK28" s="29" t="str">
        <f t="shared" si="22"/>
        <v/>
      </c>
      <c r="CL28" s="29" t="str">
        <f t="shared" si="23"/>
        <v/>
      </c>
      <c r="CM28" s="31" t="str">
        <f t="shared" si="24"/>
        <v/>
      </c>
      <c r="CN28" s="32" t="str">
        <f t="shared" si="25"/>
        <v/>
      </c>
      <c r="CO28" s="35"/>
      <c r="CP28" s="58"/>
      <c r="CQ28" s="45" t="str">
        <f t="shared" si="26"/>
        <v/>
      </c>
      <c r="CR28" s="35"/>
      <c r="CS28" s="58">
        <v>5</v>
      </c>
      <c r="CT28" s="45" t="str">
        <f t="shared" si="27"/>
        <v xml:space="preserve">Memiliki keterampilan Menganalisis film sosial , Membuat Video Sosiologi, Membuat Proposal Penelitian, Membuat Kliping Stratfikasi Sosial, </v>
      </c>
      <c r="CU28" s="7"/>
      <c r="CV28" s="47">
        <v>6</v>
      </c>
      <c r="CW28" s="58"/>
      <c r="CX28" s="7">
        <v>9516</v>
      </c>
      <c r="CY28" s="49">
        <v>70</v>
      </c>
      <c r="CZ28" s="54">
        <v>79</v>
      </c>
      <c r="DA28" s="57" t="s">
        <v>55</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Menganalisis film sosial , Membuat Video Sosiologi, Membuat Proposal Penelitian, Membuat Kliping Stratfikasi Sosial, </v>
      </c>
    </row>
    <row r="29" spans="1:110" x14ac:dyDescent="0.25">
      <c r="A29" s="8">
        <v>19</v>
      </c>
      <c r="B29" s="8">
        <v>134546</v>
      </c>
      <c r="C29" s="8" t="s">
        <v>112</v>
      </c>
      <c r="D29" s="8">
        <f t="shared" si="0"/>
        <v>77</v>
      </c>
      <c r="E29" s="13" t="str">
        <f t="shared" si="1"/>
        <v>C</v>
      </c>
      <c r="F29" s="17">
        <f t="shared" si="2"/>
        <v>77</v>
      </c>
      <c r="G29" s="13" t="str">
        <f t="shared" si="3"/>
        <v>C</v>
      </c>
      <c r="H2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9" s="8">
        <f t="shared" si="5"/>
        <v>77</v>
      </c>
      <c r="J29" s="13" t="str">
        <f t="shared" si="6"/>
        <v>C</v>
      </c>
      <c r="K29" s="20">
        <f t="shared" si="7"/>
        <v>78</v>
      </c>
      <c r="L29" s="13" t="str">
        <f t="shared" si="8"/>
        <v>C</v>
      </c>
      <c r="M29" s="8" t="str">
        <f t="shared" si="9"/>
        <v xml:space="preserve">Memiliki keterampilan Menganalisis film sosial , Membuat Video Sosiologi, Membuat Proposal Penelitian, Membuat Kliping Stratfikasi Sosial, </v>
      </c>
      <c r="N29" s="7"/>
      <c r="O29" s="58">
        <v>75</v>
      </c>
      <c r="P29" s="58"/>
      <c r="Q29" s="2">
        <v>76</v>
      </c>
      <c r="R29" s="58">
        <v>77</v>
      </c>
      <c r="S29" s="58"/>
      <c r="T29" s="58">
        <v>79</v>
      </c>
      <c r="U29" s="58">
        <v>76</v>
      </c>
      <c r="V29" s="58"/>
      <c r="W29" s="2">
        <v>79</v>
      </c>
      <c r="X29" s="58"/>
      <c r="Y29" s="58">
        <v>78</v>
      </c>
      <c r="Z29" s="2"/>
      <c r="AA29" s="58">
        <v>78</v>
      </c>
      <c r="AB29" s="58"/>
      <c r="AC29" s="2"/>
      <c r="AD29" s="29">
        <f t="shared" si="10"/>
        <v>77</v>
      </c>
      <c r="AE29" s="58"/>
      <c r="AF29" s="58"/>
      <c r="AG29" s="58">
        <v>77</v>
      </c>
      <c r="AH29" s="58"/>
      <c r="AI29" s="58"/>
      <c r="AJ29" s="2">
        <v>78</v>
      </c>
      <c r="AK29" s="58"/>
      <c r="AL29" s="58">
        <v>78</v>
      </c>
      <c r="AM29" s="2"/>
      <c r="AN29" s="2">
        <v>77</v>
      </c>
      <c r="AO29" s="58"/>
      <c r="AP29" s="2"/>
      <c r="AQ29" s="2">
        <v>77</v>
      </c>
      <c r="AR29" s="58"/>
      <c r="AS29" s="2"/>
      <c r="AT29" s="58">
        <v>76</v>
      </c>
      <c r="AU29" s="31">
        <f t="shared" si="11"/>
        <v>77.214285714285708</v>
      </c>
      <c r="AV29" s="32">
        <f t="shared" si="12"/>
        <v>77</v>
      </c>
      <c r="AW29" s="35"/>
      <c r="AX29" s="58"/>
      <c r="AY29" s="58"/>
      <c r="AZ29" s="2">
        <v>77</v>
      </c>
      <c r="BA29" s="58"/>
      <c r="BB29" s="58"/>
      <c r="BC29" s="58">
        <v>77</v>
      </c>
      <c r="BD29" s="58"/>
      <c r="BE29" s="58"/>
      <c r="BF29" s="2">
        <v>77</v>
      </c>
      <c r="BG29" s="58"/>
      <c r="BH29" s="58"/>
      <c r="BI29" s="2"/>
      <c r="BJ29" s="58"/>
      <c r="BK29" s="58"/>
      <c r="BL29" s="2"/>
      <c r="BM29" s="29">
        <f t="shared" si="13"/>
        <v>77</v>
      </c>
      <c r="BN29" s="29">
        <f t="shared" si="14"/>
        <v>77</v>
      </c>
      <c r="BO29" s="29">
        <f t="shared" si="15"/>
        <v>77</v>
      </c>
      <c r="BP29" s="29" t="str">
        <f t="shared" si="16"/>
        <v/>
      </c>
      <c r="BQ29" s="29" t="str">
        <f t="shared" si="17"/>
        <v/>
      </c>
      <c r="BR29" s="29">
        <f t="shared" si="18"/>
        <v>77</v>
      </c>
      <c r="BS29" s="58"/>
      <c r="BT29" s="58"/>
      <c r="BU29" s="58">
        <v>78</v>
      </c>
      <c r="BV29" s="58"/>
      <c r="BW29" s="58"/>
      <c r="BX29" s="2"/>
      <c r="BY29" s="58"/>
      <c r="BZ29" s="58"/>
      <c r="CA29" s="2"/>
      <c r="CB29" s="58"/>
      <c r="CC29" s="58"/>
      <c r="CD29" s="2"/>
      <c r="CE29" s="58"/>
      <c r="CF29" s="58"/>
      <c r="CG29" s="2"/>
      <c r="CH29" s="29">
        <f t="shared" si="19"/>
        <v>78</v>
      </c>
      <c r="CI29" s="29" t="str">
        <f t="shared" si="20"/>
        <v/>
      </c>
      <c r="CJ29" s="29" t="str">
        <f t="shared" si="21"/>
        <v/>
      </c>
      <c r="CK29" s="29" t="str">
        <f t="shared" si="22"/>
        <v/>
      </c>
      <c r="CL29" s="29" t="str">
        <f t="shared" si="23"/>
        <v/>
      </c>
      <c r="CM29" s="31">
        <f t="shared" si="24"/>
        <v>77.5</v>
      </c>
      <c r="CN29" s="32">
        <f t="shared" si="25"/>
        <v>78</v>
      </c>
      <c r="CO29" s="35"/>
      <c r="CP29" s="58">
        <v>11</v>
      </c>
      <c r="CQ2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9" s="35"/>
      <c r="CS29" s="58">
        <v>5</v>
      </c>
      <c r="CT29" s="45" t="str">
        <f t="shared" si="27"/>
        <v xml:space="preserve">Memiliki keterampilan Menganalisis film sosial , Membuat Video Sosiologi, Membuat Proposal Penelitian, Membuat Kliping Stratfikasi Sosial, </v>
      </c>
      <c r="CU29" s="7"/>
      <c r="CV29" s="47">
        <v>7</v>
      </c>
      <c r="CW29" s="58"/>
      <c r="CX29" s="7">
        <v>9517</v>
      </c>
      <c r="CY29" s="49">
        <v>80</v>
      </c>
      <c r="CZ29" s="54">
        <v>89</v>
      </c>
      <c r="DA29" s="57" t="s">
        <v>57</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Menganalisis film sosial , Membuat Video Sosiologi, Membuat Proposal Penelitian, Membuat Kliping Stratfikasi Sosial, </v>
      </c>
    </row>
    <row r="30" spans="1:110" x14ac:dyDescent="0.25">
      <c r="A30" s="8">
        <v>20</v>
      </c>
      <c r="B30" s="8">
        <v>134563</v>
      </c>
      <c r="C30" s="8" t="s">
        <v>113</v>
      </c>
      <c r="D30" s="8">
        <f t="shared" si="0"/>
        <v>77</v>
      </c>
      <c r="E30" s="13" t="str">
        <f t="shared" si="1"/>
        <v>C</v>
      </c>
      <c r="F30" s="17">
        <f t="shared" si="2"/>
        <v>77</v>
      </c>
      <c r="G30" s="13" t="str">
        <f t="shared" si="3"/>
        <v>C</v>
      </c>
      <c r="H3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0" s="8">
        <f t="shared" si="5"/>
        <v>77</v>
      </c>
      <c r="J30" s="13" t="str">
        <f t="shared" si="6"/>
        <v>C</v>
      </c>
      <c r="K30" s="20">
        <f t="shared" si="7"/>
        <v>78</v>
      </c>
      <c r="L30" s="13" t="str">
        <f t="shared" si="8"/>
        <v>C</v>
      </c>
      <c r="M30" s="8" t="str">
        <f t="shared" si="9"/>
        <v xml:space="preserve">Memiliki keterampilan Menganalisis film sosial , Membuat Video Sosiologi, Membuat Proposal Penelitian, Membuat Kliping Stratfikasi Sosial, </v>
      </c>
      <c r="N30" s="7"/>
      <c r="O30" s="58">
        <v>75</v>
      </c>
      <c r="P30" s="58"/>
      <c r="Q30" s="2">
        <v>75</v>
      </c>
      <c r="R30" s="58">
        <v>77</v>
      </c>
      <c r="S30" s="58"/>
      <c r="T30" s="58">
        <v>80</v>
      </c>
      <c r="U30" s="58">
        <v>75</v>
      </c>
      <c r="V30" s="58"/>
      <c r="W30" s="2">
        <v>79</v>
      </c>
      <c r="X30" s="58"/>
      <c r="Y30" s="58">
        <v>79</v>
      </c>
      <c r="Z30" s="2"/>
      <c r="AA30" s="58">
        <v>78</v>
      </c>
      <c r="AB30" s="58"/>
      <c r="AC30" s="2"/>
      <c r="AD30" s="29">
        <f t="shared" si="10"/>
        <v>77</v>
      </c>
      <c r="AE30" s="58"/>
      <c r="AF30" s="58"/>
      <c r="AG30" s="58">
        <v>77</v>
      </c>
      <c r="AH30" s="58"/>
      <c r="AI30" s="58"/>
      <c r="AJ30" s="2">
        <v>78</v>
      </c>
      <c r="AK30" s="58"/>
      <c r="AL30" s="58">
        <v>79</v>
      </c>
      <c r="AM30" s="2"/>
      <c r="AN30" s="2">
        <v>77</v>
      </c>
      <c r="AO30" s="58"/>
      <c r="AP30" s="2"/>
      <c r="AQ30" s="2">
        <v>78</v>
      </c>
      <c r="AR30" s="58"/>
      <c r="AS30" s="2"/>
      <c r="AT30" s="58">
        <v>76</v>
      </c>
      <c r="AU30" s="31">
        <f t="shared" si="11"/>
        <v>77.357142857142861</v>
      </c>
      <c r="AV30" s="32">
        <f t="shared" si="12"/>
        <v>77</v>
      </c>
      <c r="AW30" s="35"/>
      <c r="AX30" s="58"/>
      <c r="AY30" s="58"/>
      <c r="AZ30" s="2">
        <v>78</v>
      </c>
      <c r="BA30" s="58"/>
      <c r="BB30" s="58"/>
      <c r="BC30" s="58">
        <v>77</v>
      </c>
      <c r="BD30" s="58"/>
      <c r="BE30" s="58"/>
      <c r="BF30" s="2">
        <v>77</v>
      </c>
      <c r="BG30" s="58"/>
      <c r="BH30" s="58"/>
      <c r="BI30" s="2"/>
      <c r="BJ30" s="58"/>
      <c r="BK30" s="58"/>
      <c r="BL30" s="2"/>
      <c r="BM30" s="29">
        <f t="shared" si="13"/>
        <v>78</v>
      </c>
      <c r="BN30" s="29">
        <f t="shared" si="14"/>
        <v>77</v>
      </c>
      <c r="BO30" s="29">
        <f t="shared" si="15"/>
        <v>77</v>
      </c>
      <c r="BP30" s="29" t="str">
        <f t="shared" si="16"/>
        <v/>
      </c>
      <c r="BQ30" s="29" t="str">
        <f t="shared" si="17"/>
        <v/>
      </c>
      <c r="BR30" s="29">
        <f t="shared" si="18"/>
        <v>77</v>
      </c>
      <c r="BS30" s="58"/>
      <c r="BT30" s="58"/>
      <c r="BU30" s="58">
        <v>78</v>
      </c>
      <c r="BV30" s="58"/>
      <c r="BW30" s="58"/>
      <c r="BX30" s="2"/>
      <c r="BY30" s="58"/>
      <c r="BZ30" s="58"/>
      <c r="CA30" s="2"/>
      <c r="CB30" s="58"/>
      <c r="CC30" s="58"/>
      <c r="CD30" s="2"/>
      <c r="CE30" s="58"/>
      <c r="CF30" s="58"/>
      <c r="CG30" s="2"/>
      <c r="CH30" s="29">
        <f t="shared" si="19"/>
        <v>78</v>
      </c>
      <c r="CI30" s="29" t="str">
        <f t="shared" si="20"/>
        <v/>
      </c>
      <c r="CJ30" s="29" t="str">
        <f t="shared" si="21"/>
        <v/>
      </c>
      <c r="CK30" s="29" t="str">
        <f t="shared" si="22"/>
        <v/>
      </c>
      <c r="CL30" s="29" t="str">
        <f t="shared" si="23"/>
        <v/>
      </c>
      <c r="CM30" s="31">
        <f t="shared" si="24"/>
        <v>77.5</v>
      </c>
      <c r="CN30" s="32">
        <f t="shared" si="25"/>
        <v>78</v>
      </c>
      <c r="CO30" s="35"/>
      <c r="CP30" s="58">
        <v>11</v>
      </c>
      <c r="CQ3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0" s="35"/>
      <c r="CS30" s="58">
        <v>5</v>
      </c>
      <c r="CT30" s="45" t="str">
        <f t="shared" si="27"/>
        <v xml:space="preserve">Memiliki keterampilan Menganalisis film sosial , Membuat Video Sosiologi, Membuat Proposal Penelitian, Membuat Kliping Stratfikasi Sosial, </v>
      </c>
      <c r="CU30" s="7"/>
      <c r="CV30" s="47">
        <v>8</v>
      </c>
      <c r="CW30" s="58"/>
      <c r="CX30" s="7">
        <v>9518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Menganalisis film sosial , Membuat Video Sosiologi, Membuat Proposal Penelitian, Membuat Kliping Stratfikasi Sosial, </v>
      </c>
    </row>
    <row r="31" spans="1:110" x14ac:dyDescent="0.25">
      <c r="A31" s="8">
        <v>21</v>
      </c>
      <c r="B31" s="8">
        <v>134580</v>
      </c>
      <c r="C31" s="8" t="s">
        <v>114</v>
      </c>
      <c r="D31" s="8">
        <f t="shared" si="0"/>
        <v>78</v>
      </c>
      <c r="E31" s="13" t="str">
        <f t="shared" si="1"/>
        <v>C</v>
      </c>
      <c r="F31" s="17">
        <f t="shared" si="2"/>
        <v>78</v>
      </c>
      <c r="G31" s="13" t="str">
        <f t="shared" si="3"/>
        <v>C</v>
      </c>
      <c r="H3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1" s="8">
        <f t="shared" si="5"/>
        <v>79</v>
      </c>
      <c r="J31" s="13" t="str">
        <f t="shared" si="6"/>
        <v>C</v>
      </c>
      <c r="K31" s="20">
        <f t="shared" si="7"/>
        <v>79</v>
      </c>
      <c r="L31" s="13" t="str">
        <f t="shared" si="8"/>
        <v>C</v>
      </c>
      <c r="M31" s="8" t="str">
        <f t="shared" si="9"/>
        <v xml:space="preserve">Memiliki keterampilan Menganalisis film sosial , Membuat Video Sosiologi, Membuat Proposal Penelitian, Membuat Kliping Stratfikasi Sosial, </v>
      </c>
      <c r="N31" s="7"/>
      <c r="O31" s="58">
        <v>77</v>
      </c>
      <c r="P31" s="58"/>
      <c r="Q31" s="2">
        <v>76</v>
      </c>
      <c r="R31" s="58">
        <v>78</v>
      </c>
      <c r="S31" s="58"/>
      <c r="T31" s="58">
        <v>79</v>
      </c>
      <c r="U31" s="58">
        <v>78</v>
      </c>
      <c r="V31" s="58"/>
      <c r="W31" s="2">
        <v>80</v>
      </c>
      <c r="X31" s="58"/>
      <c r="Y31" s="58">
        <v>77</v>
      </c>
      <c r="Z31" s="2"/>
      <c r="AA31" s="58">
        <v>78</v>
      </c>
      <c r="AB31" s="58"/>
      <c r="AC31" s="2"/>
      <c r="AD31" s="29">
        <f t="shared" si="10"/>
        <v>78</v>
      </c>
      <c r="AE31" s="58"/>
      <c r="AF31" s="58"/>
      <c r="AG31" s="58">
        <v>78</v>
      </c>
      <c r="AH31" s="58"/>
      <c r="AI31" s="58"/>
      <c r="AJ31" s="2">
        <v>79</v>
      </c>
      <c r="AK31" s="58"/>
      <c r="AL31" s="58">
        <v>79</v>
      </c>
      <c r="AM31" s="2"/>
      <c r="AN31" s="2">
        <v>79</v>
      </c>
      <c r="AO31" s="58"/>
      <c r="AP31" s="2"/>
      <c r="AQ31" s="2">
        <v>78</v>
      </c>
      <c r="AR31" s="58"/>
      <c r="AS31" s="2"/>
      <c r="AT31" s="58">
        <v>78</v>
      </c>
      <c r="AU31" s="31">
        <f t="shared" si="11"/>
        <v>78.142857142857139</v>
      </c>
      <c r="AV31" s="32">
        <f t="shared" si="12"/>
        <v>78</v>
      </c>
      <c r="AW31" s="35"/>
      <c r="AX31" s="58"/>
      <c r="AY31" s="58"/>
      <c r="AZ31" s="2">
        <v>79</v>
      </c>
      <c r="BA31" s="58"/>
      <c r="BB31" s="58"/>
      <c r="BC31" s="58">
        <v>78</v>
      </c>
      <c r="BD31" s="58"/>
      <c r="BE31" s="58"/>
      <c r="BF31" s="2">
        <v>79</v>
      </c>
      <c r="BG31" s="58"/>
      <c r="BH31" s="58"/>
      <c r="BI31" s="2"/>
      <c r="BJ31" s="58"/>
      <c r="BK31" s="58"/>
      <c r="BL31" s="2"/>
      <c r="BM31" s="29">
        <f t="shared" si="13"/>
        <v>79</v>
      </c>
      <c r="BN31" s="29">
        <f t="shared" si="14"/>
        <v>78</v>
      </c>
      <c r="BO31" s="29">
        <f t="shared" si="15"/>
        <v>79</v>
      </c>
      <c r="BP31" s="29" t="str">
        <f t="shared" si="16"/>
        <v/>
      </c>
      <c r="BQ31" s="29" t="str">
        <f t="shared" si="17"/>
        <v/>
      </c>
      <c r="BR31" s="29">
        <f t="shared" si="18"/>
        <v>79</v>
      </c>
      <c r="BS31" s="58"/>
      <c r="BT31" s="58"/>
      <c r="BU31" s="58">
        <v>78</v>
      </c>
      <c r="BV31" s="58"/>
      <c r="BW31" s="58"/>
      <c r="BX31" s="2"/>
      <c r="BY31" s="58"/>
      <c r="BZ31" s="58"/>
      <c r="CA31" s="2"/>
      <c r="CB31" s="58"/>
      <c r="CC31" s="58"/>
      <c r="CD31" s="2"/>
      <c r="CE31" s="58"/>
      <c r="CF31" s="58"/>
      <c r="CG31" s="2"/>
      <c r="CH31" s="29">
        <f t="shared" si="19"/>
        <v>78</v>
      </c>
      <c r="CI31" s="29" t="str">
        <f t="shared" si="20"/>
        <v/>
      </c>
      <c r="CJ31" s="29" t="str">
        <f t="shared" si="21"/>
        <v/>
      </c>
      <c r="CK31" s="29" t="str">
        <f t="shared" si="22"/>
        <v/>
      </c>
      <c r="CL31" s="29" t="str">
        <f t="shared" si="23"/>
        <v/>
      </c>
      <c r="CM31" s="31">
        <f t="shared" si="24"/>
        <v>78.5</v>
      </c>
      <c r="CN31" s="32">
        <f t="shared" si="25"/>
        <v>79</v>
      </c>
      <c r="CO31" s="35"/>
      <c r="CP31" s="58">
        <v>11</v>
      </c>
      <c r="CQ3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1" s="35"/>
      <c r="CS31" s="58">
        <v>5</v>
      </c>
      <c r="CT31" s="45" t="str">
        <f t="shared" si="27"/>
        <v xml:space="preserve">Memiliki keterampilan Menganalisis film sosial , Membuat Video Sosiologi, Membuat Proposal Penelitian, Membuat Kliping Stratfikasi Sosial, </v>
      </c>
      <c r="CU31" s="7"/>
      <c r="CV31" s="47">
        <v>9</v>
      </c>
      <c r="CW31" s="58"/>
      <c r="CX31" s="7">
        <v>9519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Menganalisis film sosial , Membuat Video Sosiologi, Membuat Proposal Penelitian, Membuat Kliping Stratfikasi Sosial, </v>
      </c>
    </row>
    <row r="32" spans="1:110" x14ac:dyDescent="0.25">
      <c r="A32" s="8">
        <v>22</v>
      </c>
      <c r="B32" s="8">
        <v>134597</v>
      </c>
      <c r="C32" s="8" t="s">
        <v>115</v>
      </c>
      <c r="D32" s="8">
        <f t="shared" si="0"/>
        <v>79</v>
      </c>
      <c r="E32" s="13" t="str">
        <f t="shared" si="1"/>
        <v>C</v>
      </c>
      <c r="F32" s="17">
        <f t="shared" si="2"/>
        <v>79</v>
      </c>
      <c r="G32" s="13" t="str">
        <f t="shared" si="3"/>
        <v>C</v>
      </c>
      <c r="H3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2" s="8">
        <f t="shared" si="5"/>
        <v>78</v>
      </c>
      <c r="J32" s="13" t="str">
        <f t="shared" si="6"/>
        <v>C</v>
      </c>
      <c r="K32" s="20">
        <f t="shared" si="7"/>
        <v>79</v>
      </c>
      <c r="L32" s="13" t="str">
        <f t="shared" si="8"/>
        <v>C</v>
      </c>
      <c r="M32" s="8" t="str">
        <f t="shared" si="9"/>
        <v xml:space="preserve">Memiliki keterampilan Menganalisis film sosial , Membuat Video Sosiologi, Membuat Proposal Penelitian, Membuat Kliping Stratfikasi Sosial, </v>
      </c>
      <c r="N32" s="7"/>
      <c r="O32" s="58">
        <v>78</v>
      </c>
      <c r="P32" s="58"/>
      <c r="Q32" s="2">
        <v>79</v>
      </c>
      <c r="R32" s="58">
        <v>79</v>
      </c>
      <c r="S32" s="58"/>
      <c r="T32" s="58">
        <v>79</v>
      </c>
      <c r="U32" s="58">
        <v>78</v>
      </c>
      <c r="V32" s="58"/>
      <c r="W32" s="2">
        <v>79</v>
      </c>
      <c r="X32" s="58"/>
      <c r="Y32" s="58">
        <v>78</v>
      </c>
      <c r="Z32" s="2"/>
      <c r="AA32" s="58">
        <v>79</v>
      </c>
      <c r="AB32" s="58"/>
      <c r="AC32" s="2"/>
      <c r="AD32" s="29">
        <f t="shared" si="10"/>
        <v>79</v>
      </c>
      <c r="AE32" s="58"/>
      <c r="AF32" s="58"/>
      <c r="AG32" s="58">
        <v>77</v>
      </c>
      <c r="AH32" s="58"/>
      <c r="AI32" s="58"/>
      <c r="AJ32" s="2">
        <v>79</v>
      </c>
      <c r="AK32" s="58"/>
      <c r="AL32" s="58">
        <v>79</v>
      </c>
      <c r="AM32" s="2"/>
      <c r="AN32" s="2">
        <v>79</v>
      </c>
      <c r="AO32" s="58"/>
      <c r="AP32" s="2"/>
      <c r="AQ32" s="2">
        <v>79</v>
      </c>
      <c r="AR32" s="58"/>
      <c r="AS32" s="2"/>
      <c r="AT32" s="58">
        <v>79</v>
      </c>
      <c r="AU32" s="31">
        <f t="shared" si="11"/>
        <v>78.642857142857139</v>
      </c>
      <c r="AV32" s="32">
        <f t="shared" si="12"/>
        <v>79</v>
      </c>
      <c r="AW32" s="35"/>
      <c r="AX32" s="58"/>
      <c r="AY32" s="58"/>
      <c r="AZ32" s="2">
        <v>77</v>
      </c>
      <c r="BA32" s="58"/>
      <c r="BB32" s="58"/>
      <c r="BC32" s="58">
        <v>78</v>
      </c>
      <c r="BD32" s="58"/>
      <c r="BE32" s="58"/>
      <c r="BF32" s="2">
        <v>79</v>
      </c>
      <c r="BG32" s="58"/>
      <c r="BH32" s="58"/>
      <c r="BI32" s="2"/>
      <c r="BJ32" s="58"/>
      <c r="BK32" s="58"/>
      <c r="BL32" s="2"/>
      <c r="BM32" s="29">
        <f t="shared" si="13"/>
        <v>77</v>
      </c>
      <c r="BN32" s="29">
        <f t="shared" si="14"/>
        <v>78</v>
      </c>
      <c r="BO32" s="29">
        <f t="shared" si="15"/>
        <v>79</v>
      </c>
      <c r="BP32" s="29" t="str">
        <f t="shared" si="16"/>
        <v/>
      </c>
      <c r="BQ32" s="29" t="str">
        <f t="shared" si="17"/>
        <v/>
      </c>
      <c r="BR32" s="29">
        <f t="shared" si="18"/>
        <v>78</v>
      </c>
      <c r="BS32" s="58"/>
      <c r="BT32" s="58"/>
      <c r="BU32" s="58">
        <v>79</v>
      </c>
      <c r="BV32" s="58"/>
      <c r="BW32" s="58"/>
      <c r="BX32" s="2"/>
      <c r="BY32" s="58"/>
      <c r="BZ32" s="58"/>
      <c r="CA32" s="2"/>
      <c r="CB32" s="58"/>
      <c r="CC32" s="58"/>
      <c r="CD32" s="2"/>
      <c r="CE32" s="58"/>
      <c r="CF32" s="58"/>
      <c r="CG32" s="2"/>
      <c r="CH32" s="29">
        <f t="shared" si="19"/>
        <v>79</v>
      </c>
      <c r="CI32" s="29" t="str">
        <f t="shared" si="20"/>
        <v/>
      </c>
      <c r="CJ32" s="29" t="str">
        <f t="shared" si="21"/>
        <v/>
      </c>
      <c r="CK32" s="29" t="str">
        <f t="shared" si="22"/>
        <v/>
      </c>
      <c r="CL32" s="29" t="str">
        <f t="shared" si="23"/>
        <v/>
      </c>
      <c r="CM32" s="31">
        <f t="shared" si="24"/>
        <v>78.5</v>
      </c>
      <c r="CN32" s="32">
        <f t="shared" si="25"/>
        <v>79</v>
      </c>
      <c r="CO32" s="35"/>
      <c r="CP32" s="58">
        <v>11</v>
      </c>
      <c r="CQ3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2" s="35"/>
      <c r="CS32" s="58">
        <v>5</v>
      </c>
      <c r="CT32" s="45" t="str">
        <f t="shared" si="27"/>
        <v xml:space="preserve">Memiliki keterampilan Menganalisis film sosial , Membuat Video Sosiologi, Membuat Proposal Penelitian, Membuat Kliping Stratfikasi Sosial, </v>
      </c>
      <c r="CU32" s="7"/>
      <c r="CV32" s="47">
        <v>10</v>
      </c>
      <c r="CW32" s="58"/>
      <c r="CX32" s="7">
        <v>9520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Menganalisis film sosial , Membuat Video Sosiologi, Membuat Proposal Penelitian, Membuat Kliping Stratfikasi Sosial, </v>
      </c>
    </row>
    <row r="33" spans="1:110" x14ac:dyDescent="0.25">
      <c r="A33" s="8">
        <v>23</v>
      </c>
      <c r="B33" s="8">
        <v>134614</v>
      </c>
      <c r="C33" s="8" t="s">
        <v>116</v>
      </c>
      <c r="D33" s="8">
        <f t="shared" si="0"/>
        <v>78</v>
      </c>
      <c r="E33" s="13" t="str">
        <f t="shared" si="1"/>
        <v>C</v>
      </c>
      <c r="F33" s="17">
        <f t="shared" si="2"/>
        <v>78</v>
      </c>
      <c r="G33" s="13" t="str">
        <f t="shared" si="3"/>
        <v>C</v>
      </c>
      <c r="H3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3" s="8">
        <f t="shared" si="5"/>
        <v>78</v>
      </c>
      <c r="J33" s="13" t="str">
        <f t="shared" si="6"/>
        <v>C</v>
      </c>
      <c r="K33" s="20">
        <f t="shared" si="7"/>
        <v>78</v>
      </c>
      <c r="L33" s="13" t="str">
        <f t="shared" si="8"/>
        <v>C</v>
      </c>
      <c r="M33" s="8" t="str">
        <f t="shared" si="9"/>
        <v xml:space="preserve">Memiliki keterampilan Menganalisis film sosial , Membuat Video Sosiologi, Membuat Proposal Penelitian, Membuat Kliping Stratfikasi Sosial, </v>
      </c>
      <c r="N33" s="7"/>
      <c r="O33" s="58">
        <v>77</v>
      </c>
      <c r="P33" s="58"/>
      <c r="Q33" s="2">
        <v>77</v>
      </c>
      <c r="R33" s="58">
        <v>78</v>
      </c>
      <c r="S33" s="58"/>
      <c r="T33" s="58">
        <v>80</v>
      </c>
      <c r="U33" s="58">
        <v>76</v>
      </c>
      <c r="V33" s="58"/>
      <c r="W33" s="2">
        <v>81</v>
      </c>
      <c r="X33" s="58"/>
      <c r="Y33" s="58">
        <v>77</v>
      </c>
      <c r="Z33" s="2"/>
      <c r="AA33" s="58">
        <v>79</v>
      </c>
      <c r="AB33" s="58"/>
      <c r="AC33" s="2"/>
      <c r="AD33" s="29">
        <f t="shared" si="10"/>
        <v>78</v>
      </c>
      <c r="AE33" s="58"/>
      <c r="AF33" s="58"/>
      <c r="AG33" s="58">
        <v>78</v>
      </c>
      <c r="AH33" s="58"/>
      <c r="AI33" s="58"/>
      <c r="AJ33" s="2">
        <v>78</v>
      </c>
      <c r="AK33" s="58"/>
      <c r="AL33" s="58">
        <v>78</v>
      </c>
      <c r="AM33" s="2"/>
      <c r="AN33" s="2">
        <v>77</v>
      </c>
      <c r="AO33" s="58"/>
      <c r="AP33" s="2"/>
      <c r="AQ33" s="2">
        <v>79</v>
      </c>
      <c r="AR33" s="58"/>
      <c r="AS33" s="2"/>
      <c r="AT33" s="58">
        <v>77</v>
      </c>
      <c r="AU33" s="31">
        <f t="shared" si="11"/>
        <v>78</v>
      </c>
      <c r="AV33" s="32">
        <f t="shared" si="12"/>
        <v>78</v>
      </c>
      <c r="AW33" s="35"/>
      <c r="AX33" s="58"/>
      <c r="AY33" s="58"/>
      <c r="AZ33" s="2">
        <v>78</v>
      </c>
      <c r="BA33" s="58"/>
      <c r="BB33" s="58"/>
      <c r="BC33" s="58">
        <v>78</v>
      </c>
      <c r="BD33" s="58"/>
      <c r="BE33" s="58"/>
      <c r="BF33" s="2">
        <v>78</v>
      </c>
      <c r="BG33" s="58"/>
      <c r="BH33" s="58"/>
      <c r="BI33" s="2"/>
      <c r="BJ33" s="58"/>
      <c r="BK33" s="58"/>
      <c r="BL33" s="2"/>
      <c r="BM33" s="29">
        <f t="shared" si="13"/>
        <v>78</v>
      </c>
      <c r="BN33" s="29">
        <f t="shared" si="14"/>
        <v>78</v>
      </c>
      <c r="BO33" s="29">
        <f t="shared" si="15"/>
        <v>78</v>
      </c>
      <c r="BP33" s="29" t="str">
        <f t="shared" si="16"/>
        <v/>
      </c>
      <c r="BQ33" s="29" t="str">
        <f t="shared" si="17"/>
        <v/>
      </c>
      <c r="BR33" s="29">
        <f t="shared" si="18"/>
        <v>78</v>
      </c>
      <c r="BS33" s="58"/>
      <c r="BT33" s="58"/>
      <c r="BU33" s="58">
        <v>78</v>
      </c>
      <c r="BV33" s="58"/>
      <c r="BW33" s="58"/>
      <c r="BX33" s="2"/>
      <c r="BY33" s="58"/>
      <c r="BZ33" s="58"/>
      <c r="CA33" s="2"/>
      <c r="CB33" s="58"/>
      <c r="CC33" s="58"/>
      <c r="CD33" s="2"/>
      <c r="CE33" s="58"/>
      <c r="CF33" s="58"/>
      <c r="CG33" s="2"/>
      <c r="CH33" s="29">
        <f t="shared" si="19"/>
        <v>78</v>
      </c>
      <c r="CI33" s="29" t="str">
        <f t="shared" si="20"/>
        <v/>
      </c>
      <c r="CJ33" s="29" t="str">
        <f t="shared" si="21"/>
        <v/>
      </c>
      <c r="CK33" s="29" t="str">
        <f t="shared" si="22"/>
        <v/>
      </c>
      <c r="CL33" s="29" t="str">
        <f t="shared" si="23"/>
        <v/>
      </c>
      <c r="CM33" s="31">
        <f t="shared" si="24"/>
        <v>78</v>
      </c>
      <c r="CN33" s="32">
        <f t="shared" si="25"/>
        <v>78</v>
      </c>
      <c r="CO33" s="35"/>
      <c r="CP33" s="58">
        <v>11</v>
      </c>
      <c r="CQ3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3" s="35"/>
      <c r="CS33" s="58">
        <v>5</v>
      </c>
      <c r="CT33" s="45" t="str">
        <f t="shared" si="27"/>
        <v xml:space="preserve">Memiliki keterampilan Menganalisis film sosial , Membuat Video Sosiologi, Membuat Proposal Penelitian, Membuat Kliping Stratfikasi Sosial,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Menganalisis film sosial , Membuat Video Sosiologi, Membuat Proposal Penelitian, Membuat Kliping Stratfikasi Sosial, </v>
      </c>
    </row>
    <row r="34" spans="1:110" x14ac:dyDescent="0.25">
      <c r="A34" s="8">
        <v>24</v>
      </c>
      <c r="B34" s="8">
        <v>134631</v>
      </c>
      <c r="C34" s="8" t="s">
        <v>117</v>
      </c>
      <c r="D34" s="8">
        <f t="shared" si="0"/>
        <v>79</v>
      </c>
      <c r="E34" s="13" t="str">
        <f t="shared" si="1"/>
        <v>C</v>
      </c>
      <c r="F34" s="17">
        <f t="shared" si="2"/>
        <v>79</v>
      </c>
      <c r="G34" s="13" t="str">
        <f t="shared" si="3"/>
        <v>C</v>
      </c>
      <c r="H3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4" s="8">
        <f t="shared" si="5"/>
        <v>77</v>
      </c>
      <c r="J34" s="13" t="str">
        <f t="shared" si="6"/>
        <v>C</v>
      </c>
      <c r="K34" s="20">
        <f t="shared" si="7"/>
        <v>78</v>
      </c>
      <c r="L34" s="13" t="str">
        <f t="shared" si="8"/>
        <v>C</v>
      </c>
      <c r="M34" s="8" t="str">
        <f t="shared" si="9"/>
        <v xml:space="preserve">Memiliki keterampilan Menganalisis film sosial , Membuat Video Sosiologi, Membuat Proposal Penelitian, Membuat Kliping Stratfikasi Sosial, </v>
      </c>
      <c r="N34" s="7"/>
      <c r="O34" s="58">
        <v>79</v>
      </c>
      <c r="P34" s="58"/>
      <c r="Q34" s="2">
        <v>79</v>
      </c>
      <c r="R34" s="58">
        <v>79</v>
      </c>
      <c r="S34" s="58"/>
      <c r="T34" s="58">
        <v>80</v>
      </c>
      <c r="U34" s="58">
        <v>77</v>
      </c>
      <c r="V34" s="58"/>
      <c r="W34" s="2">
        <v>80</v>
      </c>
      <c r="X34" s="58"/>
      <c r="Y34" s="58">
        <v>78</v>
      </c>
      <c r="Z34" s="2"/>
      <c r="AA34" s="58">
        <v>79</v>
      </c>
      <c r="AB34" s="58"/>
      <c r="AC34" s="2"/>
      <c r="AD34" s="29">
        <f t="shared" si="10"/>
        <v>79</v>
      </c>
      <c r="AE34" s="58"/>
      <c r="AF34" s="58"/>
      <c r="AG34" s="58">
        <v>79</v>
      </c>
      <c r="AH34" s="58"/>
      <c r="AI34" s="58"/>
      <c r="AJ34" s="2">
        <v>78</v>
      </c>
      <c r="AK34" s="58"/>
      <c r="AL34" s="58">
        <v>79</v>
      </c>
      <c r="AM34" s="2"/>
      <c r="AN34" s="2">
        <v>77</v>
      </c>
      <c r="AO34" s="58"/>
      <c r="AP34" s="2"/>
      <c r="AQ34" s="2">
        <v>79</v>
      </c>
      <c r="AR34" s="58"/>
      <c r="AS34" s="2"/>
      <c r="AT34" s="58">
        <v>79</v>
      </c>
      <c r="AU34" s="31">
        <f t="shared" si="11"/>
        <v>78.714285714285708</v>
      </c>
      <c r="AV34" s="32">
        <f t="shared" si="12"/>
        <v>79</v>
      </c>
      <c r="AW34" s="35"/>
      <c r="AX34" s="58"/>
      <c r="AY34" s="58"/>
      <c r="AZ34" s="2">
        <v>76</v>
      </c>
      <c r="BA34" s="58"/>
      <c r="BB34" s="58"/>
      <c r="BC34" s="58">
        <v>78</v>
      </c>
      <c r="BD34" s="58"/>
      <c r="BE34" s="58"/>
      <c r="BF34" s="2">
        <v>78</v>
      </c>
      <c r="BG34" s="58"/>
      <c r="BH34" s="58"/>
      <c r="BI34" s="2"/>
      <c r="BJ34" s="58"/>
      <c r="BK34" s="58"/>
      <c r="BL34" s="2"/>
      <c r="BM34" s="29">
        <f t="shared" si="13"/>
        <v>76</v>
      </c>
      <c r="BN34" s="29">
        <f t="shared" si="14"/>
        <v>78</v>
      </c>
      <c r="BO34" s="29">
        <f t="shared" si="15"/>
        <v>78</v>
      </c>
      <c r="BP34" s="29" t="str">
        <f t="shared" si="16"/>
        <v/>
      </c>
      <c r="BQ34" s="29" t="str">
        <f t="shared" si="17"/>
        <v/>
      </c>
      <c r="BR34" s="29">
        <f t="shared" si="18"/>
        <v>77</v>
      </c>
      <c r="BS34" s="58"/>
      <c r="BT34" s="58"/>
      <c r="BU34" s="58">
        <v>79</v>
      </c>
      <c r="BV34" s="58"/>
      <c r="BW34" s="58"/>
      <c r="BX34" s="2"/>
      <c r="BY34" s="58"/>
      <c r="BZ34" s="58"/>
      <c r="CA34" s="2"/>
      <c r="CB34" s="58"/>
      <c r="CC34" s="58"/>
      <c r="CD34" s="2"/>
      <c r="CE34" s="58"/>
      <c r="CF34" s="58"/>
      <c r="CG34" s="2"/>
      <c r="CH34" s="29">
        <f t="shared" si="19"/>
        <v>79</v>
      </c>
      <c r="CI34" s="29" t="str">
        <f t="shared" si="20"/>
        <v/>
      </c>
      <c r="CJ34" s="29" t="str">
        <f t="shared" si="21"/>
        <v/>
      </c>
      <c r="CK34" s="29" t="str">
        <f t="shared" si="22"/>
        <v/>
      </c>
      <c r="CL34" s="29" t="str">
        <f t="shared" si="23"/>
        <v/>
      </c>
      <c r="CM34" s="31">
        <f t="shared" si="24"/>
        <v>78</v>
      </c>
      <c r="CN34" s="32">
        <f t="shared" si="25"/>
        <v>78</v>
      </c>
      <c r="CO34" s="35"/>
      <c r="CP34" s="58">
        <v>11</v>
      </c>
      <c r="CQ3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4" s="35"/>
      <c r="CS34" s="58">
        <v>5</v>
      </c>
      <c r="CT34" s="45" t="str">
        <f t="shared" si="27"/>
        <v xml:space="preserve">Memiliki keterampilan Menganalisis film sosial , Membuat Video Sosiologi, Membuat Proposal Penelitian, Membuat Kliping Stratfikasi Sosial, </v>
      </c>
      <c r="CU34" s="7"/>
      <c r="CV34" s="7"/>
      <c r="CW34" s="59"/>
      <c r="CX34" s="7"/>
      <c r="CY34" s="7"/>
      <c r="CZ34" s="7"/>
      <c r="DA34" s="7"/>
    </row>
    <row r="35" spans="1:110" x14ac:dyDescent="0.25">
      <c r="A35" s="8">
        <v>25</v>
      </c>
      <c r="B35" s="8">
        <v>134648</v>
      </c>
      <c r="C35" s="8" t="s">
        <v>118</v>
      </c>
      <c r="D35" s="8">
        <f t="shared" si="0"/>
        <v>79</v>
      </c>
      <c r="E35" s="13" t="str">
        <f t="shared" si="1"/>
        <v>C</v>
      </c>
      <c r="F35" s="17">
        <f t="shared" si="2"/>
        <v>79</v>
      </c>
      <c r="G35" s="13" t="str">
        <f t="shared" si="3"/>
        <v>C</v>
      </c>
      <c r="H3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5" s="8">
        <f t="shared" si="5"/>
        <v>78</v>
      </c>
      <c r="J35" s="13" t="str">
        <f t="shared" si="6"/>
        <v>C</v>
      </c>
      <c r="K35" s="20">
        <f t="shared" si="7"/>
        <v>78</v>
      </c>
      <c r="L35" s="13" t="str">
        <f t="shared" si="8"/>
        <v>C</v>
      </c>
      <c r="M35" s="8" t="str">
        <f t="shared" si="9"/>
        <v xml:space="preserve">Memiliki keterampilan Menganalisis film sosial , Membuat Video Sosiologi, Membuat Proposal Penelitian, Membuat Kliping Stratfikasi Sosial, </v>
      </c>
      <c r="N35" s="7"/>
      <c r="O35" s="58">
        <v>78</v>
      </c>
      <c r="P35" s="58"/>
      <c r="Q35" s="2">
        <v>79</v>
      </c>
      <c r="R35" s="58">
        <v>79</v>
      </c>
      <c r="S35" s="58"/>
      <c r="T35" s="58">
        <v>79</v>
      </c>
      <c r="U35" s="58">
        <v>78</v>
      </c>
      <c r="V35" s="58"/>
      <c r="W35" s="2">
        <v>80</v>
      </c>
      <c r="X35" s="58"/>
      <c r="Y35" s="58">
        <v>77</v>
      </c>
      <c r="Z35" s="2"/>
      <c r="AA35" s="58">
        <v>79</v>
      </c>
      <c r="AB35" s="58"/>
      <c r="AC35" s="2"/>
      <c r="AD35" s="29">
        <f t="shared" si="10"/>
        <v>79</v>
      </c>
      <c r="AE35" s="58"/>
      <c r="AF35" s="58"/>
      <c r="AG35" s="58">
        <v>78</v>
      </c>
      <c r="AH35" s="58"/>
      <c r="AI35" s="58"/>
      <c r="AJ35" s="2">
        <v>79</v>
      </c>
      <c r="AK35" s="58"/>
      <c r="AL35" s="58">
        <v>80</v>
      </c>
      <c r="AM35" s="2"/>
      <c r="AN35" s="2">
        <v>79</v>
      </c>
      <c r="AO35" s="58"/>
      <c r="AP35" s="2"/>
      <c r="AQ35" s="2">
        <v>79</v>
      </c>
      <c r="AR35" s="58"/>
      <c r="AS35" s="2"/>
      <c r="AT35" s="58">
        <v>78</v>
      </c>
      <c r="AU35" s="31">
        <f t="shared" si="11"/>
        <v>78.714285714285708</v>
      </c>
      <c r="AV35" s="32">
        <f t="shared" si="12"/>
        <v>79</v>
      </c>
      <c r="AW35" s="35"/>
      <c r="AX35" s="58"/>
      <c r="AY35" s="58"/>
      <c r="AZ35" s="2">
        <v>77</v>
      </c>
      <c r="BA35" s="58"/>
      <c r="BB35" s="58"/>
      <c r="BC35" s="58">
        <v>78</v>
      </c>
      <c r="BD35" s="58"/>
      <c r="BE35" s="58"/>
      <c r="BF35" s="2">
        <v>78</v>
      </c>
      <c r="BG35" s="58"/>
      <c r="BH35" s="58"/>
      <c r="BI35" s="2"/>
      <c r="BJ35" s="58"/>
      <c r="BK35" s="58"/>
      <c r="BL35" s="2"/>
      <c r="BM35" s="29">
        <f t="shared" si="13"/>
        <v>77</v>
      </c>
      <c r="BN35" s="29">
        <f t="shared" si="14"/>
        <v>78</v>
      </c>
      <c r="BO35" s="29">
        <f t="shared" si="15"/>
        <v>78</v>
      </c>
      <c r="BP35" s="29" t="str">
        <f t="shared" si="16"/>
        <v/>
      </c>
      <c r="BQ35" s="29" t="str">
        <f t="shared" si="17"/>
        <v/>
      </c>
      <c r="BR35" s="29">
        <f t="shared" si="18"/>
        <v>78</v>
      </c>
      <c r="BS35" s="58"/>
      <c r="BT35" s="58"/>
      <c r="BU35" s="58">
        <v>78</v>
      </c>
      <c r="BV35" s="58"/>
      <c r="BW35" s="58"/>
      <c r="BX35" s="2"/>
      <c r="BY35" s="58"/>
      <c r="BZ35" s="58"/>
      <c r="CA35" s="2"/>
      <c r="CB35" s="58"/>
      <c r="CC35" s="58"/>
      <c r="CD35" s="2"/>
      <c r="CE35" s="58"/>
      <c r="CF35" s="58"/>
      <c r="CG35" s="2"/>
      <c r="CH35" s="29">
        <f t="shared" si="19"/>
        <v>78</v>
      </c>
      <c r="CI35" s="29" t="str">
        <f t="shared" si="20"/>
        <v/>
      </c>
      <c r="CJ35" s="29" t="str">
        <f t="shared" si="21"/>
        <v/>
      </c>
      <c r="CK35" s="29" t="str">
        <f t="shared" si="22"/>
        <v/>
      </c>
      <c r="CL35" s="29" t="str">
        <f t="shared" si="23"/>
        <v/>
      </c>
      <c r="CM35" s="31">
        <f t="shared" si="24"/>
        <v>78</v>
      </c>
      <c r="CN35" s="32">
        <f t="shared" si="25"/>
        <v>78</v>
      </c>
      <c r="CO35" s="35"/>
      <c r="CP35" s="58">
        <v>11</v>
      </c>
      <c r="CQ3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5" s="35"/>
      <c r="CS35" s="58">
        <v>5</v>
      </c>
      <c r="CT35" s="45" t="str">
        <f t="shared" si="27"/>
        <v xml:space="preserve">Memiliki keterampilan Menganalisis film sosial , Membuat Video Sosiologi, Membuat Proposal Penelitian, Membuat Kliping Stratfikasi Sosial, </v>
      </c>
      <c r="CU35" s="7"/>
      <c r="CV35" s="7"/>
      <c r="CW35" s="59"/>
      <c r="CX35" s="7"/>
      <c r="CY35" s="7"/>
      <c r="CZ35" s="7"/>
      <c r="DA35" s="7"/>
    </row>
    <row r="36" spans="1:110" x14ac:dyDescent="0.25">
      <c r="A36" s="8">
        <v>26</v>
      </c>
      <c r="B36" s="8">
        <v>134665</v>
      </c>
      <c r="C36" s="8" t="s">
        <v>119</v>
      </c>
      <c r="D36" s="8">
        <f t="shared" si="0"/>
        <v>74</v>
      </c>
      <c r="E36" s="13" t="str">
        <f t="shared" si="1"/>
        <v>C</v>
      </c>
      <c r="F36" s="17">
        <f t="shared" si="2"/>
        <v>75</v>
      </c>
      <c r="G36" s="13" t="str">
        <f t="shared" si="3"/>
        <v>C</v>
      </c>
      <c r="H3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6" s="8">
        <f t="shared" si="5"/>
        <v>75</v>
      </c>
      <c r="J36" s="13" t="str">
        <f t="shared" si="6"/>
        <v>C</v>
      </c>
      <c r="K36" s="20">
        <f t="shared" si="7"/>
        <v>76</v>
      </c>
      <c r="L36" s="13" t="str">
        <f t="shared" si="8"/>
        <v>C</v>
      </c>
      <c r="M36" s="8" t="str">
        <f t="shared" si="9"/>
        <v xml:space="preserve">Memiliki keterampilan Menganalisis film sosial , Membuat Video Sosiologi, Membuat Proposal Penelitian, Membuat Kliping Stratfikasi Sosial, </v>
      </c>
      <c r="N36" s="7"/>
      <c r="O36" s="58">
        <v>70</v>
      </c>
      <c r="P36" s="58"/>
      <c r="Q36" s="2">
        <v>74</v>
      </c>
      <c r="R36" s="58">
        <v>75</v>
      </c>
      <c r="S36" s="58"/>
      <c r="T36" s="58">
        <v>75</v>
      </c>
      <c r="U36" s="58">
        <v>76</v>
      </c>
      <c r="V36" s="58"/>
      <c r="W36" s="2">
        <v>74</v>
      </c>
      <c r="X36" s="58"/>
      <c r="Y36" s="58">
        <v>75</v>
      </c>
      <c r="Z36" s="2"/>
      <c r="AA36" s="58">
        <v>75</v>
      </c>
      <c r="AB36" s="58"/>
      <c r="AC36" s="2"/>
      <c r="AD36" s="29">
        <f t="shared" si="10"/>
        <v>74</v>
      </c>
      <c r="AE36" s="58"/>
      <c r="AF36" s="58"/>
      <c r="AG36" s="58">
        <v>77</v>
      </c>
      <c r="AH36" s="58"/>
      <c r="AI36" s="58"/>
      <c r="AJ36" s="2">
        <v>76</v>
      </c>
      <c r="AK36" s="58"/>
      <c r="AL36" s="58">
        <v>75</v>
      </c>
      <c r="AM36" s="2"/>
      <c r="AN36" s="2">
        <v>75</v>
      </c>
      <c r="AO36" s="58"/>
      <c r="AP36" s="2"/>
      <c r="AQ36" s="2">
        <v>76</v>
      </c>
      <c r="AR36" s="58"/>
      <c r="AS36" s="2"/>
      <c r="AT36" s="58">
        <v>70</v>
      </c>
      <c r="AU36" s="31">
        <f t="shared" si="11"/>
        <v>74.5</v>
      </c>
      <c r="AV36" s="32">
        <f t="shared" si="12"/>
        <v>75</v>
      </c>
      <c r="AW36" s="35"/>
      <c r="AX36" s="58"/>
      <c r="AY36" s="58"/>
      <c r="AZ36" s="2">
        <v>76</v>
      </c>
      <c r="BA36" s="58"/>
      <c r="BB36" s="58"/>
      <c r="BC36" s="58">
        <v>75</v>
      </c>
      <c r="BD36" s="58"/>
      <c r="BE36" s="58"/>
      <c r="BF36" s="2">
        <v>75</v>
      </c>
      <c r="BG36" s="58"/>
      <c r="BH36" s="58"/>
      <c r="BI36" s="2"/>
      <c r="BJ36" s="58"/>
      <c r="BK36" s="58"/>
      <c r="BL36" s="2"/>
      <c r="BM36" s="29">
        <f t="shared" si="13"/>
        <v>76</v>
      </c>
      <c r="BN36" s="29">
        <f t="shared" si="14"/>
        <v>75</v>
      </c>
      <c r="BO36" s="29">
        <f t="shared" si="15"/>
        <v>75</v>
      </c>
      <c r="BP36" s="29" t="str">
        <f t="shared" si="16"/>
        <v/>
      </c>
      <c r="BQ36" s="29" t="str">
        <f t="shared" si="17"/>
        <v/>
      </c>
      <c r="BR36" s="29">
        <f t="shared" si="18"/>
        <v>75</v>
      </c>
      <c r="BS36" s="58"/>
      <c r="BT36" s="58"/>
      <c r="BU36" s="58">
        <v>76</v>
      </c>
      <c r="BV36" s="58"/>
      <c r="BW36" s="58"/>
      <c r="BX36" s="2"/>
      <c r="BY36" s="58"/>
      <c r="BZ36" s="58"/>
      <c r="CA36" s="2"/>
      <c r="CB36" s="58"/>
      <c r="CC36" s="58"/>
      <c r="CD36" s="2"/>
      <c r="CE36" s="58"/>
      <c r="CF36" s="58"/>
      <c r="CG36" s="2"/>
      <c r="CH36" s="29">
        <f t="shared" si="19"/>
        <v>76</v>
      </c>
      <c r="CI36" s="29" t="str">
        <f t="shared" si="20"/>
        <v/>
      </c>
      <c r="CJ36" s="29" t="str">
        <f t="shared" si="21"/>
        <v/>
      </c>
      <c r="CK36" s="29" t="str">
        <f t="shared" si="22"/>
        <v/>
      </c>
      <c r="CL36" s="29" t="str">
        <f t="shared" si="23"/>
        <v/>
      </c>
      <c r="CM36" s="31">
        <f t="shared" si="24"/>
        <v>75.5</v>
      </c>
      <c r="CN36" s="32">
        <f t="shared" si="25"/>
        <v>76</v>
      </c>
      <c r="CO36" s="35"/>
      <c r="CP36" s="58">
        <v>11</v>
      </c>
      <c r="CQ3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6" s="35"/>
      <c r="CS36" s="58">
        <v>5</v>
      </c>
      <c r="CT36" s="45" t="str">
        <f t="shared" si="27"/>
        <v xml:space="preserve">Memiliki keterampilan Menganalisis film sosial , Membuat Video Sosiologi, Membuat Proposal Penelitian, Membuat Kliping Stratfikasi Sosial, </v>
      </c>
      <c r="CU36" s="7"/>
      <c r="CV36" s="7"/>
      <c r="CW36" s="59"/>
      <c r="CX36" s="7"/>
      <c r="CY36" s="7"/>
      <c r="CZ36" s="7"/>
      <c r="DA36" s="7"/>
    </row>
    <row r="37" spans="1:110" x14ac:dyDescent="0.25">
      <c r="A37" s="8">
        <v>27</v>
      </c>
      <c r="B37" s="8">
        <v>134682</v>
      </c>
      <c r="C37" s="8" t="s">
        <v>120</v>
      </c>
      <c r="D37" s="8">
        <f t="shared" si="0"/>
        <v>79</v>
      </c>
      <c r="E37" s="13" t="str">
        <f t="shared" si="1"/>
        <v>C</v>
      </c>
      <c r="F37" s="17">
        <f t="shared" si="2"/>
        <v>79</v>
      </c>
      <c r="G37" s="13" t="str">
        <f t="shared" si="3"/>
        <v>C</v>
      </c>
      <c r="H3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7" s="8">
        <f t="shared" si="5"/>
        <v>76</v>
      </c>
      <c r="J37" s="13" t="str">
        <f t="shared" si="6"/>
        <v>C</v>
      </c>
      <c r="K37" s="20">
        <f t="shared" si="7"/>
        <v>77</v>
      </c>
      <c r="L37" s="13" t="str">
        <f t="shared" si="8"/>
        <v>C</v>
      </c>
      <c r="M37" s="8" t="str">
        <f t="shared" si="9"/>
        <v xml:space="preserve">Memiliki keterampilan Menganalisis film sosial , Membuat Video Sosiologi, Membuat Proposal Penelitian, Membuat Kliping Stratfikasi Sosial, </v>
      </c>
      <c r="N37" s="7"/>
      <c r="O37" s="58">
        <v>79</v>
      </c>
      <c r="P37" s="58"/>
      <c r="Q37" s="2">
        <v>77</v>
      </c>
      <c r="R37" s="58">
        <v>79</v>
      </c>
      <c r="S37" s="58"/>
      <c r="T37" s="58">
        <v>78</v>
      </c>
      <c r="U37" s="58">
        <v>77</v>
      </c>
      <c r="V37" s="58"/>
      <c r="W37" s="2">
        <v>80</v>
      </c>
      <c r="X37" s="58"/>
      <c r="Y37" s="58">
        <v>78</v>
      </c>
      <c r="Z37" s="2"/>
      <c r="AA37" s="58">
        <v>80</v>
      </c>
      <c r="AB37" s="58"/>
      <c r="AC37" s="2"/>
      <c r="AD37" s="29">
        <f t="shared" si="10"/>
        <v>79</v>
      </c>
      <c r="AE37" s="58"/>
      <c r="AF37" s="58"/>
      <c r="AG37" s="58">
        <v>76</v>
      </c>
      <c r="AH37" s="58"/>
      <c r="AI37" s="58"/>
      <c r="AJ37" s="2">
        <v>79</v>
      </c>
      <c r="AK37" s="58"/>
      <c r="AL37" s="58">
        <v>79</v>
      </c>
      <c r="AM37" s="2"/>
      <c r="AN37" s="2">
        <v>78</v>
      </c>
      <c r="AO37" s="58"/>
      <c r="AP37" s="2"/>
      <c r="AQ37" s="2">
        <v>80</v>
      </c>
      <c r="AR37" s="58"/>
      <c r="AS37" s="2"/>
      <c r="AT37" s="58">
        <v>79</v>
      </c>
      <c r="AU37" s="31">
        <f t="shared" si="11"/>
        <v>78.5</v>
      </c>
      <c r="AV37" s="32">
        <f t="shared" si="12"/>
        <v>79</v>
      </c>
      <c r="AW37" s="35"/>
      <c r="AX37" s="58"/>
      <c r="AY37" s="58"/>
      <c r="AZ37" s="2">
        <v>75</v>
      </c>
      <c r="BA37" s="58"/>
      <c r="BB37" s="58"/>
      <c r="BC37" s="58">
        <v>76</v>
      </c>
      <c r="BD37" s="58"/>
      <c r="BE37" s="58"/>
      <c r="BF37" s="2">
        <v>78</v>
      </c>
      <c r="BG37" s="58"/>
      <c r="BH37" s="58"/>
      <c r="BI37" s="2"/>
      <c r="BJ37" s="58"/>
      <c r="BK37" s="58"/>
      <c r="BL37" s="2"/>
      <c r="BM37" s="29">
        <f t="shared" si="13"/>
        <v>75</v>
      </c>
      <c r="BN37" s="29">
        <f t="shared" si="14"/>
        <v>76</v>
      </c>
      <c r="BO37" s="29">
        <f t="shared" si="15"/>
        <v>78</v>
      </c>
      <c r="BP37" s="29" t="str">
        <f t="shared" si="16"/>
        <v/>
      </c>
      <c r="BQ37" s="29" t="str">
        <f t="shared" si="17"/>
        <v/>
      </c>
      <c r="BR37" s="29">
        <f t="shared" si="18"/>
        <v>76</v>
      </c>
      <c r="BS37" s="58"/>
      <c r="BT37" s="58"/>
      <c r="BU37" s="58">
        <v>78</v>
      </c>
      <c r="BV37" s="58"/>
      <c r="BW37" s="58"/>
      <c r="BX37" s="2"/>
      <c r="BY37" s="58"/>
      <c r="BZ37" s="58"/>
      <c r="CA37" s="2"/>
      <c r="CB37" s="58"/>
      <c r="CC37" s="58"/>
      <c r="CD37" s="2"/>
      <c r="CE37" s="58"/>
      <c r="CF37" s="58"/>
      <c r="CG37" s="2"/>
      <c r="CH37" s="29">
        <f t="shared" si="19"/>
        <v>78</v>
      </c>
      <c r="CI37" s="29" t="str">
        <f t="shared" si="20"/>
        <v/>
      </c>
      <c r="CJ37" s="29" t="str">
        <f t="shared" si="21"/>
        <v/>
      </c>
      <c r="CK37" s="29" t="str">
        <f t="shared" si="22"/>
        <v/>
      </c>
      <c r="CL37" s="29" t="str">
        <f t="shared" si="23"/>
        <v/>
      </c>
      <c r="CM37" s="31">
        <f t="shared" si="24"/>
        <v>77</v>
      </c>
      <c r="CN37" s="32">
        <f t="shared" si="25"/>
        <v>77</v>
      </c>
      <c r="CO37" s="35"/>
      <c r="CP37" s="58">
        <v>11</v>
      </c>
      <c r="CQ3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7" s="35"/>
      <c r="CS37" s="58">
        <v>5</v>
      </c>
      <c r="CT37" s="45" t="str">
        <f t="shared" si="27"/>
        <v xml:space="preserve">Memiliki keterampilan Menganalisis film sosial , Membuat Video Sosiologi, Membuat Proposal Penelitian, Membuat Kliping Stratfikasi Sosial, </v>
      </c>
      <c r="CU37" s="7"/>
      <c r="CV37" s="7"/>
      <c r="CW37" s="59"/>
      <c r="CX37" s="7"/>
      <c r="CY37" s="7"/>
      <c r="CZ37" s="7"/>
      <c r="DA37" s="7"/>
    </row>
    <row r="38" spans="1:110" x14ac:dyDescent="0.25">
      <c r="A38" s="8">
        <v>28</v>
      </c>
      <c r="B38" s="8">
        <v>134699</v>
      </c>
      <c r="C38" s="8" t="s">
        <v>121</v>
      </c>
      <c r="D38" s="8">
        <f t="shared" si="0"/>
        <v>79</v>
      </c>
      <c r="E38" s="13" t="str">
        <f t="shared" si="1"/>
        <v>C</v>
      </c>
      <c r="F38" s="17">
        <f t="shared" si="2"/>
        <v>79</v>
      </c>
      <c r="G38" s="13" t="str">
        <f t="shared" si="3"/>
        <v>C</v>
      </c>
      <c r="H3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8" s="8">
        <f t="shared" si="5"/>
        <v>78</v>
      </c>
      <c r="J38" s="13" t="str">
        <f t="shared" si="6"/>
        <v>C</v>
      </c>
      <c r="K38" s="20">
        <f t="shared" si="7"/>
        <v>78</v>
      </c>
      <c r="L38" s="13" t="str">
        <f t="shared" si="8"/>
        <v>C</v>
      </c>
      <c r="M38" s="8" t="str">
        <f t="shared" si="9"/>
        <v xml:space="preserve">Memiliki keterampilan Menganalisis film sosial , Membuat Video Sosiologi, Membuat Proposal Penelitian, Membuat Kliping Stratfikasi Sosial, </v>
      </c>
      <c r="N38" s="7"/>
      <c r="O38" s="58">
        <v>79</v>
      </c>
      <c r="P38" s="58"/>
      <c r="Q38" s="2">
        <v>77</v>
      </c>
      <c r="R38" s="58">
        <v>79</v>
      </c>
      <c r="S38" s="58"/>
      <c r="T38" s="58">
        <v>78</v>
      </c>
      <c r="U38" s="58">
        <v>78</v>
      </c>
      <c r="V38" s="58"/>
      <c r="W38" s="2">
        <v>80</v>
      </c>
      <c r="X38" s="58"/>
      <c r="Y38" s="58">
        <v>80</v>
      </c>
      <c r="Z38" s="2"/>
      <c r="AA38" s="58">
        <v>80</v>
      </c>
      <c r="AB38" s="58"/>
      <c r="AC38" s="2"/>
      <c r="AD38" s="29">
        <f t="shared" si="10"/>
        <v>79</v>
      </c>
      <c r="AE38" s="58"/>
      <c r="AF38" s="58"/>
      <c r="AG38" s="58">
        <v>76</v>
      </c>
      <c r="AH38" s="58"/>
      <c r="AI38" s="58"/>
      <c r="AJ38" s="2">
        <v>79</v>
      </c>
      <c r="AK38" s="58"/>
      <c r="AL38" s="58">
        <v>79</v>
      </c>
      <c r="AM38" s="2"/>
      <c r="AN38" s="2">
        <v>79</v>
      </c>
      <c r="AO38" s="58"/>
      <c r="AP38" s="2"/>
      <c r="AQ38" s="2">
        <v>80</v>
      </c>
      <c r="AR38" s="58"/>
      <c r="AS38" s="2"/>
      <c r="AT38" s="58">
        <v>79</v>
      </c>
      <c r="AU38" s="31">
        <f t="shared" si="11"/>
        <v>78.785714285714292</v>
      </c>
      <c r="AV38" s="32">
        <f t="shared" si="12"/>
        <v>79</v>
      </c>
      <c r="AW38" s="35"/>
      <c r="AX38" s="58"/>
      <c r="AY38" s="58"/>
      <c r="AZ38" s="2">
        <v>78</v>
      </c>
      <c r="BA38" s="58"/>
      <c r="BB38" s="58"/>
      <c r="BC38" s="58">
        <v>78</v>
      </c>
      <c r="BD38" s="58"/>
      <c r="BE38" s="58"/>
      <c r="BF38" s="2">
        <v>78</v>
      </c>
      <c r="BG38" s="58"/>
      <c r="BH38" s="58"/>
      <c r="BI38" s="2"/>
      <c r="BJ38" s="58"/>
      <c r="BK38" s="58"/>
      <c r="BL38" s="2"/>
      <c r="BM38" s="29">
        <f t="shared" si="13"/>
        <v>78</v>
      </c>
      <c r="BN38" s="29">
        <f t="shared" si="14"/>
        <v>78</v>
      </c>
      <c r="BO38" s="29">
        <f t="shared" si="15"/>
        <v>78</v>
      </c>
      <c r="BP38" s="29" t="str">
        <f t="shared" si="16"/>
        <v/>
      </c>
      <c r="BQ38" s="29" t="str">
        <f t="shared" si="17"/>
        <v/>
      </c>
      <c r="BR38" s="29">
        <f t="shared" si="18"/>
        <v>78</v>
      </c>
      <c r="BS38" s="58"/>
      <c r="BT38" s="58"/>
      <c r="BU38" s="58">
        <v>77</v>
      </c>
      <c r="BV38" s="58"/>
      <c r="BW38" s="58"/>
      <c r="BX38" s="2"/>
      <c r="BY38" s="58"/>
      <c r="BZ38" s="58"/>
      <c r="CA38" s="2"/>
      <c r="CB38" s="58"/>
      <c r="CC38" s="58"/>
      <c r="CD38" s="2"/>
      <c r="CE38" s="58"/>
      <c r="CF38" s="58"/>
      <c r="CG38" s="2"/>
      <c r="CH38" s="29">
        <f t="shared" si="19"/>
        <v>77</v>
      </c>
      <c r="CI38" s="29" t="str">
        <f t="shared" si="20"/>
        <v/>
      </c>
      <c r="CJ38" s="29" t="str">
        <f t="shared" si="21"/>
        <v/>
      </c>
      <c r="CK38" s="29" t="str">
        <f t="shared" si="22"/>
        <v/>
      </c>
      <c r="CL38" s="29" t="str">
        <f t="shared" si="23"/>
        <v/>
      </c>
      <c r="CM38" s="31">
        <f t="shared" si="24"/>
        <v>77.5</v>
      </c>
      <c r="CN38" s="32">
        <f t="shared" si="25"/>
        <v>78</v>
      </c>
      <c r="CO38" s="35"/>
      <c r="CP38" s="58">
        <v>11</v>
      </c>
      <c r="CQ3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8" s="35"/>
      <c r="CS38" s="58">
        <v>5</v>
      </c>
      <c r="CT38" s="45" t="str">
        <f t="shared" si="27"/>
        <v xml:space="preserve">Memiliki keterampilan Menganalisis film sosial , Membuat Video Sosiologi, Membuat Proposal Penelitian, Membuat Kliping Stratfikasi Sosial, </v>
      </c>
      <c r="CU38" s="7"/>
      <c r="CV38" s="7"/>
      <c r="CW38" s="59"/>
      <c r="CX38" s="7"/>
      <c r="CY38" s="7"/>
      <c r="CZ38" s="7"/>
      <c r="DA38" s="7"/>
    </row>
    <row r="39" spans="1:110" x14ac:dyDescent="0.25">
      <c r="A39" s="8">
        <v>29</v>
      </c>
      <c r="B39" s="8">
        <v>134716</v>
      </c>
      <c r="C39" s="8" t="s">
        <v>122</v>
      </c>
      <c r="D39" s="8">
        <f t="shared" si="0"/>
        <v>77</v>
      </c>
      <c r="E39" s="13" t="str">
        <f t="shared" si="1"/>
        <v>C</v>
      </c>
      <c r="F39" s="17">
        <f t="shared" si="2"/>
        <v>77</v>
      </c>
      <c r="G39" s="13" t="str">
        <f t="shared" si="3"/>
        <v>C</v>
      </c>
      <c r="H3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9" s="8">
        <f t="shared" si="5"/>
        <v>78</v>
      </c>
      <c r="J39" s="13" t="str">
        <f t="shared" si="6"/>
        <v>C</v>
      </c>
      <c r="K39" s="20">
        <f t="shared" si="7"/>
        <v>78</v>
      </c>
      <c r="L39" s="13" t="str">
        <f t="shared" si="8"/>
        <v>C</v>
      </c>
      <c r="M39" s="8" t="str">
        <f t="shared" si="9"/>
        <v xml:space="preserve">Memiliki keterampilan Menganalisis film sosial , Membuat Video Sosiologi, Membuat Proposal Penelitian, Membuat Kliping Stratfikasi Sosial, </v>
      </c>
      <c r="N39" s="7"/>
      <c r="O39" s="58">
        <v>74</v>
      </c>
      <c r="P39" s="58"/>
      <c r="Q39" s="2">
        <v>75</v>
      </c>
      <c r="R39" s="58">
        <v>77</v>
      </c>
      <c r="S39" s="58"/>
      <c r="T39" s="58">
        <v>78</v>
      </c>
      <c r="U39" s="58">
        <v>76</v>
      </c>
      <c r="V39" s="58"/>
      <c r="W39" s="2">
        <v>78</v>
      </c>
      <c r="X39" s="58"/>
      <c r="Y39" s="58">
        <v>76</v>
      </c>
      <c r="Z39" s="2"/>
      <c r="AA39" s="58">
        <v>78</v>
      </c>
      <c r="AB39" s="58"/>
      <c r="AC39" s="2"/>
      <c r="AD39" s="29">
        <f t="shared" si="10"/>
        <v>77</v>
      </c>
      <c r="AE39" s="58"/>
      <c r="AF39" s="58"/>
      <c r="AG39" s="58">
        <v>77</v>
      </c>
      <c r="AH39" s="58"/>
      <c r="AI39" s="58"/>
      <c r="AJ39" s="2">
        <v>77</v>
      </c>
      <c r="AK39" s="58"/>
      <c r="AL39" s="58">
        <v>78</v>
      </c>
      <c r="AM39" s="2"/>
      <c r="AN39" s="2">
        <v>77</v>
      </c>
      <c r="AO39" s="58"/>
      <c r="AP39" s="2"/>
      <c r="AQ39" s="2">
        <v>78</v>
      </c>
      <c r="AR39" s="58"/>
      <c r="AS39" s="2"/>
      <c r="AT39" s="58">
        <v>75</v>
      </c>
      <c r="AU39" s="31">
        <f t="shared" si="11"/>
        <v>76.714285714285708</v>
      </c>
      <c r="AV39" s="32">
        <f t="shared" si="12"/>
        <v>77</v>
      </c>
      <c r="AW39" s="35"/>
      <c r="AX39" s="58"/>
      <c r="AY39" s="58"/>
      <c r="AZ39" s="2">
        <v>79</v>
      </c>
      <c r="BA39" s="58"/>
      <c r="BB39" s="58"/>
      <c r="BC39" s="58">
        <v>77</v>
      </c>
      <c r="BD39" s="58"/>
      <c r="BE39" s="58"/>
      <c r="BF39" s="2">
        <v>77</v>
      </c>
      <c r="BG39" s="58"/>
      <c r="BH39" s="58"/>
      <c r="BI39" s="2"/>
      <c r="BJ39" s="58"/>
      <c r="BK39" s="58"/>
      <c r="BL39" s="2"/>
      <c r="BM39" s="29">
        <f t="shared" si="13"/>
        <v>79</v>
      </c>
      <c r="BN39" s="29">
        <f t="shared" si="14"/>
        <v>77</v>
      </c>
      <c r="BO39" s="29">
        <f t="shared" si="15"/>
        <v>77</v>
      </c>
      <c r="BP39" s="29" t="str">
        <f t="shared" si="16"/>
        <v/>
      </c>
      <c r="BQ39" s="29" t="str">
        <f t="shared" si="17"/>
        <v/>
      </c>
      <c r="BR39" s="29">
        <f t="shared" si="18"/>
        <v>78</v>
      </c>
      <c r="BS39" s="58"/>
      <c r="BT39" s="58"/>
      <c r="BU39" s="58">
        <v>78</v>
      </c>
      <c r="BV39" s="58"/>
      <c r="BW39" s="58"/>
      <c r="BX39" s="2"/>
      <c r="BY39" s="58"/>
      <c r="BZ39" s="58"/>
      <c r="CA39" s="2"/>
      <c r="CB39" s="58"/>
      <c r="CC39" s="58"/>
      <c r="CD39" s="2"/>
      <c r="CE39" s="58"/>
      <c r="CF39" s="58"/>
      <c r="CG39" s="2"/>
      <c r="CH39" s="29">
        <f t="shared" si="19"/>
        <v>78</v>
      </c>
      <c r="CI39" s="29" t="str">
        <f t="shared" si="20"/>
        <v/>
      </c>
      <c r="CJ39" s="29" t="str">
        <f t="shared" si="21"/>
        <v/>
      </c>
      <c r="CK39" s="29" t="str">
        <f t="shared" si="22"/>
        <v/>
      </c>
      <c r="CL39" s="29" t="str">
        <f t="shared" si="23"/>
        <v/>
      </c>
      <c r="CM39" s="31">
        <f t="shared" si="24"/>
        <v>78</v>
      </c>
      <c r="CN39" s="32">
        <f t="shared" si="25"/>
        <v>78</v>
      </c>
      <c r="CO39" s="35"/>
      <c r="CP39" s="58">
        <v>11</v>
      </c>
      <c r="CQ3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9" s="35"/>
      <c r="CS39" s="58">
        <v>5</v>
      </c>
      <c r="CT39" s="45" t="str">
        <f t="shared" si="27"/>
        <v xml:space="preserve">Memiliki keterampilan Menganalisis film sosial , Membuat Video Sosiologi, Membuat Proposal Penelitian, Membuat Kliping Stratfikasi Sosial, </v>
      </c>
      <c r="CU39" s="7"/>
      <c r="CV39" s="7"/>
      <c r="CW39" s="59"/>
      <c r="CX39" s="7"/>
      <c r="CY39" s="7"/>
      <c r="CZ39" s="7"/>
      <c r="DA39" s="7"/>
    </row>
    <row r="40" spans="1:110" x14ac:dyDescent="0.25">
      <c r="A40" s="8">
        <v>30</v>
      </c>
      <c r="B40" s="8">
        <v>134733</v>
      </c>
      <c r="C40" s="8" t="s">
        <v>123</v>
      </c>
      <c r="D40" s="8">
        <f t="shared" si="0"/>
        <v>78</v>
      </c>
      <c r="E40" s="13" t="str">
        <f t="shared" si="1"/>
        <v>C</v>
      </c>
      <c r="F40" s="17">
        <f t="shared" si="2"/>
        <v>79</v>
      </c>
      <c r="G40" s="13" t="str">
        <f t="shared" si="3"/>
        <v>C</v>
      </c>
      <c r="H4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0" s="8">
        <f t="shared" si="5"/>
        <v>78</v>
      </c>
      <c r="J40" s="13" t="str">
        <f t="shared" si="6"/>
        <v>C</v>
      </c>
      <c r="K40" s="20">
        <f t="shared" si="7"/>
        <v>78</v>
      </c>
      <c r="L40" s="13" t="str">
        <f t="shared" si="8"/>
        <v>C</v>
      </c>
      <c r="M40" s="8" t="str">
        <f t="shared" si="9"/>
        <v xml:space="preserve">Memiliki keterampilan Menganalisis film sosial , Membuat Video Sosiologi, Membuat Proposal Penelitian, Membuat Kliping Stratfikasi Sosial, </v>
      </c>
      <c r="N40" s="7"/>
      <c r="O40" s="58">
        <v>78</v>
      </c>
      <c r="P40" s="58"/>
      <c r="Q40" s="2">
        <v>77</v>
      </c>
      <c r="R40" s="58">
        <v>80</v>
      </c>
      <c r="S40" s="58"/>
      <c r="T40" s="58">
        <v>79</v>
      </c>
      <c r="U40" s="58">
        <v>77</v>
      </c>
      <c r="V40" s="58"/>
      <c r="W40" s="2">
        <v>79</v>
      </c>
      <c r="X40" s="58"/>
      <c r="Y40" s="58">
        <v>78</v>
      </c>
      <c r="Z40" s="2"/>
      <c r="AA40" s="58">
        <v>79</v>
      </c>
      <c r="AB40" s="58"/>
      <c r="AC40" s="2"/>
      <c r="AD40" s="29">
        <f t="shared" si="10"/>
        <v>78</v>
      </c>
      <c r="AE40" s="58"/>
      <c r="AF40" s="58"/>
      <c r="AG40" s="58">
        <v>78</v>
      </c>
      <c r="AH40" s="58"/>
      <c r="AI40" s="58"/>
      <c r="AJ40" s="2">
        <v>79</v>
      </c>
      <c r="AK40" s="58"/>
      <c r="AL40" s="58">
        <v>79</v>
      </c>
      <c r="AM40" s="2"/>
      <c r="AN40" s="2">
        <v>79</v>
      </c>
      <c r="AO40" s="58"/>
      <c r="AP40" s="2"/>
      <c r="AQ40" s="2">
        <v>79</v>
      </c>
      <c r="AR40" s="58"/>
      <c r="AS40" s="2"/>
      <c r="AT40" s="58">
        <v>79</v>
      </c>
      <c r="AU40" s="31">
        <f t="shared" si="11"/>
        <v>78.571428571428569</v>
      </c>
      <c r="AV40" s="32">
        <f t="shared" si="12"/>
        <v>79</v>
      </c>
      <c r="AW40" s="35"/>
      <c r="AX40" s="58"/>
      <c r="AY40" s="58"/>
      <c r="AZ40" s="2">
        <v>77</v>
      </c>
      <c r="BA40" s="58"/>
      <c r="BB40" s="58"/>
      <c r="BC40" s="58">
        <v>79</v>
      </c>
      <c r="BD40" s="58"/>
      <c r="BE40" s="58"/>
      <c r="BF40" s="2">
        <v>78</v>
      </c>
      <c r="BG40" s="58"/>
      <c r="BH40" s="58"/>
      <c r="BI40" s="2"/>
      <c r="BJ40" s="58"/>
      <c r="BK40" s="58"/>
      <c r="BL40" s="2"/>
      <c r="BM40" s="29">
        <f t="shared" si="13"/>
        <v>77</v>
      </c>
      <c r="BN40" s="29">
        <f t="shared" si="14"/>
        <v>79</v>
      </c>
      <c r="BO40" s="29">
        <f t="shared" si="15"/>
        <v>78</v>
      </c>
      <c r="BP40" s="29" t="str">
        <f t="shared" si="16"/>
        <v/>
      </c>
      <c r="BQ40" s="29" t="str">
        <f t="shared" si="17"/>
        <v/>
      </c>
      <c r="BR40" s="29">
        <f t="shared" si="18"/>
        <v>78</v>
      </c>
      <c r="BS40" s="58"/>
      <c r="BT40" s="58"/>
      <c r="BU40" s="58">
        <v>78</v>
      </c>
      <c r="BV40" s="58"/>
      <c r="BW40" s="58"/>
      <c r="BX40" s="2"/>
      <c r="BY40" s="58"/>
      <c r="BZ40" s="58"/>
      <c r="CA40" s="2"/>
      <c r="CB40" s="58"/>
      <c r="CC40" s="58"/>
      <c r="CD40" s="2"/>
      <c r="CE40" s="58"/>
      <c r="CF40" s="58"/>
      <c r="CG40" s="2"/>
      <c r="CH40" s="29">
        <f t="shared" si="19"/>
        <v>78</v>
      </c>
      <c r="CI40" s="29" t="str">
        <f t="shared" si="20"/>
        <v/>
      </c>
      <c r="CJ40" s="29" t="str">
        <f t="shared" si="21"/>
        <v/>
      </c>
      <c r="CK40" s="29" t="str">
        <f t="shared" si="22"/>
        <v/>
      </c>
      <c r="CL40" s="29" t="str">
        <f t="shared" si="23"/>
        <v/>
      </c>
      <c r="CM40" s="31">
        <f t="shared" si="24"/>
        <v>78</v>
      </c>
      <c r="CN40" s="32">
        <f t="shared" si="25"/>
        <v>78</v>
      </c>
      <c r="CO40" s="35"/>
      <c r="CP40" s="58">
        <v>11</v>
      </c>
      <c r="CQ4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0" s="35"/>
      <c r="CS40" s="58">
        <v>5</v>
      </c>
      <c r="CT40" s="45" t="str">
        <f t="shared" si="27"/>
        <v xml:space="preserve">Memiliki keterampilan Menganalisis film sosial , Membuat Video Sosiologi, Membuat Proposal Penelitian, Membuat Kliping Stratfikasi Sosial, </v>
      </c>
      <c r="CU40" s="7"/>
      <c r="CV40" s="7"/>
      <c r="CW40" s="59"/>
      <c r="CX40" s="7"/>
      <c r="CY40" s="7"/>
      <c r="CZ40" s="7"/>
      <c r="DA40" s="7"/>
    </row>
    <row r="41" spans="1:110" x14ac:dyDescent="0.25">
      <c r="A41" s="8">
        <v>31</v>
      </c>
      <c r="B41" s="8">
        <v>134750</v>
      </c>
      <c r="C41" s="8" t="s">
        <v>124</v>
      </c>
      <c r="D41" s="8">
        <f t="shared" si="0"/>
        <v>77</v>
      </c>
      <c r="E41" s="13" t="str">
        <f t="shared" si="1"/>
        <v>C</v>
      </c>
      <c r="F41" s="17">
        <f t="shared" si="2"/>
        <v>77</v>
      </c>
      <c r="G41" s="13" t="str">
        <f t="shared" si="3"/>
        <v>C</v>
      </c>
      <c r="H4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1" s="8">
        <f t="shared" si="5"/>
        <v>77</v>
      </c>
      <c r="J41" s="13" t="str">
        <f t="shared" si="6"/>
        <v>C</v>
      </c>
      <c r="K41" s="20">
        <f t="shared" si="7"/>
        <v>77</v>
      </c>
      <c r="L41" s="13" t="str">
        <f t="shared" si="8"/>
        <v>C</v>
      </c>
      <c r="M41" s="8" t="str">
        <f t="shared" si="9"/>
        <v xml:space="preserve">Memiliki keterampilan Menganalisis film sosial , Membuat Video Sosiologi, Membuat Proposal Penelitian, Membuat Kliping Stratfikasi Sosial, </v>
      </c>
      <c r="N41" s="7"/>
      <c r="O41" s="58">
        <v>74</v>
      </c>
      <c r="P41" s="58"/>
      <c r="Q41" s="2">
        <v>76</v>
      </c>
      <c r="R41" s="58">
        <v>78</v>
      </c>
      <c r="S41" s="58"/>
      <c r="T41" s="58">
        <v>79</v>
      </c>
      <c r="U41" s="58">
        <v>76</v>
      </c>
      <c r="V41" s="58"/>
      <c r="W41" s="2">
        <v>78</v>
      </c>
      <c r="X41" s="58"/>
      <c r="Y41" s="58">
        <v>77</v>
      </c>
      <c r="Z41" s="2"/>
      <c r="AA41" s="58">
        <v>78</v>
      </c>
      <c r="AB41" s="58"/>
      <c r="AC41" s="2"/>
      <c r="AD41" s="29">
        <f t="shared" si="10"/>
        <v>77</v>
      </c>
      <c r="AE41" s="58"/>
      <c r="AF41" s="58"/>
      <c r="AG41" s="58">
        <v>79</v>
      </c>
      <c r="AH41" s="58"/>
      <c r="AI41" s="58"/>
      <c r="AJ41" s="2">
        <v>78</v>
      </c>
      <c r="AK41" s="58"/>
      <c r="AL41" s="58">
        <v>77</v>
      </c>
      <c r="AM41" s="2"/>
      <c r="AN41" s="2">
        <v>77</v>
      </c>
      <c r="AO41" s="58"/>
      <c r="AP41" s="2"/>
      <c r="AQ41" s="2">
        <v>78</v>
      </c>
      <c r="AR41" s="58"/>
      <c r="AS41" s="2"/>
      <c r="AT41" s="58">
        <v>75</v>
      </c>
      <c r="AU41" s="31">
        <f t="shared" si="11"/>
        <v>77.142857142857139</v>
      </c>
      <c r="AV41" s="32">
        <f t="shared" si="12"/>
        <v>77</v>
      </c>
      <c r="AW41" s="35"/>
      <c r="AX41" s="58"/>
      <c r="AY41" s="58"/>
      <c r="AZ41" s="2">
        <v>78</v>
      </c>
      <c r="BA41" s="58"/>
      <c r="BB41" s="58"/>
      <c r="BC41" s="58">
        <v>77</v>
      </c>
      <c r="BD41" s="58"/>
      <c r="BE41" s="58"/>
      <c r="BF41" s="2">
        <v>77</v>
      </c>
      <c r="BG41" s="58"/>
      <c r="BH41" s="58"/>
      <c r="BI41" s="2"/>
      <c r="BJ41" s="58"/>
      <c r="BK41" s="58"/>
      <c r="BL41" s="2"/>
      <c r="BM41" s="29">
        <f t="shared" si="13"/>
        <v>78</v>
      </c>
      <c r="BN41" s="29">
        <f t="shared" si="14"/>
        <v>77</v>
      </c>
      <c r="BO41" s="29">
        <f t="shared" si="15"/>
        <v>77</v>
      </c>
      <c r="BP41" s="29" t="str">
        <f t="shared" si="16"/>
        <v/>
      </c>
      <c r="BQ41" s="29" t="str">
        <f t="shared" si="17"/>
        <v/>
      </c>
      <c r="BR41" s="29">
        <f t="shared" si="18"/>
        <v>77</v>
      </c>
      <c r="BS41" s="58"/>
      <c r="BT41" s="58"/>
      <c r="BU41" s="58">
        <v>77</v>
      </c>
      <c r="BV41" s="58"/>
      <c r="BW41" s="58"/>
      <c r="BX41" s="2"/>
      <c r="BY41" s="58"/>
      <c r="BZ41" s="58"/>
      <c r="CA41" s="2"/>
      <c r="CB41" s="58"/>
      <c r="CC41" s="58"/>
      <c r="CD41" s="2"/>
      <c r="CE41" s="58"/>
      <c r="CF41" s="58"/>
      <c r="CG41" s="2"/>
      <c r="CH41" s="29">
        <f t="shared" si="19"/>
        <v>77</v>
      </c>
      <c r="CI41" s="29" t="str">
        <f t="shared" si="20"/>
        <v/>
      </c>
      <c r="CJ41" s="29" t="str">
        <f t="shared" si="21"/>
        <v/>
      </c>
      <c r="CK41" s="29" t="str">
        <f t="shared" si="22"/>
        <v/>
      </c>
      <c r="CL41" s="29" t="str">
        <f t="shared" si="23"/>
        <v/>
      </c>
      <c r="CM41" s="31">
        <f t="shared" si="24"/>
        <v>77</v>
      </c>
      <c r="CN41" s="32">
        <f t="shared" si="25"/>
        <v>77</v>
      </c>
      <c r="CO41" s="35"/>
      <c r="CP41" s="58">
        <v>11</v>
      </c>
      <c r="CQ4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1" s="35"/>
      <c r="CS41" s="58">
        <v>5</v>
      </c>
      <c r="CT41" s="45" t="str">
        <f t="shared" si="27"/>
        <v xml:space="preserve">Memiliki keterampilan Menganalisis film sosial , Membuat Video Sosiologi, Membuat Proposal Penelitian, Membuat Kliping Stratfikasi Sosial, </v>
      </c>
      <c r="CU41" s="7"/>
      <c r="CV41" s="7"/>
      <c r="CW41" s="59"/>
      <c r="CX41" s="7"/>
      <c r="CY41" s="7"/>
      <c r="CZ41" s="7"/>
      <c r="DA41" s="7"/>
    </row>
    <row r="42" spans="1:110" x14ac:dyDescent="0.25">
      <c r="A42" s="8">
        <v>32</v>
      </c>
      <c r="B42" s="8">
        <v>134767</v>
      </c>
      <c r="C42" s="8" t="s">
        <v>125</v>
      </c>
      <c r="D42" s="8">
        <f t="shared" si="0"/>
        <v>79</v>
      </c>
      <c r="E42" s="13" t="str">
        <f t="shared" si="1"/>
        <v>C</v>
      </c>
      <c r="F42" s="17">
        <f t="shared" si="2"/>
        <v>79</v>
      </c>
      <c r="G42" s="13" t="str">
        <f t="shared" si="3"/>
        <v>C</v>
      </c>
      <c r="H4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2" s="8">
        <f t="shared" si="5"/>
        <v>78</v>
      </c>
      <c r="J42" s="13" t="str">
        <f t="shared" si="6"/>
        <v>C</v>
      </c>
      <c r="K42" s="20">
        <f t="shared" si="7"/>
        <v>79</v>
      </c>
      <c r="L42" s="13" t="str">
        <f t="shared" si="8"/>
        <v>C</v>
      </c>
      <c r="M42" s="8" t="str">
        <f t="shared" si="9"/>
        <v xml:space="preserve">Memiliki keterampilan Menganalisis film sosial , Membuat Video Sosiologi, Membuat Proposal Penelitian, Membuat Kliping Stratfikasi Sosial, </v>
      </c>
      <c r="N42" s="7"/>
      <c r="O42" s="58">
        <v>78</v>
      </c>
      <c r="P42" s="58"/>
      <c r="Q42" s="2">
        <v>81</v>
      </c>
      <c r="R42" s="58">
        <v>79</v>
      </c>
      <c r="S42" s="58"/>
      <c r="T42" s="58">
        <v>78</v>
      </c>
      <c r="U42" s="58">
        <v>75</v>
      </c>
      <c r="V42" s="58"/>
      <c r="W42" s="2">
        <v>80</v>
      </c>
      <c r="X42" s="58"/>
      <c r="Y42" s="58">
        <v>79</v>
      </c>
      <c r="Z42" s="2"/>
      <c r="AA42" s="58">
        <v>79</v>
      </c>
      <c r="AB42" s="58"/>
      <c r="AC42" s="2"/>
      <c r="AD42" s="29">
        <f t="shared" si="10"/>
        <v>79</v>
      </c>
      <c r="AE42" s="58"/>
      <c r="AF42" s="58"/>
      <c r="AG42" s="58">
        <v>78</v>
      </c>
      <c r="AH42" s="58"/>
      <c r="AI42" s="58"/>
      <c r="AJ42" s="2">
        <v>80</v>
      </c>
      <c r="AK42" s="58"/>
      <c r="AL42" s="58">
        <v>79</v>
      </c>
      <c r="AM42" s="2"/>
      <c r="AN42" s="2">
        <v>79</v>
      </c>
      <c r="AO42" s="58"/>
      <c r="AP42" s="2"/>
      <c r="AQ42" s="2">
        <v>79</v>
      </c>
      <c r="AR42" s="58"/>
      <c r="AS42" s="2"/>
      <c r="AT42" s="58">
        <v>79</v>
      </c>
      <c r="AU42" s="31">
        <f t="shared" si="11"/>
        <v>78.785714285714292</v>
      </c>
      <c r="AV42" s="32">
        <f t="shared" si="12"/>
        <v>79</v>
      </c>
      <c r="AW42" s="35"/>
      <c r="AX42" s="58"/>
      <c r="AY42" s="58"/>
      <c r="AZ42" s="2">
        <v>76</v>
      </c>
      <c r="BA42" s="58"/>
      <c r="BB42" s="58"/>
      <c r="BC42" s="58">
        <v>79</v>
      </c>
      <c r="BD42" s="58"/>
      <c r="BE42" s="58"/>
      <c r="BF42" s="2">
        <v>78</v>
      </c>
      <c r="BG42" s="58"/>
      <c r="BH42" s="58"/>
      <c r="BI42" s="2"/>
      <c r="BJ42" s="58"/>
      <c r="BK42" s="58"/>
      <c r="BL42" s="2"/>
      <c r="BM42" s="29">
        <f t="shared" si="13"/>
        <v>76</v>
      </c>
      <c r="BN42" s="29">
        <f t="shared" si="14"/>
        <v>79</v>
      </c>
      <c r="BO42" s="29">
        <f t="shared" si="15"/>
        <v>78</v>
      </c>
      <c r="BP42" s="29" t="str">
        <f t="shared" si="16"/>
        <v/>
      </c>
      <c r="BQ42" s="29" t="str">
        <f t="shared" si="17"/>
        <v/>
      </c>
      <c r="BR42" s="29">
        <f t="shared" si="18"/>
        <v>78</v>
      </c>
      <c r="BS42" s="58"/>
      <c r="BT42" s="58"/>
      <c r="BU42" s="58">
        <v>79</v>
      </c>
      <c r="BV42" s="58"/>
      <c r="BW42" s="58"/>
      <c r="BX42" s="2"/>
      <c r="BY42" s="58"/>
      <c r="BZ42" s="58"/>
      <c r="CA42" s="2"/>
      <c r="CB42" s="58"/>
      <c r="CC42" s="58"/>
      <c r="CD42" s="2"/>
      <c r="CE42" s="58"/>
      <c r="CF42" s="58"/>
      <c r="CG42" s="2"/>
      <c r="CH42" s="29">
        <f t="shared" si="19"/>
        <v>79</v>
      </c>
      <c r="CI42" s="29" t="str">
        <f t="shared" si="20"/>
        <v/>
      </c>
      <c r="CJ42" s="29" t="str">
        <f t="shared" si="21"/>
        <v/>
      </c>
      <c r="CK42" s="29" t="str">
        <f t="shared" si="22"/>
        <v/>
      </c>
      <c r="CL42" s="29" t="str">
        <f t="shared" si="23"/>
        <v/>
      </c>
      <c r="CM42" s="31">
        <f t="shared" si="24"/>
        <v>78.5</v>
      </c>
      <c r="CN42" s="32">
        <f t="shared" si="25"/>
        <v>79</v>
      </c>
      <c r="CO42" s="35"/>
      <c r="CP42" s="58">
        <v>11</v>
      </c>
      <c r="CQ4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2" s="35"/>
      <c r="CS42" s="58">
        <v>5</v>
      </c>
      <c r="CT42" s="45" t="str">
        <f t="shared" si="27"/>
        <v xml:space="preserve">Memiliki keterampilan Menganalisis film sosial , Membuat Video Sosiologi, Membuat Proposal Penelitian, Membuat Kliping Stratfikasi Sosial, </v>
      </c>
      <c r="CU42" s="7"/>
      <c r="CV42" s="7"/>
      <c r="CW42" s="59"/>
      <c r="CX42" s="7"/>
      <c r="CY42" s="7"/>
      <c r="CZ42" s="7"/>
      <c r="DA42" s="7"/>
    </row>
    <row r="43" spans="1:110" x14ac:dyDescent="0.25">
      <c r="A43" s="8">
        <v>33</v>
      </c>
      <c r="B43" s="8">
        <v>134784</v>
      </c>
      <c r="C43" s="8" t="s">
        <v>126</v>
      </c>
      <c r="D43" s="8">
        <f t="shared" ref="D43:D60" si="28">AD43</f>
        <v>81</v>
      </c>
      <c r="E43" s="13" t="str">
        <f t="shared" ref="E43:E60" si="29">IF(D43="","",IF(D43&lt;=$CZ$13,"D",IF(D43&lt;=$CZ$14,"C",IF(D43&lt;=$CZ$15,"B",IF(D43&lt;=$CZ$16,"A","E")))))</f>
        <v>B</v>
      </c>
      <c r="F43" s="17">
        <f t="shared" ref="F43:F60" si="30">AV43</f>
        <v>80</v>
      </c>
      <c r="G43" s="13" t="str">
        <f t="shared" ref="G43:G60" si="31">IF(F43="","",IF(F43&lt;=$CZ$13,"D",IF(F43&lt;=$CZ$14,"C",IF(F43&lt;=$CZ$15,"B",IF(F43&lt;=$CZ$16,"A","E")))))</f>
        <v>B</v>
      </c>
      <c r="H43" s="13" t="str">
        <f t="shared" ref="H43:H60" si="32">CQ43</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3" s="8">
        <f t="shared" ref="I43:I60" si="33">BR43</f>
        <v>80</v>
      </c>
      <c r="J43" s="13" t="str">
        <f t="shared" ref="J43:J60" si="34">IF(I43="","",IF(I43&lt;=$CZ$27,"D",IF(I43&lt;=$CZ$28,"C",IF(I43&lt;=$CZ$29,"B",IF(I43&lt;=$CZ$30,"A","E")))))</f>
        <v>B</v>
      </c>
      <c r="K43" s="20">
        <f t="shared" ref="K43:K60" si="35">CN43</f>
        <v>80</v>
      </c>
      <c r="L43" s="13" t="str">
        <f t="shared" ref="L43:L60" si="36">IF(K43="","",IF(K43&lt;=$CZ$27,"D",IF(K43&lt;=$CZ$28,"C",IF(K43&lt;=$CZ$29,"B",IF(K43&lt;=$CZ$30,"A","E")))))</f>
        <v>B</v>
      </c>
      <c r="M43" s="8" t="str">
        <f t="shared" ref="M43:M60" si="37">CT43</f>
        <v xml:space="preserve">Memiliki keterampilan Menganalisis film sosial , Membuat Video Sosiologi, Membuat Proposal Penelitian, Membuat Kliping Stratfikasi Sosial, </v>
      </c>
      <c r="N43" s="7"/>
      <c r="O43" s="58">
        <v>81</v>
      </c>
      <c r="P43" s="58"/>
      <c r="Q43" s="2">
        <v>83</v>
      </c>
      <c r="R43" s="58">
        <v>84</v>
      </c>
      <c r="S43" s="58"/>
      <c r="T43" s="58">
        <v>79</v>
      </c>
      <c r="U43" s="58">
        <v>80</v>
      </c>
      <c r="V43" s="58"/>
      <c r="W43" s="2">
        <v>80</v>
      </c>
      <c r="X43" s="58"/>
      <c r="Y43" s="58">
        <v>78</v>
      </c>
      <c r="Z43" s="2"/>
      <c r="AA43" s="58">
        <v>80</v>
      </c>
      <c r="AB43" s="58"/>
      <c r="AC43" s="2"/>
      <c r="AD43" s="29">
        <f t="shared" ref="AD43:AD60" si="38">IF(AND(O43="",P43="",Q43=""),"",ROUND(AVERAGE(O43:AC43),0))</f>
        <v>81</v>
      </c>
      <c r="AE43" s="58"/>
      <c r="AF43" s="58"/>
      <c r="AG43" s="58">
        <v>78</v>
      </c>
      <c r="AH43" s="58"/>
      <c r="AI43" s="58"/>
      <c r="AJ43" s="2">
        <v>79</v>
      </c>
      <c r="AK43" s="58"/>
      <c r="AL43" s="58">
        <v>80</v>
      </c>
      <c r="AM43" s="2"/>
      <c r="AN43" s="2">
        <v>79</v>
      </c>
      <c r="AO43" s="58"/>
      <c r="AP43" s="2"/>
      <c r="AQ43" s="2">
        <v>79</v>
      </c>
      <c r="AR43" s="58"/>
      <c r="AS43" s="2"/>
      <c r="AT43" s="58">
        <v>80</v>
      </c>
      <c r="AU43" s="31">
        <f t="shared" ref="AU43:AU60" si="39">IF(AT43="","",AVERAGE(O43:AC43,AE43:AT43))</f>
        <v>80</v>
      </c>
      <c r="AV43" s="32">
        <f t="shared" ref="AV43:AV60" si="40">IF(AU43="","",ROUND(AU43,0))</f>
        <v>80</v>
      </c>
      <c r="AW43" s="35"/>
      <c r="AX43" s="58"/>
      <c r="AY43" s="58"/>
      <c r="AZ43" s="2">
        <v>80</v>
      </c>
      <c r="BA43" s="58"/>
      <c r="BB43" s="58"/>
      <c r="BC43" s="58">
        <v>80</v>
      </c>
      <c r="BD43" s="58"/>
      <c r="BE43" s="58"/>
      <c r="BF43" s="2">
        <v>79</v>
      </c>
      <c r="BG43" s="58"/>
      <c r="BH43" s="58"/>
      <c r="BI43" s="2"/>
      <c r="BJ43" s="58"/>
      <c r="BK43" s="58"/>
      <c r="BL43" s="2"/>
      <c r="BM43" s="29">
        <f t="shared" ref="BM43:BM60" si="41">IF(AND(AZ43="",AY43="",AX43=""),"",MAX(AX43:AZ43))</f>
        <v>80</v>
      </c>
      <c r="BN43" s="29">
        <f t="shared" ref="BN43:BN60" si="42">IF(AND(BB43="",BC43="",BA43=""),"",MAX(BA43:BC43))</f>
        <v>80</v>
      </c>
      <c r="BO43" s="29">
        <f t="shared" ref="BO43:BO60" si="43">IF(AND(BD43="",BE43="",BF43=""),"",MAX(BD43:BF43))</f>
        <v>79</v>
      </c>
      <c r="BP43" s="29" t="str">
        <f t="shared" ref="BP43:BP60" si="44">IF(AND(BG43="",BH43="",BI43=""),"",MAX(BG43:BI43))</f>
        <v/>
      </c>
      <c r="BQ43" s="29" t="str">
        <f t="shared" ref="BQ43:BQ60" si="45">IF(AND(BJ43="",BK43="",BL43=""),"",MAX(BJ43:BL43))</f>
        <v/>
      </c>
      <c r="BR43" s="29">
        <f t="shared" ref="BR43:BR60" si="46">IF(AND(BM43=""),"",ROUND(AVERAGE(BM43:BQ43),0))</f>
        <v>80</v>
      </c>
      <c r="BS43" s="58"/>
      <c r="BT43" s="58"/>
      <c r="BU43" s="58">
        <v>79</v>
      </c>
      <c r="BV43" s="58"/>
      <c r="BW43" s="58"/>
      <c r="BX43" s="2"/>
      <c r="BY43" s="58"/>
      <c r="BZ43" s="58"/>
      <c r="CA43" s="2"/>
      <c r="CB43" s="58"/>
      <c r="CC43" s="58"/>
      <c r="CD43" s="2"/>
      <c r="CE43" s="58"/>
      <c r="CF43" s="58"/>
      <c r="CG43" s="2"/>
      <c r="CH43" s="29">
        <f t="shared" ref="CH43:CH60" si="47">IF(AND(BU43="",BT43="",BS43=""),"",MAX(BS43:BU43))</f>
        <v>79</v>
      </c>
      <c r="CI43" s="29" t="str">
        <f t="shared" ref="CI43:CI60" si="48">IF(AND(BW43="",BX43="",BV43=""),"",MAX(BV43:BX43))</f>
        <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79.5</v>
      </c>
      <c r="CN43" s="32">
        <f t="shared" ref="CN43:CN60" si="53">IF(CM43="","",ROUND(CM43,0))</f>
        <v>80</v>
      </c>
      <c r="CO43" s="35"/>
      <c r="CP43" s="58">
        <v>11</v>
      </c>
      <c r="CQ43" s="45" t="str">
        <f t="shared" ref="CQ43:CQ60" si="54">IF(CP43="","",VLOOKUP(CP43,$DE$9:$DF$20,2,0))</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3" s="35"/>
      <c r="CS43" s="58">
        <v>5</v>
      </c>
      <c r="CT43" s="45" t="str">
        <f t="shared" ref="CT43:CT60" si="55">IF(CS43="","",VLOOKUP(CS43,$DE$22:$DF$33,2,0))</f>
        <v xml:space="preserve">Memiliki keterampilan Menganalisis film sosial , Membuat Video Sosiologi, Membuat Proposal Penelitian, Membuat Kliping Stratfikasi Sosial, </v>
      </c>
      <c r="CU43" s="7"/>
      <c r="CV43" s="7"/>
      <c r="CW43" s="59"/>
      <c r="CX43" s="7"/>
      <c r="CY43" s="7"/>
      <c r="CZ43" s="7"/>
      <c r="DA43" s="7"/>
    </row>
    <row r="44" spans="1:110" x14ac:dyDescent="0.25">
      <c r="A44" s="8">
        <v>34</v>
      </c>
      <c r="B44" s="8">
        <v>134801</v>
      </c>
      <c r="C44" s="8" t="s">
        <v>127</v>
      </c>
      <c r="D44" s="8">
        <f t="shared" si="28"/>
        <v>79</v>
      </c>
      <c r="E44" s="13" t="str">
        <f t="shared" si="29"/>
        <v>C</v>
      </c>
      <c r="F44" s="17">
        <f t="shared" si="30"/>
        <v>79</v>
      </c>
      <c r="G44" s="13" t="str">
        <f t="shared" si="31"/>
        <v>C</v>
      </c>
      <c r="H44"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4" s="8">
        <f t="shared" si="33"/>
        <v>79</v>
      </c>
      <c r="J44" s="13" t="str">
        <f t="shared" si="34"/>
        <v>C</v>
      </c>
      <c r="K44" s="20">
        <f t="shared" si="35"/>
        <v>79</v>
      </c>
      <c r="L44" s="13" t="str">
        <f t="shared" si="36"/>
        <v>C</v>
      </c>
      <c r="M44" s="8" t="str">
        <f t="shared" si="37"/>
        <v xml:space="preserve">Memiliki keterampilan Menganalisis film sosial , Membuat Video Sosiologi, Membuat Proposal Penelitian, Membuat Kliping Stratfikasi Sosial, </v>
      </c>
      <c r="N44" s="7"/>
      <c r="O44" s="58">
        <v>78</v>
      </c>
      <c r="P44" s="58"/>
      <c r="Q44" s="2">
        <v>79</v>
      </c>
      <c r="R44" s="58">
        <v>79</v>
      </c>
      <c r="S44" s="58"/>
      <c r="T44" s="58">
        <v>79</v>
      </c>
      <c r="U44" s="58">
        <v>77</v>
      </c>
      <c r="V44" s="58"/>
      <c r="W44" s="2">
        <v>80</v>
      </c>
      <c r="X44" s="58"/>
      <c r="Y44" s="58">
        <v>79</v>
      </c>
      <c r="Z44" s="2"/>
      <c r="AA44" s="58">
        <v>79</v>
      </c>
      <c r="AB44" s="58"/>
      <c r="AC44" s="2"/>
      <c r="AD44" s="29">
        <f t="shared" si="38"/>
        <v>79</v>
      </c>
      <c r="AE44" s="58"/>
      <c r="AF44" s="58"/>
      <c r="AG44" s="58">
        <v>78</v>
      </c>
      <c r="AH44" s="58"/>
      <c r="AI44" s="58"/>
      <c r="AJ44" s="2">
        <v>78</v>
      </c>
      <c r="AK44" s="58"/>
      <c r="AL44" s="58">
        <v>78</v>
      </c>
      <c r="AM44" s="2"/>
      <c r="AN44" s="2">
        <v>78</v>
      </c>
      <c r="AO44" s="58"/>
      <c r="AP44" s="2"/>
      <c r="AQ44" s="2">
        <v>79</v>
      </c>
      <c r="AR44" s="58"/>
      <c r="AS44" s="2"/>
      <c r="AT44" s="58">
        <v>78</v>
      </c>
      <c r="AU44" s="31">
        <f t="shared" si="39"/>
        <v>78.5</v>
      </c>
      <c r="AV44" s="32">
        <f t="shared" si="40"/>
        <v>79</v>
      </c>
      <c r="AW44" s="35"/>
      <c r="AX44" s="58"/>
      <c r="AY44" s="58"/>
      <c r="AZ44" s="2">
        <v>80</v>
      </c>
      <c r="BA44" s="58"/>
      <c r="BB44" s="58"/>
      <c r="BC44" s="58">
        <v>79</v>
      </c>
      <c r="BD44" s="58"/>
      <c r="BE44" s="58"/>
      <c r="BF44" s="2">
        <v>78</v>
      </c>
      <c r="BG44" s="58"/>
      <c r="BH44" s="58"/>
      <c r="BI44" s="2"/>
      <c r="BJ44" s="58"/>
      <c r="BK44" s="58"/>
      <c r="BL44" s="2"/>
      <c r="BM44" s="29">
        <f t="shared" si="41"/>
        <v>80</v>
      </c>
      <c r="BN44" s="29">
        <f t="shared" si="42"/>
        <v>79</v>
      </c>
      <c r="BO44" s="29">
        <f t="shared" si="43"/>
        <v>78</v>
      </c>
      <c r="BP44" s="29" t="str">
        <f t="shared" si="44"/>
        <v/>
      </c>
      <c r="BQ44" s="29" t="str">
        <f t="shared" si="45"/>
        <v/>
      </c>
      <c r="BR44" s="29">
        <f t="shared" si="46"/>
        <v>79</v>
      </c>
      <c r="BS44" s="58"/>
      <c r="BT44" s="58"/>
      <c r="BU44" s="58">
        <v>78</v>
      </c>
      <c r="BV44" s="58"/>
      <c r="BW44" s="58"/>
      <c r="BX44" s="2"/>
      <c r="BY44" s="58"/>
      <c r="BZ44" s="58"/>
      <c r="CA44" s="2"/>
      <c r="CB44" s="58"/>
      <c r="CC44" s="58"/>
      <c r="CD44" s="2"/>
      <c r="CE44" s="58"/>
      <c r="CF44" s="58"/>
      <c r="CG44" s="2"/>
      <c r="CH44" s="29">
        <f t="shared" si="47"/>
        <v>78</v>
      </c>
      <c r="CI44" s="29" t="str">
        <f t="shared" si="48"/>
        <v/>
      </c>
      <c r="CJ44" s="29" t="str">
        <f t="shared" si="49"/>
        <v/>
      </c>
      <c r="CK44" s="29" t="str">
        <f t="shared" si="50"/>
        <v/>
      </c>
      <c r="CL44" s="29" t="str">
        <f t="shared" si="51"/>
        <v/>
      </c>
      <c r="CM44" s="31">
        <f t="shared" si="52"/>
        <v>78.5</v>
      </c>
      <c r="CN44" s="32">
        <f t="shared" si="53"/>
        <v>79</v>
      </c>
      <c r="CO44" s="35"/>
      <c r="CP44" s="58">
        <v>11</v>
      </c>
      <c r="CQ44" s="45" t="str">
        <f t="shared" si="5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4" s="35"/>
      <c r="CS44" s="58">
        <v>5</v>
      </c>
      <c r="CT44" s="45" t="str">
        <f t="shared" si="55"/>
        <v xml:space="preserve">Memiliki keterampilan Menganalisis film sosial , Membuat Video Sosiologi, Membuat Proposal Penelitian, Membuat Kliping Stratfikasi Sosial, </v>
      </c>
      <c r="CU44" s="7"/>
      <c r="CV44" s="7"/>
      <c r="CW44" s="59"/>
      <c r="CX44" s="7"/>
      <c r="CY44" s="7"/>
      <c r="CZ44" s="7"/>
      <c r="DA44" s="7"/>
    </row>
    <row r="45" spans="1:110" x14ac:dyDescent="0.25">
      <c r="A45" s="8">
        <v>35</v>
      </c>
      <c r="B45" s="8">
        <v>134818</v>
      </c>
      <c r="C45" s="8" t="s">
        <v>128</v>
      </c>
      <c r="D45" s="8">
        <f t="shared" si="28"/>
        <v>80</v>
      </c>
      <c r="E45" s="13" t="str">
        <f t="shared" si="29"/>
        <v>B</v>
      </c>
      <c r="F45" s="17">
        <f t="shared" si="30"/>
        <v>80</v>
      </c>
      <c r="G45" s="13" t="str">
        <f t="shared" si="31"/>
        <v>B</v>
      </c>
      <c r="H45"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5" s="8">
        <f t="shared" si="33"/>
        <v>79</v>
      </c>
      <c r="J45" s="13" t="str">
        <f t="shared" si="34"/>
        <v>C</v>
      </c>
      <c r="K45" s="20">
        <f t="shared" si="35"/>
        <v>79</v>
      </c>
      <c r="L45" s="13" t="str">
        <f t="shared" si="36"/>
        <v>C</v>
      </c>
      <c r="M45" s="8" t="str">
        <f t="shared" si="37"/>
        <v xml:space="preserve">Memiliki keterampilan Menganalisis film sosial , Membuat Video Sosiologi, Membuat Proposal Penelitian, Membuat Kliping Stratfikasi Sosial, </v>
      </c>
      <c r="N45" s="7"/>
      <c r="O45" s="58">
        <v>80</v>
      </c>
      <c r="P45" s="58"/>
      <c r="Q45" s="2">
        <v>80</v>
      </c>
      <c r="R45" s="58">
        <v>82</v>
      </c>
      <c r="S45" s="58"/>
      <c r="T45" s="58">
        <v>78</v>
      </c>
      <c r="U45" s="58">
        <v>79</v>
      </c>
      <c r="V45" s="58"/>
      <c r="W45" s="2">
        <v>81</v>
      </c>
      <c r="X45" s="58"/>
      <c r="Y45" s="58">
        <v>79</v>
      </c>
      <c r="Z45" s="2"/>
      <c r="AA45" s="58">
        <v>81</v>
      </c>
      <c r="AB45" s="58"/>
      <c r="AC45" s="2"/>
      <c r="AD45" s="29">
        <f t="shared" si="38"/>
        <v>80</v>
      </c>
      <c r="AE45" s="58"/>
      <c r="AF45" s="58"/>
      <c r="AG45" s="58">
        <v>79</v>
      </c>
      <c r="AH45" s="58"/>
      <c r="AI45" s="58"/>
      <c r="AJ45" s="2">
        <v>80</v>
      </c>
      <c r="AK45" s="58"/>
      <c r="AL45" s="58">
        <v>79</v>
      </c>
      <c r="AM45" s="2"/>
      <c r="AN45" s="2">
        <v>80</v>
      </c>
      <c r="AO45" s="58"/>
      <c r="AP45" s="2"/>
      <c r="AQ45" s="2">
        <v>80</v>
      </c>
      <c r="AR45" s="58"/>
      <c r="AS45" s="2"/>
      <c r="AT45" s="58">
        <v>79</v>
      </c>
      <c r="AU45" s="31">
        <f t="shared" si="39"/>
        <v>79.785714285714292</v>
      </c>
      <c r="AV45" s="32">
        <f t="shared" si="40"/>
        <v>80</v>
      </c>
      <c r="AW45" s="35"/>
      <c r="AX45" s="58"/>
      <c r="AY45" s="58"/>
      <c r="AZ45" s="2">
        <v>79</v>
      </c>
      <c r="BA45" s="58"/>
      <c r="BB45" s="58"/>
      <c r="BC45" s="58">
        <v>80</v>
      </c>
      <c r="BD45" s="58"/>
      <c r="BE45" s="58"/>
      <c r="BF45" s="2">
        <v>79</v>
      </c>
      <c r="BG45" s="58"/>
      <c r="BH45" s="58"/>
      <c r="BI45" s="2"/>
      <c r="BJ45" s="58"/>
      <c r="BK45" s="58"/>
      <c r="BL45" s="2"/>
      <c r="BM45" s="29">
        <f t="shared" si="41"/>
        <v>79</v>
      </c>
      <c r="BN45" s="29">
        <f t="shared" si="42"/>
        <v>80</v>
      </c>
      <c r="BO45" s="29">
        <f t="shared" si="43"/>
        <v>79</v>
      </c>
      <c r="BP45" s="29" t="str">
        <f t="shared" si="44"/>
        <v/>
      </c>
      <c r="BQ45" s="29" t="str">
        <f t="shared" si="45"/>
        <v/>
      </c>
      <c r="BR45" s="29">
        <f t="shared" si="46"/>
        <v>79</v>
      </c>
      <c r="BS45" s="58"/>
      <c r="BT45" s="58"/>
      <c r="BU45" s="58">
        <v>79</v>
      </c>
      <c r="BV45" s="58"/>
      <c r="BW45" s="58"/>
      <c r="BX45" s="2"/>
      <c r="BY45" s="58"/>
      <c r="BZ45" s="58"/>
      <c r="CA45" s="2"/>
      <c r="CB45" s="58"/>
      <c r="CC45" s="58"/>
      <c r="CD45" s="2"/>
      <c r="CE45" s="58"/>
      <c r="CF45" s="58"/>
      <c r="CG45" s="2"/>
      <c r="CH45" s="29">
        <f t="shared" si="47"/>
        <v>79</v>
      </c>
      <c r="CI45" s="29" t="str">
        <f t="shared" si="48"/>
        <v/>
      </c>
      <c r="CJ45" s="29" t="str">
        <f t="shared" si="49"/>
        <v/>
      </c>
      <c r="CK45" s="29" t="str">
        <f t="shared" si="50"/>
        <v/>
      </c>
      <c r="CL45" s="29" t="str">
        <f t="shared" si="51"/>
        <v/>
      </c>
      <c r="CM45" s="31">
        <f t="shared" si="52"/>
        <v>79</v>
      </c>
      <c r="CN45" s="32">
        <f t="shared" si="53"/>
        <v>79</v>
      </c>
      <c r="CO45" s="35"/>
      <c r="CP45" s="58">
        <v>11</v>
      </c>
      <c r="CQ45" s="45" t="str">
        <f t="shared" si="5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5" s="35"/>
      <c r="CS45" s="58">
        <v>5</v>
      </c>
      <c r="CT45" s="45" t="str">
        <f t="shared" si="55"/>
        <v xml:space="preserve">Memiliki keterampilan Menganalisis film sosial , Membuat Video Sosiologi, Membuat Proposal Penelitian, Membuat Kliping Stratfikasi Sosial, </v>
      </c>
      <c r="CU45" s="7"/>
      <c r="CV45" s="7"/>
      <c r="CW45" s="59"/>
      <c r="CX45" s="7"/>
      <c r="CY45" s="7"/>
      <c r="CZ45" s="7"/>
      <c r="DA45" s="7"/>
    </row>
    <row r="46" spans="1:110" x14ac:dyDescent="0.25">
      <c r="A46" s="8">
        <v>36</v>
      </c>
      <c r="B46" s="8">
        <v>134835</v>
      </c>
      <c r="C46" s="8" t="s">
        <v>129</v>
      </c>
      <c r="D46" s="8">
        <f t="shared" si="28"/>
        <v>79</v>
      </c>
      <c r="E46" s="13" t="str">
        <f t="shared" si="29"/>
        <v>C</v>
      </c>
      <c r="F46" s="17">
        <f t="shared" si="30"/>
        <v>79</v>
      </c>
      <c r="G46" s="13" t="str">
        <f t="shared" si="31"/>
        <v>C</v>
      </c>
      <c r="H46"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6" s="8">
        <f t="shared" si="33"/>
        <v>78</v>
      </c>
      <c r="J46" s="13" t="str">
        <f t="shared" si="34"/>
        <v>C</v>
      </c>
      <c r="K46" s="20">
        <f t="shared" si="35"/>
        <v>79</v>
      </c>
      <c r="L46" s="13" t="str">
        <f t="shared" si="36"/>
        <v>C</v>
      </c>
      <c r="M46" s="8" t="str">
        <f t="shared" si="37"/>
        <v xml:space="preserve">Memiliki keterampilan Menganalisis film sosial , Membuat Video Sosiologi, Membuat Proposal Penelitian, Membuat Kliping Stratfikasi Sosial, </v>
      </c>
      <c r="N46" s="7"/>
      <c r="O46" s="58">
        <v>78</v>
      </c>
      <c r="P46" s="58"/>
      <c r="Q46" s="2">
        <v>79</v>
      </c>
      <c r="R46" s="58">
        <v>80</v>
      </c>
      <c r="S46" s="58"/>
      <c r="T46" s="58">
        <v>78</v>
      </c>
      <c r="U46" s="58">
        <v>78</v>
      </c>
      <c r="V46" s="58"/>
      <c r="W46" s="2">
        <v>80</v>
      </c>
      <c r="X46" s="58"/>
      <c r="Y46" s="58">
        <v>78</v>
      </c>
      <c r="Z46" s="2"/>
      <c r="AA46" s="58">
        <v>80</v>
      </c>
      <c r="AB46" s="58"/>
      <c r="AC46" s="2"/>
      <c r="AD46" s="29">
        <f t="shared" si="38"/>
        <v>79</v>
      </c>
      <c r="AE46" s="58"/>
      <c r="AF46" s="58"/>
      <c r="AG46" s="58">
        <v>78</v>
      </c>
      <c r="AH46" s="58"/>
      <c r="AI46" s="58"/>
      <c r="AJ46" s="2">
        <v>79</v>
      </c>
      <c r="AK46" s="58"/>
      <c r="AL46" s="58">
        <v>78</v>
      </c>
      <c r="AM46" s="2"/>
      <c r="AN46" s="2">
        <v>79</v>
      </c>
      <c r="AO46" s="58"/>
      <c r="AP46" s="2"/>
      <c r="AQ46" s="2">
        <v>78</v>
      </c>
      <c r="AR46" s="58"/>
      <c r="AS46" s="2"/>
      <c r="AT46" s="58">
        <v>78</v>
      </c>
      <c r="AU46" s="31">
        <f t="shared" si="39"/>
        <v>78.642857142857139</v>
      </c>
      <c r="AV46" s="32">
        <f t="shared" si="40"/>
        <v>79</v>
      </c>
      <c r="AW46" s="35"/>
      <c r="AX46" s="58"/>
      <c r="AY46" s="58"/>
      <c r="AZ46" s="2">
        <v>77</v>
      </c>
      <c r="BA46" s="58"/>
      <c r="BB46" s="58"/>
      <c r="BC46" s="58">
        <v>79</v>
      </c>
      <c r="BD46" s="58"/>
      <c r="BE46" s="58"/>
      <c r="BF46" s="2">
        <v>78</v>
      </c>
      <c r="BG46" s="58"/>
      <c r="BH46" s="58"/>
      <c r="BI46" s="2"/>
      <c r="BJ46" s="58"/>
      <c r="BK46" s="58"/>
      <c r="BL46" s="2"/>
      <c r="BM46" s="29">
        <f t="shared" si="41"/>
        <v>77</v>
      </c>
      <c r="BN46" s="29">
        <f t="shared" si="42"/>
        <v>79</v>
      </c>
      <c r="BO46" s="29">
        <f t="shared" si="43"/>
        <v>78</v>
      </c>
      <c r="BP46" s="29" t="str">
        <f t="shared" si="44"/>
        <v/>
      </c>
      <c r="BQ46" s="29" t="str">
        <f t="shared" si="45"/>
        <v/>
      </c>
      <c r="BR46" s="29">
        <f t="shared" si="46"/>
        <v>78</v>
      </c>
      <c r="BS46" s="58"/>
      <c r="BT46" s="58"/>
      <c r="BU46" s="58">
        <v>79</v>
      </c>
      <c r="BV46" s="58"/>
      <c r="BW46" s="58"/>
      <c r="BX46" s="2"/>
      <c r="BY46" s="58"/>
      <c r="BZ46" s="58"/>
      <c r="CA46" s="2"/>
      <c r="CB46" s="58"/>
      <c r="CC46" s="58"/>
      <c r="CD46" s="2"/>
      <c r="CE46" s="58"/>
      <c r="CF46" s="58"/>
      <c r="CG46" s="2"/>
      <c r="CH46" s="29">
        <f t="shared" si="47"/>
        <v>79</v>
      </c>
      <c r="CI46" s="29" t="str">
        <f t="shared" si="48"/>
        <v/>
      </c>
      <c r="CJ46" s="29" t="str">
        <f t="shared" si="49"/>
        <v/>
      </c>
      <c r="CK46" s="29" t="str">
        <f t="shared" si="50"/>
        <v/>
      </c>
      <c r="CL46" s="29" t="str">
        <f t="shared" si="51"/>
        <v/>
      </c>
      <c r="CM46" s="31">
        <f t="shared" si="52"/>
        <v>78.5</v>
      </c>
      <c r="CN46" s="32">
        <f t="shared" si="53"/>
        <v>79</v>
      </c>
      <c r="CO46" s="35"/>
      <c r="CP46" s="58">
        <v>11</v>
      </c>
      <c r="CQ46" s="45" t="str">
        <f t="shared" si="5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6" s="35"/>
      <c r="CS46" s="58">
        <v>5</v>
      </c>
      <c r="CT46" s="45" t="str">
        <f t="shared" si="55"/>
        <v xml:space="preserve">Memiliki keterampilan Menganalisis film sosial , Membuat Video Sosiologi, Membuat Proposal Penelitian, Membuat Kliping Stratfikasi Sosial,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21931" priority="446" operator="lessThan">
      <formula>$C$4</formula>
    </cfRule>
  </conditionalFormatting>
  <conditionalFormatting sqref="O12">
    <cfRule type="cellIs" dxfId="21930" priority="447" operator="lessThan">
      <formula>$C$4</formula>
    </cfRule>
  </conditionalFormatting>
  <conditionalFormatting sqref="O13">
    <cfRule type="cellIs" dxfId="21929" priority="448" operator="lessThan">
      <formula>$C$4</formula>
    </cfRule>
  </conditionalFormatting>
  <conditionalFormatting sqref="O14">
    <cfRule type="cellIs" dxfId="21928" priority="449" operator="lessThan">
      <formula>$C$4</formula>
    </cfRule>
  </conditionalFormatting>
  <conditionalFormatting sqref="O15">
    <cfRule type="cellIs" dxfId="21927" priority="450" operator="lessThan">
      <formula>$C$4</formula>
    </cfRule>
  </conditionalFormatting>
  <conditionalFormatting sqref="O16">
    <cfRule type="cellIs" dxfId="21926" priority="451" operator="lessThan">
      <formula>$C$4</formula>
    </cfRule>
  </conditionalFormatting>
  <conditionalFormatting sqref="O17">
    <cfRule type="cellIs" dxfId="21925" priority="452" operator="lessThan">
      <formula>$C$4</formula>
    </cfRule>
  </conditionalFormatting>
  <conditionalFormatting sqref="O18">
    <cfRule type="cellIs" dxfId="21924" priority="453" operator="lessThan">
      <formula>$C$4</formula>
    </cfRule>
  </conditionalFormatting>
  <conditionalFormatting sqref="O19">
    <cfRule type="cellIs" dxfId="21923" priority="454" operator="lessThan">
      <formula>$C$4</formula>
    </cfRule>
  </conditionalFormatting>
  <conditionalFormatting sqref="O20">
    <cfRule type="cellIs" dxfId="21922" priority="455" operator="lessThan">
      <formula>$C$4</formula>
    </cfRule>
  </conditionalFormatting>
  <conditionalFormatting sqref="O21">
    <cfRule type="cellIs" dxfId="21921" priority="456" operator="lessThan">
      <formula>$C$4</formula>
    </cfRule>
  </conditionalFormatting>
  <conditionalFormatting sqref="O22">
    <cfRule type="cellIs" dxfId="21920" priority="457" operator="lessThan">
      <formula>$C$4</formula>
    </cfRule>
  </conditionalFormatting>
  <conditionalFormatting sqref="O23">
    <cfRule type="cellIs" dxfId="21919" priority="458" operator="lessThan">
      <formula>$C$4</formula>
    </cfRule>
  </conditionalFormatting>
  <conditionalFormatting sqref="O24">
    <cfRule type="cellIs" dxfId="21918" priority="459" operator="lessThan">
      <formula>$C$4</formula>
    </cfRule>
  </conditionalFormatting>
  <conditionalFormatting sqref="O25">
    <cfRule type="cellIs" dxfId="21917" priority="460" operator="lessThan">
      <formula>$C$4</formula>
    </cfRule>
  </conditionalFormatting>
  <conditionalFormatting sqref="O26">
    <cfRule type="cellIs" dxfId="21916" priority="461" operator="lessThan">
      <formula>$C$4</formula>
    </cfRule>
  </conditionalFormatting>
  <conditionalFormatting sqref="O27">
    <cfRule type="cellIs" dxfId="21915" priority="462" operator="lessThan">
      <formula>$C$4</formula>
    </cfRule>
  </conditionalFormatting>
  <conditionalFormatting sqref="O28">
    <cfRule type="cellIs" dxfId="21914" priority="463" operator="lessThan">
      <formula>$C$4</formula>
    </cfRule>
  </conditionalFormatting>
  <conditionalFormatting sqref="O29">
    <cfRule type="cellIs" dxfId="21913" priority="464" operator="lessThan">
      <formula>$C$4</formula>
    </cfRule>
  </conditionalFormatting>
  <conditionalFormatting sqref="O30">
    <cfRule type="cellIs" dxfId="21912" priority="465" operator="lessThan">
      <formula>$C$4</formula>
    </cfRule>
  </conditionalFormatting>
  <conditionalFormatting sqref="O31">
    <cfRule type="cellIs" dxfId="21911" priority="466" operator="lessThan">
      <formula>$C$4</formula>
    </cfRule>
  </conditionalFormatting>
  <conditionalFormatting sqref="O32">
    <cfRule type="cellIs" dxfId="21910" priority="467" operator="lessThan">
      <formula>$C$4</formula>
    </cfRule>
  </conditionalFormatting>
  <conditionalFormatting sqref="O33">
    <cfRule type="cellIs" dxfId="21909" priority="468" operator="lessThan">
      <formula>$C$4</formula>
    </cfRule>
  </conditionalFormatting>
  <conditionalFormatting sqref="O34">
    <cfRule type="cellIs" dxfId="21908" priority="469" operator="lessThan">
      <formula>$C$4</formula>
    </cfRule>
  </conditionalFormatting>
  <conditionalFormatting sqref="O35">
    <cfRule type="cellIs" dxfId="21907" priority="470" operator="lessThan">
      <formula>$C$4</formula>
    </cfRule>
  </conditionalFormatting>
  <conditionalFormatting sqref="O36">
    <cfRule type="cellIs" dxfId="21906" priority="471" operator="lessThan">
      <formula>$C$4</formula>
    </cfRule>
  </conditionalFormatting>
  <conditionalFormatting sqref="O37">
    <cfRule type="cellIs" dxfId="21905" priority="472" operator="lessThan">
      <formula>$C$4</formula>
    </cfRule>
  </conditionalFormatting>
  <conditionalFormatting sqref="O38">
    <cfRule type="cellIs" dxfId="21904" priority="473" operator="lessThan">
      <formula>$C$4</formula>
    </cfRule>
  </conditionalFormatting>
  <conditionalFormatting sqref="O39">
    <cfRule type="cellIs" dxfId="21903" priority="474" operator="lessThan">
      <formula>$C$4</formula>
    </cfRule>
  </conditionalFormatting>
  <conditionalFormatting sqref="O40">
    <cfRule type="cellIs" dxfId="21902" priority="475" operator="lessThan">
      <formula>$C$4</formula>
    </cfRule>
  </conditionalFormatting>
  <conditionalFormatting sqref="O41">
    <cfRule type="cellIs" dxfId="21901" priority="476" operator="lessThan">
      <formula>$C$4</formula>
    </cfRule>
  </conditionalFormatting>
  <conditionalFormatting sqref="O42">
    <cfRule type="cellIs" dxfId="21900" priority="477" operator="lessThan">
      <formula>$C$4</formula>
    </cfRule>
  </conditionalFormatting>
  <conditionalFormatting sqref="O43">
    <cfRule type="cellIs" dxfId="21899" priority="478" operator="lessThan">
      <formula>$C$4</formula>
    </cfRule>
  </conditionalFormatting>
  <conditionalFormatting sqref="O44">
    <cfRule type="cellIs" dxfId="21898" priority="479" operator="lessThan">
      <formula>$C$4</formula>
    </cfRule>
  </conditionalFormatting>
  <conditionalFormatting sqref="O45">
    <cfRule type="cellIs" dxfId="21897" priority="480" operator="lessThan">
      <formula>$C$4</formula>
    </cfRule>
  </conditionalFormatting>
  <conditionalFormatting sqref="O46">
    <cfRule type="cellIs" dxfId="21896" priority="481" operator="lessThan">
      <formula>$C$4</formula>
    </cfRule>
  </conditionalFormatting>
  <conditionalFormatting sqref="O47">
    <cfRule type="cellIs" dxfId="21895" priority="482" operator="lessThan">
      <formula>$C$4</formula>
    </cfRule>
  </conditionalFormatting>
  <conditionalFormatting sqref="O48">
    <cfRule type="cellIs" dxfId="21894" priority="483" operator="lessThan">
      <formula>$C$4</formula>
    </cfRule>
  </conditionalFormatting>
  <conditionalFormatting sqref="O49">
    <cfRule type="cellIs" dxfId="21893" priority="484" operator="lessThan">
      <formula>$C$4</formula>
    </cfRule>
  </conditionalFormatting>
  <conditionalFormatting sqref="O50">
    <cfRule type="cellIs" dxfId="21892" priority="485" operator="lessThan">
      <formula>$C$4</formula>
    </cfRule>
  </conditionalFormatting>
  <conditionalFormatting sqref="O51">
    <cfRule type="cellIs" dxfId="21891" priority="486" operator="lessThan">
      <formula>$C$4</formula>
    </cfRule>
  </conditionalFormatting>
  <conditionalFormatting sqref="O52">
    <cfRule type="cellIs" dxfId="21890" priority="487" operator="lessThan">
      <formula>$C$4</formula>
    </cfRule>
  </conditionalFormatting>
  <conditionalFormatting sqref="O53">
    <cfRule type="cellIs" dxfId="21889" priority="488" operator="lessThan">
      <formula>$C$4</formula>
    </cfRule>
  </conditionalFormatting>
  <conditionalFormatting sqref="O54">
    <cfRule type="cellIs" dxfId="21888" priority="489" operator="lessThan">
      <formula>$C$4</formula>
    </cfRule>
  </conditionalFormatting>
  <conditionalFormatting sqref="O55">
    <cfRule type="cellIs" dxfId="21887" priority="490" operator="lessThan">
      <formula>$C$4</formula>
    </cfRule>
  </conditionalFormatting>
  <conditionalFormatting sqref="O56">
    <cfRule type="cellIs" dxfId="21886" priority="491" operator="lessThan">
      <formula>$C$4</formula>
    </cfRule>
  </conditionalFormatting>
  <conditionalFormatting sqref="O57">
    <cfRule type="cellIs" dxfId="21885" priority="492" operator="lessThan">
      <formula>$C$4</formula>
    </cfRule>
  </conditionalFormatting>
  <conditionalFormatting sqref="O58">
    <cfRule type="cellIs" dxfId="21884" priority="493" operator="lessThan">
      <formula>$C$4</formula>
    </cfRule>
  </conditionalFormatting>
  <conditionalFormatting sqref="O59">
    <cfRule type="cellIs" dxfId="21883" priority="494" operator="lessThan">
      <formula>$C$4</formula>
    </cfRule>
  </conditionalFormatting>
  <conditionalFormatting sqref="O60">
    <cfRule type="cellIs" dxfId="21882" priority="495" operator="lessThan">
      <formula>$C$4</formula>
    </cfRule>
  </conditionalFormatting>
  <conditionalFormatting sqref="P11">
    <cfRule type="cellIs" dxfId="21881" priority="496" operator="lessThan">
      <formula>$C$4</formula>
    </cfRule>
  </conditionalFormatting>
  <conditionalFormatting sqref="P12">
    <cfRule type="cellIs" dxfId="21880" priority="497" operator="lessThan">
      <formula>$C$4</formula>
    </cfRule>
  </conditionalFormatting>
  <conditionalFormatting sqref="P13">
    <cfRule type="cellIs" dxfId="21879" priority="498" operator="lessThan">
      <formula>$C$4</formula>
    </cfRule>
  </conditionalFormatting>
  <conditionalFormatting sqref="P14">
    <cfRule type="cellIs" dxfId="21878" priority="499" operator="lessThan">
      <formula>$C$4</formula>
    </cfRule>
  </conditionalFormatting>
  <conditionalFormatting sqref="P15">
    <cfRule type="cellIs" dxfId="21877" priority="500" operator="lessThan">
      <formula>$C$4</formula>
    </cfRule>
  </conditionalFormatting>
  <conditionalFormatting sqref="P16">
    <cfRule type="cellIs" dxfId="21876" priority="501" operator="lessThan">
      <formula>$C$4</formula>
    </cfRule>
  </conditionalFormatting>
  <conditionalFormatting sqref="P17">
    <cfRule type="cellIs" dxfId="21875" priority="502" operator="lessThan">
      <formula>$C$4</formula>
    </cfRule>
  </conditionalFormatting>
  <conditionalFormatting sqref="P18">
    <cfRule type="cellIs" dxfId="21874" priority="503" operator="lessThan">
      <formula>$C$4</formula>
    </cfRule>
  </conditionalFormatting>
  <conditionalFormatting sqref="P19">
    <cfRule type="cellIs" dxfId="21873" priority="504" operator="lessThan">
      <formula>$C$4</formula>
    </cfRule>
  </conditionalFormatting>
  <conditionalFormatting sqref="P20">
    <cfRule type="cellIs" dxfId="21872" priority="505" operator="lessThan">
      <formula>$C$4</formula>
    </cfRule>
  </conditionalFormatting>
  <conditionalFormatting sqref="P21">
    <cfRule type="cellIs" dxfId="21871" priority="506" operator="lessThan">
      <formula>$C$4</formula>
    </cfRule>
  </conditionalFormatting>
  <conditionalFormatting sqref="P22">
    <cfRule type="cellIs" dxfId="21870" priority="507" operator="lessThan">
      <formula>$C$4</formula>
    </cfRule>
  </conditionalFormatting>
  <conditionalFormatting sqref="P23">
    <cfRule type="cellIs" dxfId="21869" priority="508" operator="lessThan">
      <formula>$C$4</formula>
    </cfRule>
  </conditionalFormatting>
  <conditionalFormatting sqref="P24">
    <cfRule type="cellIs" dxfId="21868" priority="509" operator="lessThan">
      <formula>$C$4</formula>
    </cfRule>
  </conditionalFormatting>
  <conditionalFormatting sqref="P25">
    <cfRule type="cellIs" dxfId="21867" priority="510" operator="lessThan">
      <formula>$C$4</formula>
    </cfRule>
  </conditionalFormatting>
  <conditionalFormatting sqref="P26">
    <cfRule type="cellIs" dxfId="21866" priority="511" operator="lessThan">
      <formula>$C$4</formula>
    </cfRule>
  </conditionalFormatting>
  <conditionalFormatting sqref="P27">
    <cfRule type="cellIs" dxfId="21865" priority="512" operator="lessThan">
      <formula>$C$4</formula>
    </cfRule>
  </conditionalFormatting>
  <conditionalFormatting sqref="P28">
    <cfRule type="cellIs" dxfId="21864" priority="513" operator="lessThan">
      <formula>$C$4</formula>
    </cfRule>
  </conditionalFormatting>
  <conditionalFormatting sqref="P29">
    <cfRule type="cellIs" dxfId="21863" priority="514" operator="lessThan">
      <formula>$C$4</formula>
    </cfRule>
  </conditionalFormatting>
  <conditionalFormatting sqref="P30">
    <cfRule type="cellIs" dxfId="21862" priority="515" operator="lessThan">
      <formula>$C$4</formula>
    </cfRule>
  </conditionalFormatting>
  <conditionalFormatting sqref="P31">
    <cfRule type="cellIs" dxfId="21861" priority="516" operator="lessThan">
      <formula>$C$4</formula>
    </cfRule>
  </conditionalFormatting>
  <conditionalFormatting sqref="P32">
    <cfRule type="cellIs" dxfId="21860" priority="517" operator="lessThan">
      <formula>$C$4</formula>
    </cfRule>
  </conditionalFormatting>
  <conditionalFormatting sqref="P33">
    <cfRule type="cellIs" dxfId="21859" priority="518" operator="lessThan">
      <formula>$C$4</formula>
    </cfRule>
  </conditionalFormatting>
  <conditionalFormatting sqref="P34">
    <cfRule type="cellIs" dxfId="21858" priority="519" operator="lessThan">
      <formula>$C$4</formula>
    </cfRule>
  </conditionalFormatting>
  <conditionalFormatting sqref="P35">
    <cfRule type="cellIs" dxfId="21857" priority="520" operator="lessThan">
      <formula>$C$4</formula>
    </cfRule>
  </conditionalFormatting>
  <conditionalFormatting sqref="P36">
    <cfRule type="cellIs" dxfId="21856" priority="521" operator="lessThan">
      <formula>$C$4</formula>
    </cfRule>
  </conditionalFormatting>
  <conditionalFormatting sqref="P37">
    <cfRule type="cellIs" dxfId="21855" priority="522" operator="lessThan">
      <formula>$C$4</formula>
    </cfRule>
  </conditionalFormatting>
  <conditionalFormatting sqref="P38">
    <cfRule type="cellIs" dxfId="21854" priority="523" operator="lessThan">
      <formula>$C$4</formula>
    </cfRule>
  </conditionalFormatting>
  <conditionalFormatting sqref="P39">
    <cfRule type="cellIs" dxfId="21853" priority="524" operator="lessThan">
      <formula>$C$4</formula>
    </cfRule>
  </conditionalFormatting>
  <conditionalFormatting sqref="P40">
    <cfRule type="cellIs" dxfId="21852" priority="525" operator="lessThan">
      <formula>$C$4</formula>
    </cfRule>
  </conditionalFormatting>
  <conditionalFormatting sqref="P41">
    <cfRule type="cellIs" dxfId="21851" priority="526" operator="lessThan">
      <formula>$C$4</formula>
    </cfRule>
  </conditionalFormatting>
  <conditionalFormatting sqref="P42">
    <cfRule type="cellIs" dxfId="21850" priority="527" operator="lessThan">
      <formula>$C$4</formula>
    </cfRule>
  </conditionalFormatting>
  <conditionalFormatting sqref="P43">
    <cfRule type="cellIs" dxfId="21849" priority="528" operator="lessThan">
      <formula>$C$4</formula>
    </cfRule>
  </conditionalFormatting>
  <conditionalFormatting sqref="P44">
    <cfRule type="cellIs" dxfId="21848" priority="529" operator="lessThan">
      <formula>$C$4</formula>
    </cfRule>
  </conditionalFormatting>
  <conditionalFormatting sqref="P45">
    <cfRule type="cellIs" dxfId="21847" priority="530" operator="lessThan">
      <formula>$C$4</formula>
    </cfRule>
  </conditionalFormatting>
  <conditionalFormatting sqref="P46">
    <cfRule type="cellIs" dxfId="21846" priority="531" operator="lessThan">
      <formula>$C$4</formula>
    </cfRule>
  </conditionalFormatting>
  <conditionalFormatting sqref="P47">
    <cfRule type="cellIs" dxfId="21845" priority="532" operator="lessThan">
      <formula>$C$4</formula>
    </cfRule>
  </conditionalFormatting>
  <conditionalFormatting sqref="P48">
    <cfRule type="cellIs" dxfId="21844" priority="533" operator="lessThan">
      <formula>$C$4</formula>
    </cfRule>
  </conditionalFormatting>
  <conditionalFormatting sqref="P49">
    <cfRule type="cellIs" dxfId="21843" priority="534" operator="lessThan">
      <formula>$C$4</formula>
    </cfRule>
  </conditionalFormatting>
  <conditionalFormatting sqref="P50">
    <cfRule type="cellIs" dxfId="21842" priority="535" operator="lessThan">
      <formula>$C$4</formula>
    </cfRule>
  </conditionalFormatting>
  <conditionalFormatting sqref="P51">
    <cfRule type="cellIs" dxfId="21841" priority="536" operator="lessThan">
      <formula>$C$4</formula>
    </cfRule>
  </conditionalFormatting>
  <conditionalFormatting sqref="P52">
    <cfRule type="cellIs" dxfId="21840" priority="537" operator="lessThan">
      <formula>$C$4</formula>
    </cfRule>
  </conditionalFormatting>
  <conditionalFormatting sqref="P53">
    <cfRule type="cellIs" dxfId="21839" priority="538" operator="lessThan">
      <formula>$C$4</formula>
    </cfRule>
  </conditionalFormatting>
  <conditionalFormatting sqref="P54">
    <cfRule type="cellIs" dxfId="21838" priority="539" operator="lessThan">
      <formula>$C$4</formula>
    </cfRule>
  </conditionalFormatting>
  <conditionalFormatting sqref="P55">
    <cfRule type="cellIs" dxfId="21837" priority="540" operator="lessThan">
      <formula>$C$4</formula>
    </cfRule>
  </conditionalFormatting>
  <conditionalFormatting sqref="P56">
    <cfRule type="cellIs" dxfId="21836" priority="541" operator="lessThan">
      <formula>$C$4</formula>
    </cfRule>
  </conditionalFormatting>
  <conditionalFormatting sqref="P57">
    <cfRule type="cellIs" dxfId="21835" priority="542" operator="lessThan">
      <formula>$C$4</formula>
    </cfRule>
  </conditionalFormatting>
  <conditionalFormatting sqref="P58">
    <cfRule type="cellIs" dxfId="21834" priority="543" operator="lessThan">
      <formula>$C$4</formula>
    </cfRule>
  </conditionalFormatting>
  <conditionalFormatting sqref="P59">
    <cfRule type="cellIs" dxfId="21833" priority="544" operator="lessThan">
      <formula>$C$4</formula>
    </cfRule>
  </conditionalFormatting>
  <conditionalFormatting sqref="P60">
    <cfRule type="cellIs" dxfId="21832" priority="545" operator="lessThan">
      <formula>$C$4</formula>
    </cfRule>
  </conditionalFormatting>
  <conditionalFormatting sqref="Q11">
    <cfRule type="cellIs" dxfId="21831" priority="546" operator="lessThan">
      <formula>$C$4</formula>
    </cfRule>
  </conditionalFormatting>
  <conditionalFormatting sqref="Q12">
    <cfRule type="cellIs" dxfId="21830" priority="547" operator="lessThan">
      <formula>$C$4</formula>
    </cfRule>
  </conditionalFormatting>
  <conditionalFormatting sqref="Q13">
    <cfRule type="cellIs" dxfId="21829" priority="548" operator="lessThan">
      <formula>$C$4</formula>
    </cfRule>
  </conditionalFormatting>
  <conditionalFormatting sqref="Q14">
    <cfRule type="cellIs" dxfId="21828" priority="549" operator="lessThan">
      <formula>$C$4</formula>
    </cfRule>
  </conditionalFormatting>
  <conditionalFormatting sqref="Q15">
    <cfRule type="cellIs" dxfId="21827" priority="550" operator="lessThan">
      <formula>$C$4</formula>
    </cfRule>
  </conditionalFormatting>
  <conditionalFormatting sqref="Q16">
    <cfRule type="cellIs" dxfId="21826" priority="551" operator="lessThan">
      <formula>$C$4</formula>
    </cfRule>
  </conditionalFormatting>
  <conditionalFormatting sqref="Q17">
    <cfRule type="cellIs" dxfId="21825" priority="552" operator="lessThan">
      <formula>$C$4</formula>
    </cfRule>
  </conditionalFormatting>
  <conditionalFormatting sqref="Q18">
    <cfRule type="cellIs" dxfId="21824" priority="553" operator="lessThan">
      <formula>$C$4</formula>
    </cfRule>
  </conditionalFormatting>
  <conditionalFormatting sqref="Q19">
    <cfRule type="cellIs" dxfId="21823" priority="554" operator="lessThan">
      <formula>$C$4</formula>
    </cfRule>
  </conditionalFormatting>
  <conditionalFormatting sqref="Q20">
    <cfRule type="cellIs" dxfId="21822" priority="555" operator="lessThan">
      <formula>$C$4</formula>
    </cfRule>
  </conditionalFormatting>
  <conditionalFormatting sqref="Q21">
    <cfRule type="cellIs" dxfId="21821" priority="556" operator="lessThan">
      <formula>$C$4</formula>
    </cfRule>
  </conditionalFormatting>
  <conditionalFormatting sqref="Q22">
    <cfRule type="cellIs" dxfId="21820" priority="557" operator="lessThan">
      <formula>$C$4</formula>
    </cfRule>
  </conditionalFormatting>
  <conditionalFormatting sqref="Q23">
    <cfRule type="cellIs" dxfId="21819" priority="558" operator="lessThan">
      <formula>$C$4</formula>
    </cfRule>
  </conditionalFormatting>
  <conditionalFormatting sqref="Q24">
    <cfRule type="cellIs" dxfId="21818" priority="559" operator="lessThan">
      <formula>$C$4</formula>
    </cfRule>
  </conditionalFormatting>
  <conditionalFormatting sqref="Q25">
    <cfRule type="cellIs" dxfId="21817" priority="560" operator="lessThan">
      <formula>$C$4</formula>
    </cfRule>
  </conditionalFormatting>
  <conditionalFormatting sqref="Q26">
    <cfRule type="cellIs" dxfId="21816" priority="561" operator="lessThan">
      <formula>$C$4</formula>
    </cfRule>
  </conditionalFormatting>
  <conditionalFormatting sqref="Q27">
    <cfRule type="cellIs" dxfId="21815" priority="562" operator="lessThan">
      <formula>$C$4</formula>
    </cfRule>
  </conditionalFormatting>
  <conditionalFormatting sqref="Q28">
    <cfRule type="cellIs" dxfId="21814" priority="563" operator="lessThan">
      <formula>$C$4</formula>
    </cfRule>
  </conditionalFormatting>
  <conditionalFormatting sqref="Q29">
    <cfRule type="cellIs" dxfId="21813" priority="564" operator="lessThan">
      <formula>$C$4</formula>
    </cfRule>
  </conditionalFormatting>
  <conditionalFormatting sqref="Q30">
    <cfRule type="cellIs" dxfId="21812" priority="565" operator="lessThan">
      <formula>$C$4</formula>
    </cfRule>
  </conditionalFormatting>
  <conditionalFormatting sqref="Q31">
    <cfRule type="cellIs" dxfId="21811" priority="566" operator="lessThan">
      <formula>$C$4</formula>
    </cfRule>
  </conditionalFormatting>
  <conditionalFormatting sqref="Q32">
    <cfRule type="cellIs" dxfId="21810" priority="567" operator="lessThan">
      <formula>$C$4</formula>
    </cfRule>
  </conditionalFormatting>
  <conditionalFormatting sqref="Q33">
    <cfRule type="cellIs" dxfId="21809" priority="568" operator="lessThan">
      <formula>$C$4</formula>
    </cfRule>
  </conditionalFormatting>
  <conditionalFormatting sqref="Q34">
    <cfRule type="cellIs" dxfId="21808" priority="569" operator="lessThan">
      <formula>$C$4</formula>
    </cfRule>
  </conditionalFormatting>
  <conditionalFormatting sqref="Q35">
    <cfRule type="cellIs" dxfId="21807" priority="570" operator="lessThan">
      <formula>$C$4</formula>
    </cfRule>
  </conditionalFormatting>
  <conditionalFormatting sqref="Q36">
    <cfRule type="cellIs" dxfId="21806" priority="571" operator="lessThan">
      <formula>$C$4</formula>
    </cfRule>
  </conditionalFormatting>
  <conditionalFormatting sqref="Q37">
    <cfRule type="cellIs" dxfId="21805" priority="572" operator="lessThan">
      <formula>$C$4</formula>
    </cfRule>
  </conditionalFormatting>
  <conditionalFormatting sqref="Q38">
    <cfRule type="cellIs" dxfId="21804" priority="573" operator="lessThan">
      <formula>$C$4</formula>
    </cfRule>
  </conditionalFormatting>
  <conditionalFormatting sqref="Q39">
    <cfRule type="cellIs" dxfId="21803" priority="574" operator="lessThan">
      <formula>$C$4</formula>
    </cfRule>
  </conditionalFormatting>
  <conditionalFormatting sqref="Q40">
    <cfRule type="cellIs" dxfId="21802" priority="575" operator="lessThan">
      <formula>$C$4</formula>
    </cfRule>
  </conditionalFormatting>
  <conditionalFormatting sqref="Q41">
    <cfRule type="cellIs" dxfId="21801" priority="576" operator="lessThan">
      <formula>$C$4</formula>
    </cfRule>
  </conditionalFormatting>
  <conditionalFormatting sqref="Q42">
    <cfRule type="cellIs" dxfId="21800" priority="577" operator="lessThan">
      <formula>$C$4</formula>
    </cfRule>
  </conditionalFormatting>
  <conditionalFormatting sqref="Q43">
    <cfRule type="cellIs" dxfId="21799" priority="578" operator="lessThan">
      <formula>$C$4</formula>
    </cfRule>
  </conditionalFormatting>
  <conditionalFormatting sqref="Q44">
    <cfRule type="cellIs" dxfId="21798" priority="579" operator="lessThan">
      <formula>$C$4</formula>
    </cfRule>
  </conditionalFormatting>
  <conditionalFormatting sqref="Q45">
    <cfRule type="cellIs" dxfId="21797" priority="580" operator="lessThan">
      <formula>$C$4</formula>
    </cfRule>
  </conditionalFormatting>
  <conditionalFormatting sqref="Q46">
    <cfRule type="cellIs" dxfId="21796" priority="581" operator="lessThan">
      <formula>$C$4</formula>
    </cfRule>
  </conditionalFormatting>
  <conditionalFormatting sqref="Q47">
    <cfRule type="cellIs" dxfId="21795" priority="582" operator="lessThan">
      <formula>$C$4</formula>
    </cfRule>
  </conditionalFormatting>
  <conditionalFormatting sqref="Q48">
    <cfRule type="cellIs" dxfId="21794" priority="583" operator="lessThan">
      <formula>$C$4</formula>
    </cfRule>
  </conditionalFormatting>
  <conditionalFormatting sqref="Q49">
    <cfRule type="cellIs" dxfId="21793" priority="584" operator="lessThan">
      <formula>$C$4</formula>
    </cfRule>
  </conditionalFormatting>
  <conditionalFormatting sqref="Q50">
    <cfRule type="cellIs" dxfId="21792" priority="585" operator="lessThan">
      <formula>$C$4</formula>
    </cfRule>
  </conditionalFormatting>
  <conditionalFormatting sqref="Q51">
    <cfRule type="cellIs" dxfId="21791" priority="586" operator="lessThan">
      <formula>$C$4</formula>
    </cfRule>
  </conditionalFormatting>
  <conditionalFormatting sqref="Q52">
    <cfRule type="cellIs" dxfId="21790" priority="587" operator="lessThan">
      <formula>$C$4</formula>
    </cfRule>
  </conditionalFormatting>
  <conditionalFormatting sqref="Q53">
    <cfRule type="cellIs" dxfId="21789" priority="588" operator="lessThan">
      <formula>$C$4</formula>
    </cfRule>
  </conditionalFormatting>
  <conditionalFormatting sqref="Q54">
    <cfRule type="cellIs" dxfId="21788" priority="589" operator="lessThan">
      <formula>$C$4</formula>
    </cfRule>
  </conditionalFormatting>
  <conditionalFormatting sqref="Q55">
    <cfRule type="cellIs" dxfId="21787" priority="590" operator="lessThan">
      <formula>$C$4</formula>
    </cfRule>
  </conditionalFormatting>
  <conditionalFormatting sqref="Q56">
    <cfRule type="cellIs" dxfId="21786" priority="591" operator="lessThan">
      <formula>$C$4</formula>
    </cfRule>
  </conditionalFormatting>
  <conditionalFormatting sqref="Q57">
    <cfRule type="cellIs" dxfId="21785" priority="592" operator="lessThan">
      <formula>$C$4</formula>
    </cfRule>
  </conditionalFormatting>
  <conditionalFormatting sqref="Q58">
    <cfRule type="cellIs" dxfId="21784" priority="593" operator="lessThan">
      <formula>$C$4</formula>
    </cfRule>
  </conditionalFormatting>
  <conditionalFormatting sqref="Q59">
    <cfRule type="cellIs" dxfId="21783" priority="594" operator="lessThan">
      <formula>$C$4</formula>
    </cfRule>
  </conditionalFormatting>
  <conditionalFormatting sqref="Q60">
    <cfRule type="cellIs" dxfId="21782" priority="595" operator="lessThan">
      <formula>$C$4</formula>
    </cfRule>
  </conditionalFormatting>
  <conditionalFormatting sqref="T47">
    <cfRule type="cellIs" dxfId="21781" priority="632" operator="lessThan">
      <formula>$C$4</formula>
    </cfRule>
  </conditionalFormatting>
  <conditionalFormatting sqref="T48">
    <cfRule type="cellIs" dxfId="21780" priority="633" operator="lessThan">
      <formula>$C$4</formula>
    </cfRule>
  </conditionalFormatting>
  <conditionalFormatting sqref="T49">
    <cfRule type="cellIs" dxfId="21779" priority="634" operator="lessThan">
      <formula>$C$4</formula>
    </cfRule>
  </conditionalFormatting>
  <conditionalFormatting sqref="T50">
    <cfRule type="cellIs" dxfId="21778" priority="635" operator="lessThan">
      <formula>$C$4</formula>
    </cfRule>
  </conditionalFormatting>
  <conditionalFormatting sqref="T51">
    <cfRule type="cellIs" dxfId="21777" priority="636" operator="lessThan">
      <formula>$C$4</formula>
    </cfRule>
  </conditionalFormatting>
  <conditionalFormatting sqref="T52">
    <cfRule type="cellIs" dxfId="21776" priority="637" operator="lessThan">
      <formula>$C$4</formula>
    </cfRule>
  </conditionalFormatting>
  <conditionalFormatting sqref="T53">
    <cfRule type="cellIs" dxfId="21775" priority="638" operator="lessThan">
      <formula>$C$4</formula>
    </cfRule>
  </conditionalFormatting>
  <conditionalFormatting sqref="T54">
    <cfRule type="cellIs" dxfId="21774" priority="639" operator="lessThan">
      <formula>$C$4</formula>
    </cfRule>
  </conditionalFormatting>
  <conditionalFormatting sqref="T55">
    <cfRule type="cellIs" dxfId="21773" priority="640" operator="lessThan">
      <formula>$C$4</formula>
    </cfRule>
  </conditionalFormatting>
  <conditionalFormatting sqref="T56">
    <cfRule type="cellIs" dxfId="21772" priority="641" operator="lessThan">
      <formula>$C$4</formula>
    </cfRule>
  </conditionalFormatting>
  <conditionalFormatting sqref="T57">
    <cfRule type="cellIs" dxfId="21771" priority="642" operator="lessThan">
      <formula>$C$4</formula>
    </cfRule>
  </conditionalFormatting>
  <conditionalFormatting sqref="T58">
    <cfRule type="cellIs" dxfId="21770" priority="643" operator="lessThan">
      <formula>$C$4</formula>
    </cfRule>
  </conditionalFormatting>
  <conditionalFormatting sqref="T59">
    <cfRule type="cellIs" dxfId="21769" priority="644" operator="lessThan">
      <formula>$C$4</formula>
    </cfRule>
  </conditionalFormatting>
  <conditionalFormatting sqref="T60">
    <cfRule type="cellIs" dxfId="21768" priority="645" operator="lessThan">
      <formula>$C$4</formula>
    </cfRule>
  </conditionalFormatting>
  <conditionalFormatting sqref="W47">
    <cfRule type="cellIs" dxfId="21767" priority="682" operator="lessThan">
      <formula>$C$4</formula>
    </cfRule>
  </conditionalFormatting>
  <conditionalFormatting sqref="W48">
    <cfRule type="cellIs" dxfId="21766" priority="683" operator="lessThan">
      <formula>$C$4</formula>
    </cfRule>
  </conditionalFormatting>
  <conditionalFormatting sqref="W49">
    <cfRule type="cellIs" dxfId="21765" priority="684" operator="lessThan">
      <formula>$C$4</formula>
    </cfRule>
  </conditionalFormatting>
  <conditionalFormatting sqref="W50">
    <cfRule type="cellIs" dxfId="21764" priority="685" operator="lessThan">
      <formula>$C$4</formula>
    </cfRule>
  </conditionalFormatting>
  <conditionalFormatting sqref="W51">
    <cfRule type="cellIs" dxfId="21763" priority="686" operator="lessThan">
      <formula>$C$4</formula>
    </cfRule>
  </conditionalFormatting>
  <conditionalFormatting sqref="W52">
    <cfRule type="cellIs" dxfId="21762" priority="687" operator="lessThan">
      <formula>$C$4</formula>
    </cfRule>
  </conditionalFormatting>
  <conditionalFormatting sqref="W53">
    <cfRule type="cellIs" dxfId="21761" priority="688" operator="lessThan">
      <formula>$C$4</formula>
    </cfRule>
  </conditionalFormatting>
  <conditionalFormatting sqref="W54">
    <cfRule type="cellIs" dxfId="21760" priority="689" operator="lessThan">
      <formula>$C$4</formula>
    </cfRule>
  </conditionalFormatting>
  <conditionalFormatting sqref="W55">
    <cfRule type="cellIs" dxfId="21759" priority="690" operator="lessThan">
      <formula>$C$4</formula>
    </cfRule>
  </conditionalFormatting>
  <conditionalFormatting sqref="W56">
    <cfRule type="cellIs" dxfId="21758" priority="691" operator="lessThan">
      <formula>$C$4</formula>
    </cfRule>
  </conditionalFormatting>
  <conditionalFormatting sqref="W57">
    <cfRule type="cellIs" dxfId="21757" priority="692" operator="lessThan">
      <formula>$C$4</formula>
    </cfRule>
  </conditionalFormatting>
  <conditionalFormatting sqref="W58">
    <cfRule type="cellIs" dxfId="21756" priority="693" operator="lessThan">
      <formula>$C$4</formula>
    </cfRule>
  </conditionalFormatting>
  <conditionalFormatting sqref="W59">
    <cfRule type="cellIs" dxfId="21755" priority="694" operator="lessThan">
      <formula>$C$4</formula>
    </cfRule>
  </conditionalFormatting>
  <conditionalFormatting sqref="W60">
    <cfRule type="cellIs" dxfId="21754" priority="695" operator="lessThan">
      <formula>$C$4</formula>
    </cfRule>
  </conditionalFormatting>
  <conditionalFormatting sqref="X11">
    <cfRule type="cellIs" dxfId="21753" priority="696" operator="lessThan">
      <formula>$C$4</formula>
    </cfRule>
  </conditionalFormatting>
  <conditionalFormatting sqref="X12">
    <cfRule type="cellIs" dxfId="21752" priority="697" operator="lessThan">
      <formula>$C$4</formula>
    </cfRule>
  </conditionalFormatting>
  <conditionalFormatting sqref="X13">
    <cfRule type="cellIs" dxfId="21751" priority="698" operator="lessThan">
      <formula>$C$4</formula>
    </cfRule>
  </conditionalFormatting>
  <conditionalFormatting sqref="X14">
    <cfRule type="cellIs" dxfId="21750" priority="699" operator="lessThan">
      <formula>$C$4</formula>
    </cfRule>
  </conditionalFormatting>
  <conditionalFormatting sqref="X15">
    <cfRule type="cellIs" dxfId="21749" priority="700" operator="lessThan">
      <formula>$C$4</formula>
    </cfRule>
  </conditionalFormatting>
  <conditionalFormatting sqref="X16">
    <cfRule type="cellIs" dxfId="21748" priority="701" operator="lessThan">
      <formula>$C$4</formula>
    </cfRule>
  </conditionalFormatting>
  <conditionalFormatting sqref="X17">
    <cfRule type="cellIs" dxfId="21747" priority="702" operator="lessThan">
      <formula>$C$4</formula>
    </cfRule>
  </conditionalFormatting>
  <conditionalFormatting sqref="X18">
    <cfRule type="cellIs" dxfId="21746" priority="703" operator="lessThan">
      <formula>$C$4</formula>
    </cfRule>
  </conditionalFormatting>
  <conditionalFormatting sqref="X19">
    <cfRule type="cellIs" dxfId="21745" priority="704" operator="lessThan">
      <formula>$C$4</formula>
    </cfRule>
  </conditionalFormatting>
  <conditionalFormatting sqref="X20">
    <cfRule type="cellIs" dxfId="21744" priority="705" operator="lessThan">
      <formula>$C$4</formula>
    </cfRule>
  </conditionalFormatting>
  <conditionalFormatting sqref="X21">
    <cfRule type="cellIs" dxfId="21743" priority="706" operator="lessThan">
      <formula>$C$4</formula>
    </cfRule>
  </conditionalFormatting>
  <conditionalFormatting sqref="X22">
    <cfRule type="cellIs" dxfId="21742" priority="707" operator="lessThan">
      <formula>$C$4</formula>
    </cfRule>
  </conditionalFormatting>
  <conditionalFormatting sqref="X23">
    <cfRule type="cellIs" dxfId="21741" priority="708" operator="lessThan">
      <formula>$C$4</formula>
    </cfRule>
  </conditionalFormatting>
  <conditionalFormatting sqref="X24">
    <cfRule type="cellIs" dxfId="21740" priority="709" operator="lessThan">
      <formula>$C$4</formula>
    </cfRule>
  </conditionalFormatting>
  <conditionalFormatting sqref="X25">
    <cfRule type="cellIs" dxfId="21739" priority="710" operator="lessThan">
      <formula>$C$4</formula>
    </cfRule>
  </conditionalFormatting>
  <conditionalFormatting sqref="X26">
    <cfRule type="cellIs" dxfId="21738" priority="711" operator="lessThan">
      <formula>$C$4</formula>
    </cfRule>
  </conditionalFormatting>
  <conditionalFormatting sqref="X27">
    <cfRule type="cellIs" dxfId="21737" priority="712" operator="lessThan">
      <formula>$C$4</formula>
    </cfRule>
  </conditionalFormatting>
  <conditionalFormatting sqref="X28">
    <cfRule type="cellIs" dxfId="21736" priority="713" operator="lessThan">
      <formula>$C$4</formula>
    </cfRule>
  </conditionalFormatting>
  <conditionalFormatting sqref="X29">
    <cfRule type="cellIs" dxfId="21735" priority="714" operator="lessThan">
      <formula>$C$4</formula>
    </cfRule>
  </conditionalFormatting>
  <conditionalFormatting sqref="X30">
    <cfRule type="cellIs" dxfId="21734" priority="715" operator="lessThan">
      <formula>$C$4</formula>
    </cfRule>
  </conditionalFormatting>
  <conditionalFormatting sqref="X31">
    <cfRule type="cellIs" dxfId="21733" priority="716" operator="lessThan">
      <formula>$C$4</formula>
    </cfRule>
  </conditionalFormatting>
  <conditionalFormatting sqref="X32">
    <cfRule type="cellIs" dxfId="21732" priority="717" operator="lessThan">
      <formula>$C$4</formula>
    </cfRule>
  </conditionalFormatting>
  <conditionalFormatting sqref="X33">
    <cfRule type="cellIs" dxfId="21731" priority="718" operator="lessThan">
      <formula>$C$4</formula>
    </cfRule>
  </conditionalFormatting>
  <conditionalFormatting sqref="X34">
    <cfRule type="cellIs" dxfId="21730" priority="719" operator="lessThan">
      <formula>$C$4</formula>
    </cfRule>
  </conditionalFormatting>
  <conditionalFormatting sqref="X35">
    <cfRule type="cellIs" dxfId="21729" priority="720" operator="lessThan">
      <formula>$C$4</formula>
    </cfRule>
  </conditionalFormatting>
  <conditionalFormatting sqref="X36">
    <cfRule type="cellIs" dxfId="21728" priority="721" operator="lessThan">
      <formula>$C$4</formula>
    </cfRule>
  </conditionalFormatting>
  <conditionalFormatting sqref="X37">
    <cfRule type="cellIs" dxfId="21727" priority="722" operator="lessThan">
      <formula>$C$4</formula>
    </cfRule>
  </conditionalFormatting>
  <conditionalFormatting sqref="X38">
    <cfRule type="cellIs" dxfId="21726" priority="723" operator="lessThan">
      <formula>$C$4</formula>
    </cfRule>
  </conditionalFormatting>
  <conditionalFormatting sqref="X39">
    <cfRule type="cellIs" dxfId="21725" priority="724" operator="lessThan">
      <formula>$C$4</formula>
    </cfRule>
  </conditionalFormatting>
  <conditionalFormatting sqref="X40">
    <cfRule type="cellIs" dxfId="21724" priority="725" operator="lessThan">
      <formula>$C$4</formula>
    </cfRule>
  </conditionalFormatting>
  <conditionalFormatting sqref="X41">
    <cfRule type="cellIs" dxfId="21723" priority="726" operator="lessThan">
      <formula>$C$4</formula>
    </cfRule>
  </conditionalFormatting>
  <conditionalFormatting sqref="X42">
    <cfRule type="cellIs" dxfId="21722" priority="727" operator="lessThan">
      <formula>$C$4</formula>
    </cfRule>
  </conditionalFormatting>
  <conditionalFormatting sqref="X43">
    <cfRule type="cellIs" dxfId="21721" priority="728" operator="lessThan">
      <formula>$C$4</formula>
    </cfRule>
  </conditionalFormatting>
  <conditionalFormatting sqref="X44">
    <cfRule type="cellIs" dxfId="21720" priority="729" operator="lessThan">
      <formula>$C$4</formula>
    </cfRule>
  </conditionalFormatting>
  <conditionalFormatting sqref="X45">
    <cfRule type="cellIs" dxfId="21719" priority="730" operator="lessThan">
      <formula>$C$4</formula>
    </cfRule>
  </conditionalFormatting>
  <conditionalFormatting sqref="X46">
    <cfRule type="cellIs" dxfId="21718" priority="731" operator="lessThan">
      <formula>$C$4</formula>
    </cfRule>
  </conditionalFormatting>
  <conditionalFormatting sqref="X47">
    <cfRule type="cellIs" dxfId="21717" priority="732" operator="lessThan">
      <formula>$C$4</formula>
    </cfRule>
  </conditionalFormatting>
  <conditionalFormatting sqref="X48">
    <cfRule type="cellIs" dxfId="21716" priority="733" operator="lessThan">
      <formula>$C$4</formula>
    </cfRule>
  </conditionalFormatting>
  <conditionalFormatting sqref="X49">
    <cfRule type="cellIs" dxfId="21715" priority="734" operator="lessThan">
      <formula>$C$4</formula>
    </cfRule>
  </conditionalFormatting>
  <conditionalFormatting sqref="X50">
    <cfRule type="cellIs" dxfId="21714" priority="735" operator="lessThan">
      <formula>$C$4</formula>
    </cfRule>
  </conditionalFormatting>
  <conditionalFormatting sqref="X51">
    <cfRule type="cellIs" dxfId="21713" priority="736" operator="lessThan">
      <formula>$C$4</formula>
    </cfRule>
  </conditionalFormatting>
  <conditionalFormatting sqref="X52">
    <cfRule type="cellIs" dxfId="21712" priority="737" operator="lessThan">
      <formula>$C$4</formula>
    </cfRule>
  </conditionalFormatting>
  <conditionalFormatting sqref="X53">
    <cfRule type="cellIs" dxfId="21711" priority="738" operator="lessThan">
      <formula>$C$4</formula>
    </cfRule>
  </conditionalFormatting>
  <conditionalFormatting sqref="X54">
    <cfRule type="cellIs" dxfId="21710" priority="739" operator="lessThan">
      <formula>$C$4</formula>
    </cfRule>
  </conditionalFormatting>
  <conditionalFormatting sqref="X55">
    <cfRule type="cellIs" dxfId="21709" priority="740" operator="lessThan">
      <formula>$C$4</formula>
    </cfRule>
  </conditionalFormatting>
  <conditionalFormatting sqref="X56">
    <cfRule type="cellIs" dxfId="21708" priority="741" operator="lessThan">
      <formula>$C$4</formula>
    </cfRule>
  </conditionalFormatting>
  <conditionalFormatting sqref="X57">
    <cfRule type="cellIs" dxfId="21707" priority="742" operator="lessThan">
      <formula>$C$4</formula>
    </cfRule>
  </conditionalFormatting>
  <conditionalFormatting sqref="X58">
    <cfRule type="cellIs" dxfId="21706" priority="743" operator="lessThan">
      <formula>$C$4</formula>
    </cfRule>
  </conditionalFormatting>
  <conditionalFormatting sqref="X59">
    <cfRule type="cellIs" dxfId="21705" priority="744" operator="lessThan">
      <formula>$C$4</formula>
    </cfRule>
  </conditionalFormatting>
  <conditionalFormatting sqref="X60">
    <cfRule type="cellIs" dxfId="21704" priority="745" operator="lessThan">
      <formula>$C$4</formula>
    </cfRule>
  </conditionalFormatting>
  <conditionalFormatting sqref="Y46">
    <cfRule type="cellIs" dxfId="21703" priority="781" operator="lessThan">
      <formula>$C$4</formula>
    </cfRule>
  </conditionalFormatting>
  <conditionalFormatting sqref="Y47">
    <cfRule type="cellIs" dxfId="21702" priority="782" operator="lessThan">
      <formula>$C$4</formula>
    </cfRule>
  </conditionalFormatting>
  <conditionalFormatting sqref="Y48">
    <cfRule type="cellIs" dxfId="21701" priority="783" operator="lessThan">
      <formula>$C$4</formula>
    </cfRule>
  </conditionalFormatting>
  <conditionalFormatting sqref="Y49">
    <cfRule type="cellIs" dxfId="21700" priority="784" operator="lessThan">
      <formula>$C$4</formula>
    </cfRule>
  </conditionalFormatting>
  <conditionalFormatting sqref="Y50">
    <cfRule type="cellIs" dxfId="21699" priority="785" operator="lessThan">
      <formula>$C$4</formula>
    </cfRule>
  </conditionalFormatting>
  <conditionalFormatting sqref="Y51">
    <cfRule type="cellIs" dxfId="21698" priority="786" operator="lessThan">
      <formula>$C$4</formula>
    </cfRule>
  </conditionalFormatting>
  <conditionalFormatting sqref="Y52">
    <cfRule type="cellIs" dxfId="21697" priority="787" operator="lessThan">
      <formula>$C$4</formula>
    </cfRule>
  </conditionalFormatting>
  <conditionalFormatting sqref="Y53">
    <cfRule type="cellIs" dxfId="21696" priority="788" operator="lessThan">
      <formula>$C$4</formula>
    </cfRule>
  </conditionalFormatting>
  <conditionalFormatting sqref="Y54">
    <cfRule type="cellIs" dxfId="21695" priority="789" operator="lessThan">
      <formula>$C$4</formula>
    </cfRule>
  </conditionalFormatting>
  <conditionalFormatting sqref="Y55">
    <cfRule type="cellIs" dxfId="21694" priority="790" operator="lessThan">
      <formula>$C$4</formula>
    </cfRule>
  </conditionalFormatting>
  <conditionalFormatting sqref="Y56">
    <cfRule type="cellIs" dxfId="21693" priority="791" operator="lessThan">
      <formula>$C$4</formula>
    </cfRule>
  </conditionalFormatting>
  <conditionalFormatting sqref="Y57">
    <cfRule type="cellIs" dxfId="21692" priority="792" operator="lessThan">
      <formula>$C$4</formula>
    </cfRule>
  </conditionalFormatting>
  <conditionalFormatting sqref="Y58">
    <cfRule type="cellIs" dxfId="21691" priority="793" operator="lessThan">
      <formula>$C$4</formula>
    </cfRule>
  </conditionalFormatting>
  <conditionalFormatting sqref="Y59">
    <cfRule type="cellIs" dxfId="21690" priority="794" operator="lessThan">
      <formula>$C$4</formula>
    </cfRule>
  </conditionalFormatting>
  <conditionalFormatting sqref="Y60">
    <cfRule type="cellIs" dxfId="21689" priority="795" operator="lessThan">
      <formula>$C$4</formula>
    </cfRule>
  </conditionalFormatting>
  <conditionalFormatting sqref="Z11">
    <cfRule type="cellIs" dxfId="21688" priority="796" operator="lessThan">
      <formula>$C$4</formula>
    </cfRule>
  </conditionalFormatting>
  <conditionalFormatting sqref="Z12">
    <cfRule type="cellIs" dxfId="21687" priority="797" operator="lessThan">
      <formula>$C$4</formula>
    </cfRule>
  </conditionalFormatting>
  <conditionalFormatting sqref="Z13">
    <cfRule type="cellIs" dxfId="21686" priority="798" operator="lessThan">
      <formula>$C$4</formula>
    </cfRule>
  </conditionalFormatting>
  <conditionalFormatting sqref="Z14">
    <cfRule type="cellIs" dxfId="21685" priority="799" operator="lessThan">
      <formula>$C$4</formula>
    </cfRule>
  </conditionalFormatting>
  <conditionalFormatting sqref="Z15">
    <cfRule type="cellIs" dxfId="21684" priority="800" operator="lessThan">
      <formula>$C$4</formula>
    </cfRule>
  </conditionalFormatting>
  <conditionalFormatting sqref="Z16">
    <cfRule type="cellIs" dxfId="21683" priority="801" operator="lessThan">
      <formula>$C$4</formula>
    </cfRule>
  </conditionalFormatting>
  <conditionalFormatting sqref="Z17">
    <cfRule type="cellIs" dxfId="21682" priority="802" operator="lessThan">
      <formula>$C$4</formula>
    </cfRule>
  </conditionalFormatting>
  <conditionalFormatting sqref="Z18">
    <cfRule type="cellIs" dxfId="21681" priority="803" operator="lessThan">
      <formula>$C$4</formula>
    </cfRule>
  </conditionalFormatting>
  <conditionalFormatting sqref="Z19">
    <cfRule type="cellIs" dxfId="21680" priority="804" operator="lessThan">
      <formula>$C$4</formula>
    </cfRule>
  </conditionalFormatting>
  <conditionalFormatting sqref="Z20">
    <cfRule type="cellIs" dxfId="21679" priority="805" operator="lessThan">
      <formula>$C$4</formula>
    </cfRule>
  </conditionalFormatting>
  <conditionalFormatting sqref="Z21">
    <cfRule type="cellIs" dxfId="21678" priority="806" operator="lessThan">
      <formula>$C$4</formula>
    </cfRule>
  </conditionalFormatting>
  <conditionalFormatting sqref="Z22">
    <cfRule type="cellIs" dxfId="21677" priority="807" operator="lessThan">
      <formula>$C$4</formula>
    </cfRule>
  </conditionalFormatting>
  <conditionalFormatting sqref="Z23">
    <cfRule type="cellIs" dxfId="21676" priority="808" operator="lessThan">
      <formula>$C$4</formula>
    </cfRule>
  </conditionalFormatting>
  <conditionalFormatting sqref="Z24">
    <cfRule type="cellIs" dxfId="21675" priority="809" operator="lessThan">
      <formula>$C$4</formula>
    </cfRule>
  </conditionalFormatting>
  <conditionalFormatting sqref="Z25">
    <cfRule type="cellIs" dxfId="21674" priority="810" operator="lessThan">
      <formula>$C$4</formula>
    </cfRule>
  </conditionalFormatting>
  <conditionalFormatting sqref="Z26">
    <cfRule type="cellIs" dxfId="21673" priority="811" operator="lessThan">
      <formula>$C$4</formula>
    </cfRule>
  </conditionalFormatting>
  <conditionalFormatting sqref="Z27">
    <cfRule type="cellIs" dxfId="21672" priority="812" operator="lessThan">
      <formula>$C$4</formula>
    </cfRule>
  </conditionalFormatting>
  <conditionalFormatting sqref="Z28">
    <cfRule type="cellIs" dxfId="21671" priority="813" operator="lessThan">
      <formula>$C$4</formula>
    </cfRule>
  </conditionalFormatting>
  <conditionalFormatting sqref="Z29">
    <cfRule type="cellIs" dxfId="21670" priority="814" operator="lessThan">
      <formula>$C$4</formula>
    </cfRule>
  </conditionalFormatting>
  <conditionalFormatting sqref="Z30">
    <cfRule type="cellIs" dxfId="21669" priority="815" operator="lessThan">
      <formula>$C$4</formula>
    </cfRule>
  </conditionalFormatting>
  <conditionalFormatting sqref="Z31">
    <cfRule type="cellIs" dxfId="21668" priority="816" operator="lessThan">
      <formula>$C$4</formula>
    </cfRule>
  </conditionalFormatting>
  <conditionalFormatting sqref="Z32">
    <cfRule type="cellIs" dxfId="21667" priority="817" operator="lessThan">
      <formula>$C$4</formula>
    </cfRule>
  </conditionalFormatting>
  <conditionalFormatting sqref="Z33">
    <cfRule type="cellIs" dxfId="21666" priority="818" operator="lessThan">
      <formula>$C$4</formula>
    </cfRule>
  </conditionalFormatting>
  <conditionalFormatting sqref="Z34">
    <cfRule type="cellIs" dxfId="21665" priority="819" operator="lessThan">
      <formula>$C$4</formula>
    </cfRule>
  </conditionalFormatting>
  <conditionalFormatting sqref="Z35">
    <cfRule type="cellIs" dxfId="21664" priority="820" operator="lessThan">
      <formula>$C$4</formula>
    </cfRule>
  </conditionalFormatting>
  <conditionalFormatting sqref="Z36">
    <cfRule type="cellIs" dxfId="21663" priority="821" operator="lessThan">
      <formula>$C$4</formula>
    </cfRule>
  </conditionalFormatting>
  <conditionalFormatting sqref="Z37">
    <cfRule type="cellIs" dxfId="21662" priority="822" operator="lessThan">
      <formula>$C$4</formula>
    </cfRule>
  </conditionalFormatting>
  <conditionalFormatting sqref="Z38">
    <cfRule type="cellIs" dxfId="21661" priority="823" operator="lessThan">
      <formula>$C$4</formula>
    </cfRule>
  </conditionalFormatting>
  <conditionalFormatting sqref="Z39">
    <cfRule type="cellIs" dxfId="21660" priority="824" operator="lessThan">
      <formula>$C$4</formula>
    </cfRule>
  </conditionalFormatting>
  <conditionalFormatting sqref="Z40">
    <cfRule type="cellIs" dxfId="21659" priority="825" operator="lessThan">
      <formula>$C$4</formula>
    </cfRule>
  </conditionalFormatting>
  <conditionalFormatting sqref="Z41">
    <cfRule type="cellIs" dxfId="21658" priority="826" operator="lessThan">
      <formula>$C$4</formula>
    </cfRule>
  </conditionalFormatting>
  <conditionalFormatting sqref="Z42">
    <cfRule type="cellIs" dxfId="21657" priority="827" operator="lessThan">
      <formula>$C$4</formula>
    </cfRule>
  </conditionalFormatting>
  <conditionalFormatting sqref="Z43">
    <cfRule type="cellIs" dxfId="21656" priority="828" operator="lessThan">
      <formula>$C$4</formula>
    </cfRule>
  </conditionalFormatting>
  <conditionalFormatting sqref="Z44">
    <cfRule type="cellIs" dxfId="21655" priority="829" operator="lessThan">
      <formula>$C$4</formula>
    </cfRule>
  </conditionalFormatting>
  <conditionalFormatting sqref="Z45">
    <cfRule type="cellIs" dxfId="21654" priority="830" operator="lessThan">
      <formula>$C$4</formula>
    </cfRule>
  </conditionalFormatting>
  <conditionalFormatting sqref="Z46">
    <cfRule type="cellIs" dxfId="21653" priority="831" operator="lessThan">
      <formula>$C$4</formula>
    </cfRule>
  </conditionalFormatting>
  <conditionalFormatting sqref="Z47">
    <cfRule type="cellIs" dxfId="21652" priority="832" operator="lessThan">
      <formula>$C$4</formula>
    </cfRule>
  </conditionalFormatting>
  <conditionalFormatting sqref="Z48">
    <cfRule type="cellIs" dxfId="21651" priority="833" operator="lessThan">
      <formula>$C$4</formula>
    </cfRule>
  </conditionalFormatting>
  <conditionalFormatting sqref="Z49">
    <cfRule type="cellIs" dxfId="21650" priority="834" operator="lessThan">
      <formula>$C$4</formula>
    </cfRule>
  </conditionalFormatting>
  <conditionalFormatting sqref="Z50">
    <cfRule type="cellIs" dxfId="21649" priority="835" operator="lessThan">
      <formula>$C$4</formula>
    </cfRule>
  </conditionalFormatting>
  <conditionalFormatting sqref="Z51">
    <cfRule type="cellIs" dxfId="21648" priority="836" operator="lessThan">
      <formula>$C$4</formula>
    </cfRule>
  </conditionalFormatting>
  <conditionalFormatting sqref="Z52">
    <cfRule type="cellIs" dxfId="21647" priority="837" operator="lessThan">
      <formula>$C$4</formula>
    </cfRule>
  </conditionalFormatting>
  <conditionalFormatting sqref="Z53">
    <cfRule type="cellIs" dxfId="21646" priority="838" operator="lessThan">
      <formula>$C$4</formula>
    </cfRule>
  </conditionalFormatting>
  <conditionalFormatting sqref="Z54">
    <cfRule type="cellIs" dxfId="21645" priority="839" operator="lessThan">
      <formula>$C$4</formula>
    </cfRule>
  </conditionalFormatting>
  <conditionalFormatting sqref="Z55">
    <cfRule type="cellIs" dxfId="21644" priority="840" operator="lessThan">
      <formula>$C$4</formula>
    </cfRule>
  </conditionalFormatting>
  <conditionalFormatting sqref="Z56">
    <cfRule type="cellIs" dxfId="21643" priority="841" operator="lessThan">
      <formula>$C$4</formula>
    </cfRule>
  </conditionalFormatting>
  <conditionalFormatting sqref="Z57">
    <cfRule type="cellIs" dxfId="21642" priority="842" operator="lessThan">
      <formula>$C$4</formula>
    </cfRule>
  </conditionalFormatting>
  <conditionalFormatting sqref="Z58">
    <cfRule type="cellIs" dxfId="21641" priority="843" operator="lessThan">
      <formula>$C$4</formula>
    </cfRule>
  </conditionalFormatting>
  <conditionalFormatting sqref="Z59">
    <cfRule type="cellIs" dxfId="21640" priority="844" operator="lessThan">
      <formula>$C$4</formula>
    </cfRule>
  </conditionalFormatting>
  <conditionalFormatting sqref="Z60">
    <cfRule type="cellIs" dxfId="21639" priority="845" operator="lessThan">
      <formula>$C$4</formula>
    </cfRule>
  </conditionalFormatting>
  <conditionalFormatting sqref="AA47">
    <cfRule type="cellIs" dxfId="21638" priority="882" operator="lessThan">
      <formula>$C$4</formula>
    </cfRule>
  </conditionalFormatting>
  <conditionalFormatting sqref="AA48">
    <cfRule type="cellIs" dxfId="21637" priority="883" operator="lessThan">
      <formula>$C$4</formula>
    </cfRule>
  </conditionalFormatting>
  <conditionalFormatting sqref="AA49">
    <cfRule type="cellIs" dxfId="21636" priority="884" operator="lessThan">
      <formula>$C$4</formula>
    </cfRule>
  </conditionalFormatting>
  <conditionalFormatting sqref="AA50">
    <cfRule type="cellIs" dxfId="21635" priority="885" operator="lessThan">
      <formula>$C$4</formula>
    </cfRule>
  </conditionalFormatting>
  <conditionalFormatting sqref="AA51">
    <cfRule type="cellIs" dxfId="21634" priority="886" operator="lessThan">
      <formula>$C$4</formula>
    </cfRule>
  </conditionalFormatting>
  <conditionalFormatting sqref="AA52">
    <cfRule type="cellIs" dxfId="21633" priority="887" operator="lessThan">
      <formula>$C$4</formula>
    </cfRule>
  </conditionalFormatting>
  <conditionalFormatting sqref="AA53">
    <cfRule type="cellIs" dxfId="21632" priority="888" operator="lessThan">
      <formula>$C$4</formula>
    </cfRule>
  </conditionalFormatting>
  <conditionalFormatting sqref="AA54">
    <cfRule type="cellIs" dxfId="21631" priority="889" operator="lessThan">
      <formula>$C$4</formula>
    </cfRule>
  </conditionalFormatting>
  <conditionalFormatting sqref="AA55">
    <cfRule type="cellIs" dxfId="21630" priority="890" operator="lessThan">
      <formula>$C$4</formula>
    </cfRule>
  </conditionalFormatting>
  <conditionalFormatting sqref="AA56">
    <cfRule type="cellIs" dxfId="21629" priority="891" operator="lessThan">
      <formula>$C$4</formula>
    </cfRule>
  </conditionalFormatting>
  <conditionalFormatting sqref="AA57">
    <cfRule type="cellIs" dxfId="21628" priority="892" operator="lessThan">
      <formula>$C$4</formula>
    </cfRule>
  </conditionalFormatting>
  <conditionalFormatting sqref="AA58">
    <cfRule type="cellIs" dxfId="21627" priority="893" operator="lessThan">
      <formula>$C$4</formula>
    </cfRule>
  </conditionalFormatting>
  <conditionalFormatting sqref="AA59">
    <cfRule type="cellIs" dxfId="21626" priority="894" operator="lessThan">
      <formula>$C$4</formula>
    </cfRule>
  </conditionalFormatting>
  <conditionalFormatting sqref="AA60">
    <cfRule type="cellIs" dxfId="21625" priority="895" operator="lessThan">
      <formula>$C$4</formula>
    </cfRule>
  </conditionalFormatting>
  <conditionalFormatting sqref="AB11">
    <cfRule type="cellIs" dxfId="21624" priority="896" operator="lessThan">
      <formula>$C$4</formula>
    </cfRule>
  </conditionalFormatting>
  <conditionalFormatting sqref="AB12">
    <cfRule type="cellIs" dxfId="21623" priority="897" operator="lessThan">
      <formula>$C$4</formula>
    </cfRule>
  </conditionalFormatting>
  <conditionalFormatting sqref="AB13">
    <cfRule type="cellIs" dxfId="21622" priority="898" operator="lessThan">
      <formula>$C$4</formula>
    </cfRule>
  </conditionalFormatting>
  <conditionalFormatting sqref="AB14">
    <cfRule type="cellIs" dxfId="21621" priority="899" operator="lessThan">
      <formula>$C$4</formula>
    </cfRule>
  </conditionalFormatting>
  <conditionalFormatting sqref="AB15">
    <cfRule type="cellIs" dxfId="21620" priority="900" operator="lessThan">
      <formula>$C$4</formula>
    </cfRule>
  </conditionalFormatting>
  <conditionalFormatting sqref="AB16">
    <cfRule type="cellIs" dxfId="21619" priority="901" operator="lessThan">
      <formula>$C$4</formula>
    </cfRule>
  </conditionalFormatting>
  <conditionalFormatting sqref="AB17">
    <cfRule type="cellIs" dxfId="21618" priority="902" operator="lessThan">
      <formula>$C$4</formula>
    </cfRule>
  </conditionalFormatting>
  <conditionalFormatting sqref="AB18">
    <cfRule type="cellIs" dxfId="21617" priority="903" operator="lessThan">
      <formula>$C$4</formula>
    </cfRule>
  </conditionalFormatting>
  <conditionalFormatting sqref="AB19">
    <cfRule type="cellIs" dxfId="21616" priority="904" operator="lessThan">
      <formula>$C$4</formula>
    </cfRule>
  </conditionalFormatting>
  <conditionalFormatting sqref="AB20">
    <cfRule type="cellIs" dxfId="21615" priority="905" operator="lessThan">
      <formula>$C$4</formula>
    </cfRule>
  </conditionalFormatting>
  <conditionalFormatting sqref="AB21">
    <cfRule type="cellIs" dxfId="21614" priority="906" operator="lessThan">
      <formula>$C$4</formula>
    </cfRule>
  </conditionalFormatting>
  <conditionalFormatting sqref="AB22">
    <cfRule type="cellIs" dxfId="21613" priority="907" operator="lessThan">
      <formula>$C$4</formula>
    </cfRule>
  </conditionalFormatting>
  <conditionalFormatting sqref="AB23">
    <cfRule type="cellIs" dxfId="21612" priority="908" operator="lessThan">
      <formula>$C$4</formula>
    </cfRule>
  </conditionalFormatting>
  <conditionalFormatting sqref="AB24">
    <cfRule type="cellIs" dxfId="21611" priority="909" operator="lessThan">
      <formula>$C$4</formula>
    </cfRule>
  </conditionalFormatting>
  <conditionalFormatting sqref="AB25">
    <cfRule type="cellIs" dxfId="21610" priority="910" operator="lessThan">
      <formula>$C$4</formula>
    </cfRule>
  </conditionalFormatting>
  <conditionalFormatting sqref="AB26">
    <cfRule type="cellIs" dxfId="21609" priority="911" operator="lessThan">
      <formula>$C$4</formula>
    </cfRule>
  </conditionalFormatting>
  <conditionalFormatting sqref="AB27">
    <cfRule type="cellIs" dxfId="21608" priority="912" operator="lessThan">
      <formula>$C$4</formula>
    </cfRule>
  </conditionalFormatting>
  <conditionalFormatting sqref="AB28">
    <cfRule type="cellIs" dxfId="21607" priority="913" operator="lessThan">
      <formula>$C$4</formula>
    </cfRule>
  </conditionalFormatting>
  <conditionalFormatting sqref="AB29">
    <cfRule type="cellIs" dxfId="21606" priority="914" operator="lessThan">
      <formula>$C$4</formula>
    </cfRule>
  </conditionalFormatting>
  <conditionalFormatting sqref="AB30">
    <cfRule type="cellIs" dxfId="21605" priority="915" operator="lessThan">
      <formula>$C$4</formula>
    </cfRule>
  </conditionalFormatting>
  <conditionalFormatting sqref="AB31">
    <cfRule type="cellIs" dxfId="21604" priority="916" operator="lessThan">
      <formula>$C$4</formula>
    </cfRule>
  </conditionalFormatting>
  <conditionalFormatting sqref="AB32">
    <cfRule type="cellIs" dxfId="21603" priority="917" operator="lessThan">
      <formula>$C$4</formula>
    </cfRule>
  </conditionalFormatting>
  <conditionalFormatting sqref="AB33">
    <cfRule type="cellIs" dxfId="21602" priority="918" operator="lessThan">
      <formula>$C$4</formula>
    </cfRule>
  </conditionalFormatting>
  <conditionalFormatting sqref="AB34">
    <cfRule type="cellIs" dxfId="21601" priority="919" operator="lessThan">
      <formula>$C$4</formula>
    </cfRule>
  </conditionalFormatting>
  <conditionalFormatting sqref="AB35">
    <cfRule type="cellIs" dxfId="21600" priority="920" operator="lessThan">
      <formula>$C$4</formula>
    </cfRule>
  </conditionalFormatting>
  <conditionalFormatting sqref="AB36">
    <cfRule type="cellIs" dxfId="21599" priority="921" operator="lessThan">
      <formula>$C$4</formula>
    </cfRule>
  </conditionalFormatting>
  <conditionalFormatting sqref="AB37">
    <cfRule type="cellIs" dxfId="21598" priority="922" operator="lessThan">
      <formula>$C$4</formula>
    </cfRule>
  </conditionalFormatting>
  <conditionalFormatting sqref="AB38">
    <cfRule type="cellIs" dxfId="21597" priority="923" operator="lessThan">
      <formula>$C$4</formula>
    </cfRule>
  </conditionalFormatting>
  <conditionalFormatting sqref="AB39">
    <cfRule type="cellIs" dxfId="21596" priority="924" operator="lessThan">
      <formula>$C$4</formula>
    </cfRule>
  </conditionalFormatting>
  <conditionalFormatting sqref="AB40">
    <cfRule type="cellIs" dxfId="21595" priority="925" operator="lessThan">
      <formula>$C$4</formula>
    </cfRule>
  </conditionalFormatting>
  <conditionalFormatting sqref="AB41">
    <cfRule type="cellIs" dxfId="21594" priority="926" operator="lessThan">
      <formula>$C$4</formula>
    </cfRule>
  </conditionalFormatting>
  <conditionalFormatting sqref="AB42">
    <cfRule type="cellIs" dxfId="21593" priority="927" operator="lessThan">
      <formula>$C$4</formula>
    </cfRule>
  </conditionalFormatting>
  <conditionalFormatting sqref="AB43">
    <cfRule type="cellIs" dxfId="21592" priority="928" operator="lessThan">
      <formula>$C$4</formula>
    </cfRule>
  </conditionalFormatting>
  <conditionalFormatting sqref="AB44">
    <cfRule type="cellIs" dxfId="21591" priority="929" operator="lessThan">
      <formula>$C$4</formula>
    </cfRule>
  </conditionalFormatting>
  <conditionalFormatting sqref="AB45">
    <cfRule type="cellIs" dxfId="21590" priority="930" operator="lessThan">
      <formula>$C$4</formula>
    </cfRule>
  </conditionalFormatting>
  <conditionalFormatting sqref="AB46">
    <cfRule type="cellIs" dxfId="21589" priority="931" operator="lessThan">
      <formula>$C$4</formula>
    </cfRule>
  </conditionalFormatting>
  <conditionalFormatting sqref="AB47">
    <cfRule type="cellIs" dxfId="21588" priority="932" operator="lessThan">
      <formula>$C$4</formula>
    </cfRule>
  </conditionalFormatting>
  <conditionalFormatting sqref="AB48">
    <cfRule type="cellIs" dxfId="21587" priority="933" operator="lessThan">
      <formula>$C$4</formula>
    </cfRule>
  </conditionalFormatting>
  <conditionalFormatting sqref="AB49">
    <cfRule type="cellIs" dxfId="21586" priority="934" operator="lessThan">
      <formula>$C$4</formula>
    </cfRule>
  </conditionalFormatting>
  <conditionalFormatting sqref="AB50">
    <cfRule type="cellIs" dxfId="21585" priority="935" operator="lessThan">
      <formula>$C$4</formula>
    </cfRule>
  </conditionalFormatting>
  <conditionalFormatting sqref="AB51">
    <cfRule type="cellIs" dxfId="21584" priority="936" operator="lessThan">
      <formula>$C$4</formula>
    </cfRule>
  </conditionalFormatting>
  <conditionalFormatting sqref="AB52">
    <cfRule type="cellIs" dxfId="21583" priority="937" operator="lessThan">
      <formula>$C$4</formula>
    </cfRule>
  </conditionalFormatting>
  <conditionalFormatting sqref="AB53">
    <cfRule type="cellIs" dxfId="21582" priority="938" operator="lessThan">
      <formula>$C$4</formula>
    </cfRule>
  </conditionalFormatting>
  <conditionalFormatting sqref="AB54">
    <cfRule type="cellIs" dxfId="21581" priority="939" operator="lessThan">
      <formula>$C$4</formula>
    </cfRule>
  </conditionalFormatting>
  <conditionalFormatting sqref="AB55">
    <cfRule type="cellIs" dxfId="21580" priority="940" operator="lessThan">
      <formula>$C$4</formula>
    </cfRule>
  </conditionalFormatting>
  <conditionalFormatting sqref="AB56">
    <cfRule type="cellIs" dxfId="21579" priority="941" operator="lessThan">
      <formula>$C$4</formula>
    </cfRule>
  </conditionalFormatting>
  <conditionalFormatting sqref="AB57">
    <cfRule type="cellIs" dxfId="21578" priority="942" operator="lessThan">
      <formula>$C$4</formula>
    </cfRule>
  </conditionalFormatting>
  <conditionalFormatting sqref="AB58">
    <cfRule type="cellIs" dxfId="21577" priority="943" operator="lessThan">
      <formula>$C$4</formula>
    </cfRule>
  </conditionalFormatting>
  <conditionalFormatting sqref="AB59">
    <cfRule type="cellIs" dxfId="21576" priority="944" operator="lessThan">
      <formula>$C$4</formula>
    </cfRule>
  </conditionalFormatting>
  <conditionalFormatting sqref="AB60">
    <cfRule type="cellIs" dxfId="21575" priority="945" operator="lessThan">
      <formula>$C$4</formula>
    </cfRule>
  </conditionalFormatting>
  <conditionalFormatting sqref="AC11">
    <cfRule type="cellIs" dxfId="21574" priority="946" operator="lessThan">
      <formula>$C$4</formula>
    </cfRule>
  </conditionalFormatting>
  <conditionalFormatting sqref="AC12">
    <cfRule type="cellIs" dxfId="21573" priority="947" operator="lessThan">
      <formula>$C$4</formula>
    </cfRule>
  </conditionalFormatting>
  <conditionalFormatting sqref="AC13">
    <cfRule type="cellIs" dxfId="21572" priority="948" operator="lessThan">
      <formula>$C$4</formula>
    </cfRule>
  </conditionalFormatting>
  <conditionalFormatting sqref="AC14">
    <cfRule type="cellIs" dxfId="21571" priority="949" operator="lessThan">
      <formula>$C$4</formula>
    </cfRule>
  </conditionalFormatting>
  <conditionalFormatting sqref="AC15">
    <cfRule type="cellIs" dxfId="21570" priority="950" operator="lessThan">
      <formula>$C$4</formula>
    </cfRule>
  </conditionalFormatting>
  <conditionalFormatting sqref="AC16">
    <cfRule type="cellIs" dxfId="21569" priority="951" operator="lessThan">
      <formula>$C$4</formula>
    </cfRule>
  </conditionalFormatting>
  <conditionalFormatting sqref="AC17">
    <cfRule type="cellIs" dxfId="21568" priority="952" operator="lessThan">
      <formula>$C$4</formula>
    </cfRule>
  </conditionalFormatting>
  <conditionalFormatting sqref="AC18">
    <cfRule type="cellIs" dxfId="21567" priority="953" operator="lessThan">
      <formula>$C$4</formula>
    </cfRule>
  </conditionalFormatting>
  <conditionalFormatting sqref="AC19">
    <cfRule type="cellIs" dxfId="21566" priority="954" operator="lessThan">
      <formula>$C$4</formula>
    </cfRule>
  </conditionalFormatting>
  <conditionalFormatting sqref="AC20">
    <cfRule type="cellIs" dxfId="21565" priority="955" operator="lessThan">
      <formula>$C$4</formula>
    </cfRule>
  </conditionalFormatting>
  <conditionalFormatting sqref="AC21">
    <cfRule type="cellIs" dxfId="21564" priority="956" operator="lessThan">
      <formula>$C$4</formula>
    </cfRule>
  </conditionalFormatting>
  <conditionalFormatting sqref="AC22">
    <cfRule type="cellIs" dxfId="21563" priority="957" operator="lessThan">
      <formula>$C$4</formula>
    </cfRule>
  </conditionalFormatting>
  <conditionalFormatting sqref="AC23">
    <cfRule type="cellIs" dxfId="21562" priority="958" operator="lessThan">
      <formula>$C$4</formula>
    </cfRule>
  </conditionalFormatting>
  <conditionalFormatting sqref="AC24">
    <cfRule type="cellIs" dxfId="21561" priority="959" operator="lessThan">
      <formula>$C$4</formula>
    </cfRule>
  </conditionalFormatting>
  <conditionalFormatting sqref="AC25">
    <cfRule type="cellIs" dxfId="21560" priority="960" operator="lessThan">
      <formula>$C$4</formula>
    </cfRule>
  </conditionalFormatting>
  <conditionalFormatting sqref="AC26">
    <cfRule type="cellIs" dxfId="21559" priority="961" operator="lessThan">
      <formula>$C$4</formula>
    </cfRule>
  </conditionalFormatting>
  <conditionalFormatting sqref="AC27">
    <cfRule type="cellIs" dxfId="21558" priority="962" operator="lessThan">
      <formula>$C$4</formula>
    </cfRule>
  </conditionalFormatting>
  <conditionalFormatting sqref="AC28">
    <cfRule type="cellIs" dxfId="21557" priority="963" operator="lessThan">
      <formula>$C$4</formula>
    </cfRule>
  </conditionalFormatting>
  <conditionalFormatting sqref="AC29">
    <cfRule type="cellIs" dxfId="21556" priority="964" operator="lessThan">
      <formula>$C$4</formula>
    </cfRule>
  </conditionalFormatting>
  <conditionalFormatting sqref="AC30">
    <cfRule type="cellIs" dxfId="21555" priority="965" operator="lessThan">
      <formula>$C$4</formula>
    </cfRule>
  </conditionalFormatting>
  <conditionalFormatting sqref="AC31">
    <cfRule type="cellIs" dxfId="21554" priority="966" operator="lessThan">
      <formula>$C$4</formula>
    </cfRule>
  </conditionalFormatting>
  <conditionalFormatting sqref="AC32">
    <cfRule type="cellIs" dxfId="21553" priority="967" operator="lessThan">
      <formula>$C$4</formula>
    </cfRule>
  </conditionalFormatting>
  <conditionalFormatting sqref="AC33">
    <cfRule type="cellIs" dxfId="21552" priority="968" operator="lessThan">
      <formula>$C$4</formula>
    </cfRule>
  </conditionalFormatting>
  <conditionalFormatting sqref="AC34">
    <cfRule type="cellIs" dxfId="21551" priority="969" operator="lessThan">
      <formula>$C$4</formula>
    </cfRule>
  </conditionalFormatting>
  <conditionalFormatting sqref="AC35">
    <cfRule type="cellIs" dxfId="21550" priority="970" operator="lessThan">
      <formula>$C$4</formula>
    </cfRule>
  </conditionalFormatting>
  <conditionalFormatting sqref="AC36">
    <cfRule type="cellIs" dxfId="21549" priority="971" operator="lessThan">
      <formula>$C$4</formula>
    </cfRule>
  </conditionalFormatting>
  <conditionalFormatting sqref="AC37">
    <cfRule type="cellIs" dxfId="21548" priority="972" operator="lessThan">
      <formula>$C$4</formula>
    </cfRule>
  </conditionalFormatting>
  <conditionalFormatting sqref="AC38">
    <cfRule type="cellIs" dxfId="21547" priority="973" operator="lessThan">
      <formula>$C$4</formula>
    </cfRule>
  </conditionalFormatting>
  <conditionalFormatting sqref="AC39">
    <cfRule type="cellIs" dxfId="21546" priority="974" operator="lessThan">
      <formula>$C$4</formula>
    </cfRule>
  </conditionalFormatting>
  <conditionalFormatting sqref="AC40">
    <cfRule type="cellIs" dxfId="21545" priority="975" operator="lessThan">
      <formula>$C$4</formula>
    </cfRule>
  </conditionalFormatting>
  <conditionalFormatting sqref="AC41">
    <cfRule type="cellIs" dxfId="21544" priority="976" operator="lessThan">
      <formula>$C$4</formula>
    </cfRule>
  </conditionalFormatting>
  <conditionalFormatting sqref="AC42">
    <cfRule type="cellIs" dxfId="21543" priority="977" operator="lessThan">
      <formula>$C$4</formula>
    </cfRule>
  </conditionalFormatting>
  <conditionalFormatting sqref="AC43">
    <cfRule type="cellIs" dxfId="21542" priority="978" operator="lessThan">
      <formula>$C$4</formula>
    </cfRule>
  </conditionalFormatting>
  <conditionalFormatting sqref="AC44">
    <cfRule type="cellIs" dxfId="21541" priority="979" operator="lessThan">
      <formula>$C$4</formula>
    </cfRule>
  </conditionalFormatting>
  <conditionalFormatting sqref="AC45">
    <cfRule type="cellIs" dxfId="21540" priority="980" operator="lessThan">
      <formula>$C$4</formula>
    </cfRule>
  </conditionalFormatting>
  <conditionalFormatting sqref="AC46">
    <cfRule type="cellIs" dxfId="21539" priority="981" operator="lessThan">
      <formula>$C$4</formula>
    </cfRule>
  </conditionalFormatting>
  <conditionalFormatting sqref="AC47">
    <cfRule type="cellIs" dxfId="21538" priority="982" operator="lessThan">
      <formula>$C$4</formula>
    </cfRule>
  </conditionalFormatting>
  <conditionalFormatting sqref="AC48">
    <cfRule type="cellIs" dxfId="21537" priority="983" operator="lessThan">
      <formula>$C$4</formula>
    </cfRule>
  </conditionalFormatting>
  <conditionalFormatting sqref="AC49">
    <cfRule type="cellIs" dxfId="21536" priority="984" operator="lessThan">
      <formula>$C$4</formula>
    </cfRule>
  </conditionalFormatting>
  <conditionalFormatting sqref="AC50">
    <cfRule type="cellIs" dxfId="21535" priority="985" operator="lessThan">
      <formula>$C$4</formula>
    </cfRule>
  </conditionalFormatting>
  <conditionalFormatting sqref="AC51">
    <cfRule type="cellIs" dxfId="21534" priority="986" operator="lessThan">
      <formula>$C$4</formula>
    </cfRule>
  </conditionalFormatting>
  <conditionalFormatting sqref="AC52">
    <cfRule type="cellIs" dxfId="21533" priority="987" operator="lessThan">
      <formula>$C$4</formula>
    </cfRule>
  </conditionalFormatting>
  <conditionalFormatting sqref="AC53">
    <cfRule type="cellIs" dxfId="21532" priority="988" operator="lessThan">
      <formula>$C$4</formula>
    </cfRule>
  </conditionalFormatting>
  <conditionalFormatting sqref="AC54">
    <cfRule type="cellIs" dxfId="21531" priority="989" operator="lessThan">
      <formula>$C$4</formula>
    </cfRule>
  </conditionalFormatting>
  <conditionalFormatting sqref="AC55">
    <cfRule type="cellIs" dxfId="21530" priority="990" operator="lessThan">
      <formula>$C$4</formula>
    </cfRule>
  </conditionalFormatting>
  <conditionalFormatting sqref="AC56">
    <cfRule type="cellIs" dxfId="21529" priority="991" operator="lessThan">
      <formula>$C$4</formula>
    </cfRule>
  </conditionalFormatting>
  <conditionalFormatting sqref="AC57">
    <cfRule type="cellIs" dxfId="21528" priority="992" operator="lessThan">
      <formula>$C$4</formula>
    </cfRule>
  </conditionalFormatting>
  <conditionalFormatting sqref="AC58">
    <cfRule type="cellIs" dxfId="21527" priority="993" operator="lessThan">
      <formula>$C$4</formula>
    </cfRule>
  </conditionalFormatting>
  <conditionalFormatting sqref="AC59">
    <cfRule type="cellIs" dxfId="21526" priority="994" operator="lessThan">
      <formula>$C$4</formula>
    </cfRule>
  </conditionalFormatting>
  <conditionalFormatting sqref="AC60">
    <cfRule type="cellIs" dxfId="21525" priority="995" operator="lessThan">
      <formula>$C$4</formula>
    </cfRule>
  </conditionalFormatting>
  <conditionalFormatting sqref="AD11">
    <cfRule type="cellIs" dxfId="21524" priority="996" operator="lessThan">
      <formula>$C$4</formula>
    </cfRule>
  </conditionalFormatting>
  <conditionalFormatting sqref="AD12">
    <cfRule type="cellIs" dxfId="21523" priority="997" operator="lessThan">
      <formula>$C$4</formula>
    </cfRule>
  </conditionalFormatting>
  <conditionalFormatting sqref="AD13">
    <cfRule type="cellIs" dxfId="21522" priority="998" operator="lessThan">
      <formula>$C$4</formula>
    </cfRule>
  </conditionalFormatting>
  <conditionalFormatting sqref="AD14">
    <cfRule type="cellIs" dxfId="21521" priority="999" operator="lessThan">
      <formula>$C$4</formula>
    </cfRule>
  </conditionalFormatting>
  <conditionalFormatting sqref="AD15">
    <cfRule type="cellIs" dxfId="21520" priority="1000" operator="lessThan">
      <formula>$C$4</formula>
    </cfRule>
  </conditionalFormatting>
  <conditionalFormatting sqref="AD16">
    <cfRule type="cellIs" dxfId="21519" priority="1001" operator="lessThan">
      <formula>$C$4</formula>
    </cfRule>
  </conditionalFormatting>
  <conditionalFormatting sqref="AD17">
    <cfRule type="cellIs" dxfId="21518" priority="1002" operator="lessThan">
      <formula>$C$4</formula>
    </cfRule>
  </conditionalFormatting>
  <conditionalFormatting sqref="AD18">
    <cfRule type="cellIs" dxfId="21517" priority="1003" operator="lessThan">
      <formula>$C$4</formula>
    </cfRule>
  </conditionalFormatting>
  <conditionalFormatting sqref="AD19">
    <cfRule type="cellIs" dxfId="21516" priority="1004" operator="lessThan">
      <formula>$C$4</formula>
    </cfRule>
  </conditionalFormatting>
  <conditionalFormatting sqref="AD20">
    <cfRule type="cellIs" dxfId="21515" priority="1005" operator="lessThan">
      <formula>$C$4</formula>
    </cfRule>
  </conditionalFormatting>
  <conditionalFormatting sqref="AD21">
    <cfRule type="cellIs" dxfId="21514" priority="1006" operator="lessThan">
      <formula>$C$4</formula>
    </cfRule>
  </conditionalFormatting>
  <conditionalFormatting sqref="AD22">
    <cfRule type="cellIs" dxfId="21513" priority="1007" operator="lessThan">
      <formula>$C$4</formula>
    </cfRule>
  </conditionalFormatting>
  <conditionalFormatting sqref="AD23">
    <cfRule type="cellIs" dxfId="21512" priority="1008" operator="lessThan">
      <formula>$C$4</formula>
    </cfRule>
  </conditionalFormatting>
  <conditionalFormatting sqref="AD24">
    <cfRule type="cellIs" dxfId="21511" priority="1009" operator="lessThan">
      <formula>$C$4</formula>
    </cfRule>
  </conditionalFormatting>
  <conditionalFormatting sqref="AD25">
    <cfRule type="cellIs" dxfId="21510" priority="1010" operator="lessThan">
      <formula>$C$4</formula>
    </cfRule>
  </conditionalFormatting>
  <conditionalFormatting sqref="AD26">
    <cfRule type="cellIs" dxfId="21509" priority="1011" operator="lessThan">
      <formula>$C$4</formula>
    </cfRule>
  </conditionalFormatting>
  <conditionalFormatting sqref="AD27">
    <cfRule type="cellIs" dxfId="21508" priority="1012" operator="lessThan">
      <formula>$C$4</formula>
    </cfRule>
  </conditionalFormatting>
  <conditionalFormatting sqref="AD28">
    <cfRule type="cellIs" dxfId="21507" priority="1013" operator="lessThan">
      <formula>$C$4</formula>
    </cfRule>
  </conditionalFormatting>
  <conditionalFormatting sqref="AD29">
    <cfRule type="cellIs" dxfId="21506" priority="1014" operator="lessThan">
      <formula>$C$4</formula>
    </cfRule>
  </conditionalFormatting>
  <conditionalFormatting sqref="AD30">
    <cfRule type="cellIs" dxfId="21505" priority="1015" operator="lessThan">
      <formula>$C$4</formula>
    </cfRule>
  </conditionalFormatting>
  <conditionalFormatting sqref="AD31">
    <cfRule type="cellIs" dxfId="21504" priority="1016" operator="lessThan">
      <formula>$C$4</formula>
    </cfRule>
  </conditionalFormatting>
  <conditionalFormatting sqref="AD32">
    <cfRule type="cellIs" dxfId="21503" priority="1017" operator="lessThan">
      <formula>$C$4</formula>
    </cfRule>
  </conditionalFormatting>
  <conditionalFormatting sqref="AD33">
    <cfRule type="cellIs" dxfId="21502" priority="1018" operator="lessThan">
      <formula>$C$4</formula>
    </cfRule>
  </conditionalFormatting>
  <conditionalFormatting sqref="AD34">
    <cfRule type="cellIs" dxfId="21501" priority="1019" operator="lessThan">
      <formula>$C$4</formula>
    </cfRule>
  </conditionalFormatting>
  <conditionalFormatting sqref="AD35">
    <cfRule type="cellIs" dxfId="21500" priority="1020" operator="lessThan">
      <formula>$C$4</formula>
    </cfRule>
  </conditionalFormatting>
  <conditionalFormatting sqref="AD36">
    <cfRule type="cellIs" dxfId="21499" priority="1021" operator="lessThan">
      <formula>$C$4</formula>
    </cfRule>
  </conditionalFormatting>
  <conditionalFormatting sqref="AD37">
    <cfRule type="cellIs" dxfId="21498" priority="1022" operator="lessThan">
      <formula>$C$4</formula>
    </cfRule>
  </conditionalFormatting>
  <conditionalFormatting sqref="AD38">
    <cfRule type="cellIs" dxfId="21497" priority="1023" operator="lessThan">
      <formula>$C$4</formula>
    </cfRule>
  </conditionalFormatting>
  <conditionalFormatting sqref="AD39">
    <cfRule type="cellIs" dxfId="21496" priority="1024" operator="lessThan">
      <formula>$C$4</formula>
    </cfRule>
  </conditionalFormatting>
  <conditionalFormatting sqref="AD40">
    <cfRule type="cellIs" dxfId="21495" priority="1025" operator="lessThan">
      <formula>$C$4</formula>
    </cfRule>
  </conditionalFormatting>
  <conditionalFormatting sqref="AD41">
    <cfRule type="cellIs" dxfId="21494" priority="1026" operator="lessThan">
      <formula>$C$4</formula>
    </cfRule>
  </conditionalFormatting>
  <conditionalFormatting sqref="AD42">
    <cfRule type="cellIs" dxfId="21493" priority="1027" operator="lessThan">
      <formula>$C$4</formula>
    </cfRule>
  </conditionalFormatting>
  <conditionalFormatting sqref="AD43">
    <cfRule type="cellIs" dxfId="21492" priority="1028" operator="lessThan">
      <formula>$C$4</formula>
    </cfRule>
  </conditionalFormatting>
  <conditionalFormatting sqref="AD44">
    <cfRule type="cellIs" dxfId="21491" priority="1029" operator="lessThan">
      <formula>$C$4</formula>
    </cfRule>
  </conditionalFormatting>
  <conditionalFormatting sqref="AD45">
    <cfRule type="cellIs" dxfId="21490" priority="1030" operator="lessThan">
      <formula>$C$4</formula>
    </cfRule>
  </conditionalFormatting>
  <conditionalFormatting sqref="AD46">
    <cfRule type="cellIs" dxfId="21489" priority="1031" operator="lessThan">
      <formula>$C$4</formula>
    </cfRule>
  </conditionalFormatting>
  <conditionalFormatting sqref="AD47">
    <cfRule type="cellIs" dxfId="21488" priority="1032" operator="lessThan">
      <formula>$C$4</formula>
    </cfRule>
  </conditionalFormatting>
  <conditionalFormatting sqref="AD48">
    <cfRule type="cellIs" dxfId="21487" priority="1033" operator="lessThan">
      <formula>$C$4</formula>
    </cfRule>
  </conditionalFormatting>
  <conditionalFormatting sqref="AD49">
    <cfRule type="cellIs" dxfId="21486" priority="1034" operator="lessThan">
      <formula>$C$4</formula>
    </cfRule>
  </conditionalFormatting>
  <conditionalFormatting sqref="AD50">
    <cfRule type="cellIs" dxfId="21485" priority="1035" operator="lessThan">
      <formula>$C$4</formula>
    </cfRule>
  </conditionalFormatting>
  <conditionalFormatting sqref="AD51">
    <cfRule type="cellIs" dxfId="21484" priority="1036" operator="lessThan">
      <formula>$C$4</formula>
    </cfRule>
  </conditionalFormatting>
  <conditionalFormatting sqref="AD52">
    <cfRule type="cellIs" dxfId="21483" priority="1037" operator="lessThan">
      <formula>$C$4</formula>
    </cfRule>
  </conditionalFormatting>
  <conditionalFormatting sqref="AD53">
    <cfRule type="cellIs" dxfId="21482" priority="1038" operator="lessThan">
      <formula>$C$4</formula>
    </cfRule>
  </conditionalFormatting>
  <conditionalFormatting sqref="AD54">
    <cfRule type="cellIs" dxfId="21481" priority="1039" operator="lessThan">
      <formula>$C$4</formula>
    </cfRule>
  </conditionalFormatting>
  <conditionalFormatting sqref="AD55">
    <cfRule type="cellIs" dxfId="21480" priority="1040" operator="lessThan">
      <formula>$C$4</formula>
    </cfRule>
  </conditionalFormatting>
  <conditionalFormatting sqref="AD56">
    <cfRule type="cellIs" dxfId="21479" priority="1041" operator="lessThan">
      <formula>$C$4</formula>
    </cfRule>
  </conditionalFormatting>
  <conditionalFormatting sqref="AD57">
    <cfRule type="cellIs" dxfId="21478" priority="1042" operator="lessThan">
      <formula>$C$4</formula>
    </cfRule>
  </conditionalFormatting>
  <conditionalFormatting sqref="AD58">
    <cfRule type="cellIs" dxfId="21477" priority="1043" operator="lessThan">
      <formula>$C$4</formula>
    </cfRule>
  </conditionalFormatting>
  <conditionalFormatting sqref="AD59">
    <cfRule type="cellIs" dxfId="21476" priority="1044" operator="lessThan">
      <formula>$C$4</formula>
    </cfRule>
  </conditionalFormatting>
  <conditionalFormatting sqref="AD60">
    <cfRule type="cellIs" dxfId="21475" priority="1045" operator="lessThan">
      <formula>$C$4</formula>
    </cfRule>
  </conditionalFormatting>
  <conditionalFormatting sqref="AE11">
    <cfRule type="cellIs" dxfId="21474" priority="1046" operator="lessThan">
      <formula>$C$4</formula>
    </cfRule>
  </conditionalFormatting>
  <conditionalFormatting sqref="AE12">
    <cfRule type="cellIs" dxfId="21473" priority="1047" operator="lessThan">
      <formula>$C$4</formula>
    </cfRule>
  </conditionalFormatting>
  <conditionalFormatting sqref="AE13">
    <cfRule type="cellIs" dxfId="21472" priority="1048" operator="lessThan">
      <formula>$C$4</formula>
    </cfRule>
  </conditionalFormatting>
  <conditionalFormatting sqref="AE14">
    <cfRule type="cellIs" dxfId="21471" priority="1049" operator="lessThan">
      <formula>$C$4</formula>
    </cfRule>
  </conditionalFormatting>
  <conditionalFormatting sqref="AE15">
    <cfRule type="cellIs" dxfId="21470" priority="1050" operator="lessThan">
      <formula>$C$4</formula>
    </cfRule>
  </conditionalFormatting>
  <conditionalFormatting sqref="AE16">
    <cfRule type="cellIs" dxfId="21469" priority="1051" operator="lessThan">
      <formula>$C$4</formula>
    </cfRule>
  </conditionalFormatting>
  <conditionalFormatting sqref="AE17">
    <cfRule type="cellIs" dxfId="21468" priority="1052" operator="lessThan">
      <formula>$C$4</formula>
    </cfRule>
  </conditionalFormatting>
  <conditionalFormatting sqref="AE18">
    <cfRule type="cellIs" dxfId="21467" priority="1053" operator="lessThan">
      <formula>$C$4</formula>
    </cfRule>
  </conditionalFormatting>
  <conditionalFormatting sqref="AE19">
    <cfRule type="cellIs" dxfId="21466" priority="1054" operator="lessThan">
      <formula>$C$4</formula>
    </cfRule>
  </conditionalFormatting>
  <conditionalFormatting sqref="AE20">
    <cfRule type="cellIs" dxfId="21465" priority="1055" operator="lessThan">
      <formula>$C$4</formula>
    </cfRule>
  </conditionalFormatting>
  <conditionalFormatting sqref="AE21">
    <cfRule type="cellIs" dxfId="21464" priority="1056" operator="lessThan">
      <formula>$C$4</formula>
    </cfRule>
  </conditionalFormatting>
  <conditionalFormatting sqref="AE22">
    <cfRule type="cellIs" dxfId="21463" priority="1057" operator="lessThan">
      <formula>$C$4</formula>
    </cfRule>
  </conditionalFormatting>
  <conditionalFormatting sqref="AE23">
    <cfRule type="cellIs" dxfId="21462" priority="1058" operator="lessThan">
      <formula>$C$4</formula>
    </cfRule>
  </conditionalFormatting>
  <conditionalFormatting sqref="AE24">
    <cfRule type="cellIs" dxfId="21461" priority="1059" operator="lessThan">
      <formula>$C$4</formula>
    </cfRule>
  </conditionalFormatting>
  <conditionalFormatting sqref="AE25">
    <cfRule type="cellIs" dxfId="21460" priority="1060" operator="lessThan">
      <formula>$C$4</formula>
    </cfRule>
  </conditionalFormatting>
  <conditionalFormatting sqref="AE26">
    <cfRule type="cellIs" dxfId="21459" priority="1061" operator="lessThan">
      <formula>$C$4</formula>
    </cfRule>
  </conditionalFormatting>
  <conditionalFormatting sqref="AE27">
    <cfRule type="cellIs" dxfId="21458" priority="1062" operator="lessThan">
      <formula>$C$4</formula>
    </cfRule>
  </conditionalFormatting>
  <conditionalFormatting sqref="AE28">
    <cfRule type="cellIs" dxfId="21457" priority="1063" operator="lessThan">
      <formula>$C$4</formula>
    </cfRule>
  </conditionalFormatting>
  <conditionalFormatting sqref="AE29">
    <cfRule type="cellIs" dxfId="21456" priority="1064" operator="lessThan">
      <formula>$C$4</formula>
    </cfRule>
  </conditionalFormatting>
  <conditionalFormatting sqref="AE30">
    <cfRule type="cellIs" dxfId="21455" priority="1065" operator="lessThan">
      <formula>$C$4</formula>
    </cfRule>
  </conditionalFormatting>
  <conditionalFormatting sqref="AE31">
    <cfRule type="cellIs" dxfId="21454" priority="1066" operator="lessThan">
      <formula>$C$4</formula>
    </cfRule>
  </conditionalFormatting>
  <conditionalFormatting sqref="AE32">
    <cfRule type="cellIs" dxfId="21453" priority="1067" operator="lessThan">
      <formula>$C$4</formula>
    </cfRule>
  </conditionalFormatting>
  <conditionalFormatting sqref="AE33">
    <cfRule type="cellIs" dxfId="21452" priority="1068" operator="lessThan">
      <formula>$C$4</formula>
    </cfRule>
  </conditionalFormatting>
  <conditionalFormatting sqref="AE34">
    <cfRule type="cellIs" dxfId="21451" priority="1069" operator="lessThan">
      <formula>$C$4</formula>
    </cfRule>
  </conditionalFormatting>
  <conditionalFormatting sqref="AE35">
    <cfRule type="cellIs" dxfId="21450" priority="1070" operator="lessThan">
      <formula>$C$4</formula>
    </cfRule>
  </conditionalFormatting>
  <conditionalFormatting sqref="AE36">
    <cfRule type="cellIs" dxfId="21449" priority="1071" operator="lessThan">
      <formula>$C$4</formula>
    </cfRule>
  </conditionalFormatting>
  <conditionalFormatting sqref="AE37">
    <cfRule type="cellIs" dxfId="21448" priority="1072" operator="lessThan">
      <formula>$C$4</formula>
    </cfRule>
  </conditionalFormatting>
  <conditionalFormatting sqref="AE38">
    <cfRule type="cellIs" dxfId="21447" priority="1073" operator="lessThan">
      <formula>$C$4</formula>
    </cfRule>
  </conditionalFormatting>
  <conditionalFormatting sqref="AE39">
    <cfRule type="cellIs" dxfId="21446" priority="1074" operator="lessThan">
      <formula>$C$4</formula>
    </cfRule>
  </conditionalFormatting>
  <conditionalFormatting sqref="AE40">
    <cfRule type="cellIs" dxfId="21445" priority="1075" operator="lessThan">
      <formula>$C$4</formula>
    </cfRule>
  </conditionalFormatting>
  <conditionalFormatting sqref="AE41">
    <cfRule type="cellIs" dxfId="21444" priority="1076" operator="lessThan">
      <formula>$C$4</formula>
    </cfRule>
  </conditionalFormatting>
  <conditionalFormatting sqref="AE42">
    <cfRule type="cellIs" dxfId="21443" priority="1077" operator="lessThan">
      <formula>$C$4</formula>
    </cfRule>
  </conditionalFormatting>
  <conditionalFormatting sqref="AE43">
    <cfRule type="cellIs" dxfId="21442" priority="1078" operator="lessThan">
      <formula>$C$4</formula>
    </cfRule>
  </conditionalFormatting>
  <conditionalFormatting sqref="AE44">
    <cfRule type="cellIs" dxfId="21441" priority="1079" operator="lessThan">
      <formula>$C$4</formula>
    </cfRule>
  </conditionalFormatting>
  <conditionalFormatting sqref="AE45">
    <cfRule type="cellIs" dxfId="21440" priority="1080" operator="lessThan">
      <formula>$C$4</formula>
    </cfRule>
  </conditionalFormatting>
  <conditionalFormatting sqref="AE46">
    <cfRule type="cellIs" dxfId="21439" priority="1081" operator="lessThan">
      <formula>$C$4</formula>
    </cfRule>
  </conditionalFormatting>
  <conditionalFormatting sqref="AE47">
    <cfRule type="cellIs" dxfId="21438" priority="1082" operator="lessThan">
      <formula>$C$4</formula>
    </cfRule>
  </conditionalFormatting>
  <conditionalFormatting sqref="AE48">
    <cfRule type="cellIs" dxfId="21437" priority="1083" operator="lessThan">
      <formula>$C$4</formula>
    </cfRule>
  </conditionalFormatting>
  <conditionalFormatting sqref="AE49">
    <cfRule type="cellIs" dxfId="21436" priority="1084" operator="lessThan">
      <formula>$C$4</formula>
    </cfRule>
  </conditionalFormatting>
  <conditionalFormatting sqref="AE50">
    <cfRule type="cellIs" dxfId="21435" priority="1085" operator="lessThan">
      <formula>$C$4</formula>
    </cfRule>
  </conditionalFormatting>
  <conditionalFormatting sqref="AE51">
    <cfRule type="cellIs" dxfId="21434" priority="1086" operator="lessThan">
      <formula>$C$4</formula>
    </cfRule>
  </conditionalFormatting>
  <conditionalFormatting sqref="AE52">
    <cfRule type="cellIs" dxfId="21433" priority="1087" operator="lessThan">
      <formula>$C$4</formula>
    </cfRule>
  </conditionalFormatting>
  <conditionalFormatting sqref="AE53">
    <cfRule type="cellIs" dxfId="21432" priority="1088" operator="lessThan">
      <formula>$C$4</formula>
    </cfRule>
  </conditionalFormatting>
  <conditionalFormatting sqref="AE54">
    <cfRule type="cellIs" dxfId="21431" priority="1089" operator="lessThan">
      <formula>$C$4</formula>
    </cfRule>
  </conditionalFormatting>
  <conditionalFormatting sqref="AE55">
    <cfRule type="cellIs" dxfId="21430" priority="1090" operator="lessThan">
      <formula>$C$4</formula>
    </cfRule>
  </conditionalFormatting>
  <conditionalFormatting sqref="AE56">
    <cfRule type="cellIs" dxfId="21429" priority="1091" operator="lessThan">
      <formula>$C$4</formula>
    </cfRule>
  </conditionalFormatting>
  <conditionalFormatting sqref="AE57">
    <cfRule type="cellIs" dxfId="21428" priority="1092" operator="lessThan">
      <formula>$C$4</formula>
    </cfRule>
  </conditionalFormatting>
  <conditionalFormatting sqref="AE58">
    <cfRule type="cellIs" dxfId="21427" priority="1093" operator="lessThan">
      <formula>$C$4</formula>
    </cfRule>
  </conditionalFormatting>
  <conditionalFormatting sqref="AE59">
    <cfRule type="cellIs" dxfId="21426" priority="1094" operator="lessThan">
      <formula>$C$4</formula>
    </cfRule>
  </conditionalFormatting>
  <conditionalFormatting sqref="AE60">
    <cfRule type="cellIs" dxfId="21425" priority="1095" operator="lessThan">
      <formula>$C$4</formula>
    </cfRule>
  </conditionalFormatting>
  <conditionalFormatting sqref="AF11">
    <cfRule type="cellIs" dxfId="21424" priority="1096" operator="lessThan">
      <formula>$C$4</formula>
    </cfRule>
  </conditionalFormatting>
  <conditionalFormatting sqref="AF12">
    <cfRule type="cellIs" dxfId="21423" priority="1097" operator="lessThan">
      <formula>$C$4</formula>
    </cfRule>
  </conditionalFormatting>
  <conditionalFormatting sqref="AF13">
    <cfRule type="cellIs" dxfId="21422" priority="1098" operator="lessThan">
      <formula>$C$4</formula>
    </cfRule>
  </conditionalFormatting>
  <conditionalFormatting sqref="AF14">
    <cfRule type="cellIs" dxfId="21421" priority="1099" operator="lessThan">
      <formula>$C$4</formula>
    </cfRule>
  </conditionalFormatting>
  <conditionalFormatting sqref="AF15">
    <cfRule type="cellIs" dxfId="21420" priority="1100" operator="lessThan">
      <formula>$C$4</formula>
    </cfRule>
  </conditionalFormatting>
  <conditionalFormatting sqref="AF16">
    <cfRule type="cellIs" dxfId="21419" priority="1101" operator="lessThan">
      <formula>$C$4</formula>
    </cfRule>
  </conditionalFormatting>
  <conditionalFormatting sqref="AF17">
    <cfRule type="cellIs" dxfId="21418" priority="1102" operator="lessThan">
      <formula>$C$4</formula>
    </cfRule>
  </conditionalFormatting>
  <conditionalFormatting sqref="AF18">
    <cfRule type="cellIs" dxfId="21417" priority="1103" operator="lessThan">
      <formula>$C$4</formula>
    </cfRule>
  </conditionalFormatting>
  <conditionalFormatting sqref="AF19">
    <cfRule type="cellIs" dxfId="21416" priority="1104" operator="lessThan">
      <formula>$C$4</formula>
    </cfRule>
  </conditionalFormatting>
  <conditionalFormatting sqref="AF20">
    <cfRule type="cellIs" dxfId="21415" priority="1105" operator="lessThan">
      <formula>$C$4</formula>
    </cfRule>
  </conditionalFormatting>
  <conditionalFormatting sqref="AF21">
    <cfRule type="cellIs" dxfId="21414" priority="1106" operator="lessThan">
      <formula>$C$4</formula>
    </cfRule>
  </conditionalFormatting>
  <conditionalFormatting sqref="AF22">
    <cfRule type="cellIs" dxfId="21413" priority="1107" operator="lessThan">
      <formula>$C$4</formula>
    </cfRule>
  </conditionalFormatting>
  <conditionalFormatting sqref="AF23">
    <cfRule type="cellIs" dxfId="21412" priority="1108" operator="lessThan">
      <formula>$C$4</formula>
    </cfRule>
  </conditionalFormatting>
  <conditionalFormatting sqref="AF24">
    <cfRule type="cellIs" dxfId="21411" priority="1109" operator="lessThan">
      <formula>$C$4</formula>
    </cfRule>
  </conditionalFormatting>
  <conditionalFormatting sqref="AF25">
    <cfRule type="cellIs" dxfId="21410" priority="1110" operator="lessThan">
      <formula>$C$4</formula>
    </cfRule>
  </conditionalFormatting>
  <conditionalFormatting sqref="AF26">
    <cfRule type="cellIs" dxfId="21409" priority="1111" operator="lessThan">
      <formula>$C$4</formula>
    </cfRule>
  </conditionalFormatting>
  <conditionalFormatting sqref="AF27">
    <cfRule type="cellIs" dxfId="21408" priority="1112" operator="lessThan">
      <formula>$C$4</formula>
    </cfRule>
  </conditionalFormatting>
  <conditionalFormatting sqref="AF28">
    <cfRule type="cellIs" dxfId="21407" priority="1113" operator="lessThan">
      <formula>$C$4</formula>
    </cfRule>
  </conditionalFormatting>
  <conditionalFormatting sqref="AF29">
    <cfRule type="cellIs" dxfId="21406" priority="1114" operator="lessThan">
      <formula>$C$4</formula>
    </cfRule>
  </conditionalFormatting>
  <conditionalFormatting sqref="AF30">
    <cfRule type="cellIs" dxfId="21405" priority="1115" operator="lessThan">
      <formula>$C$4</formula>
    </cfRule>
  </conditionalFormatting>
  <conditionalFormatting sqref="AF31">
    <cfRule type="cellIs" dxfId="21404" priority="1116" operator="lessThan">
      <formula>$C$4</formula>
    </cfRule>
  </conditionalFormatting>
  <conditionalFormatting sqref="AF32">
    <cfRule type="cellIs" dxfId="21403" priority="1117" operator="lessThan">
      <formula>$C$4</formula>
    </cfRule>
  </conditionalFormatting>
  <conditionalFormatting sqref="AF33">
    <cfRule type="cellIs" dxfId="21402" priority="1118" operator="lessThan">
      <formula>$C$4</formula>
    </cfRule>
  </conditionalFormatting>
  <conditionalFormatting sqref="AF34">
    <cfRule type="cellIs" dxfId="21401" priority="1119" operator="lessThan">
      <formula>$C$4</formula>
    </cfRule>
  </conditionalFormatting>
  <conditionalFormatting sqref="AF35">
    <cfRule type="cellIs" dxfId="21400" priority="1120" operator="lessThan">
      <formula>$C$4</formula>
    </cfRule>
  </conditionalFormatting>
  <conditionalFormatting sqref="AF36">
    <cfRule type="cellIs" dxfId="21399" priority="1121" operator="lessThan">
      <formula>$C$4</formula>
    </cfRule>
  </conditionalFormatting>
  <conditionalFormatting sqref="AF37">
    <cfRule type="cellIs" dxfId="21398" priority="1122" operator="lessThan">
      <formula>$C$4</formula>
    </cfRule>
  </conditionalFormatting>
  <conditionalFormatting sqref="AF38">
    <cfRule type="cellIs" dxfId="21397" priority="1123" operator="lessThan">
      <formula>$C$4</formula>
    </cfRule>
  </conditionalFormatting>
  <conditionalFormatting sqref="AF39">
    <cfRule type="cellIs" dxfId="21396" priority="1124" operator="lessThan">
      <formula>$C$4</formula>
    </cfRule>
  </conditionalFormatting>
  <conditionalFormatting sqref="AF40">
    <cfRule type="cellIs" dxfId="21395" priority="1125" operator="lessThan">
      <formula>$C$4</formula>
    </cfRule>
  </conditionalFormatting>
  <conditionalFormatting sqref="AF41">
    <cfRule type="cellIs" dxfId="21394" priority="1126" operator="lessThan">
      <formula>$C$4</formula>
    </cfRule>
  </conditionalFormatting>
  <conditionalFormatting sqref="AF42">
    <cfRule type="cellIs" dxfId="21393" priority="1127" operator="lessThan">
      <formula>$C$4</formula>
    </cfRule>
  </conditionalFormatting>
  <conditionalFormatting sqref="AF43">
    <cfRule type="cellIs" dxfId="21392" priority="1128" operator="lessThan">
      <formula>$C$4</formula>
    </cfRule>
  </conditionalFormatting>
  <conditionalFormatting sqref="AF44">
    <cfRule type="cellIs" dxfId="21391" priority="1129" operator="lessThan">
      <formula>$C$4</formula>
    </cfRule>
  </conditionalFormatting>
  <conditionalFormatting sqref="AF45">
    <cfRule type="cellIs" dxfId="21390" priority="1130" operator="lessThan">
      <formula>$C$4</formula>
    </cfRule>
  </conditionalFormatting>
  <conditionalFormatting sqref="AF46">
    <cfRule type="cellIs" dxfId="21389" priority="1131" operator="lessThan">
      <formula>$C$4</formula>
    </cfRule>
  </conditionalFormatting>
  <conditionalFormatting sqref="AF47">
    <cfRule type="cellIs" dxfId="21388" priority="1132" operator="lessThan">
      <formula>$C$4</formula>
    </cfRule>
  </conditionalFormatting>
  <conditionalFormatting sqref="AF48">
    <cfRule type="cellIs" dxfId="21387" priority="1133" operator="lessThan">
      <formula>$C$4</formula>
    </cfRule>
  </conditionalFormatting>
  <conditionalFormatting sqref="AF49">
    <cfRule type="cellIs" dxfId="21386" priority="1134" operator="lessThan">
      <formula>$C$4</formula>
    </cfRule>
  </conditionalFormatting>
  <conditionalFormatting sqref="AF50">
    <cfRule type="cellIs" dxfId="21385" priority="1135" operator="lessThan">
      <formula>$C$4</formula>
    </cfRule>
  </conditionalFormatting>
  <conditionalFormatting sqref="AF51">
    <cfRule type="cellIs" dxfId="21384" priority="1136" operator="lessThan">
      <formula>$C$4</formula>
    </cfRule>
  </conditionalFormatting>
  <conditionalFormatting sqref="AF52">
    <cfRule type="cellIs" dxfId="21383" priority="1137" operator="lessThan">
      <formula>$C$4</formula>
    </cfRule>
  </conditionalFormatting>
  <conditionalFormatting sqref="AF53">
    <cfRule type="cellIs" dxfId="21382" priority="1138" operator="lessThan">
      <formula>$C$4</formula>
    </cfRule>
  </conditionalFormatting>
  <conditionalFormatting sqref="AF54">
    <cfRule type="cellIs" dxfId="21381" priority="1139" operator="lessThan">
      <formula>$C$4</formula>
    </cfRule>
  </conditionalFormatting>
  <conditionalFormatting sqref="AF55">
    <cfRule type="cellIs" dxfId="21380" priority="1140" operator="lessThan">
      <formula>$C$4</formula>
    </cfRule>
  </conditionalFormatting>
  <conditionalFormatting sqref="AF56">
    <cfRule type="cellIs" dxfId="21379" priority="1141" operator="lessThan">
      <formula>$C$4</formula>
    </cfRule>
  </conditionalFormatting>
  <conditionalFormatting sqref="AF57">
    <cfRule type="cellIs" dxfId="21378" priority="1142" operator="lessThan">
      <formula>$C$4</formula>
    </cfRule>
  </conditionalFormatting>
  <conditionalFormatting sqref="AF58">
    <cfRule type="cellIs" dxfId="21377" priority="1143" operator="lessThan">
      <formula>$C$4</formula>
    </cfRule>
  </conditionalFormatting>
  <conditionalFormatting sqref="AF59">
    <cfRule type="cellIs" dxfId="21376" priority="1144" operator="lessThan">
      <formula>$C$4</formula>
    </cfRule>
  </conditionalFormatting>
  <conditionalFormatting sqref="AF60">
    <cfRule type="cellIs" dxfId="21375" priority="1145" operator="lessThan">
      <formula>$C$4</formula>
    </cfRule>
  </conditionalFormatting>
  <conditionalFormatting sqref="AG47">
    <cfRule type="cellIs" dxfId="21374" priority="1182" operator="lessThan">
      <formula>$C$4</formula>
    </cfRule>
  </conditionalFormatting>
  <conditionalFormatting sqref="AG48">
    <cfRule type="cellIs" dxfId="21373" priority="1183" operator="lessThan">
      <formula>$C$4</formula>
    </cfRule>
  </conditionalFormatting>
  <conditionalFormatting sqref="AG49">
    <cfRule type="cellIs" dxfId="21372" priority="1184" operator="lessThan">
      <formula>$C$4</formula>
    </cfRule>
  </conditionalFormatting>
  <conditionalFormatting sqref="AG50">
    <cfRule type="cellIs" dxfId="21371" priority="1185" operator="lessThan">
      <formula>$C$4</formula>
    </cfRule>
  </conditionalFormatting>
  <conditionalFormatting sqref="AG51">
    <cfRule type="cellIs" dxfId="21370" priority="1186" operator="lessThan">
      <formula>$C$4</formula>
    </cfRule>
  </conditionalFormatting>
  <conditionalFormatting sqref="AG52">
    <cfRule type="cellIs" dxfId="21369" priority="1187" operator="lessThan">
      <formula>$C$4</formula>
    </cfRule>
  </conditionalFormatting>
  <conditionalFormatting sqref="AG53">
    <cfRule type="cellIs" dxfId="21368" priority="1188" operator="lessThan">
      <formula>$C$4</formula>
    </cfRule>
  </conditionalFormatting>
  <conditionalFormatting sqref="AG54">
    <cfRule type="cellIs" dxfId="21367" priority="1189" operator="lessThan">
      <formula>$C$4</formula>
    </cfRule>
  </conditionalFormatting>
  <conditionalFormatting sqref="AG55">
    <cfRule type="cellIs" dxfId="21366" priority="1190" operator="lessThan">
      <formula>$C$4</formula>
    </cfRule>
  </conditionalFormatting>
  <conditionalFormatting sqref="AG56">
    <cfRule type="cellIs" dxfId="21365" priority="1191" operator="lessThan">
      <formula>$C$4</formula>
    </cfRule>
  </conditionalFormatting>
  <conditionalFormatting sqref="AG57">
    <cfRule type="cellIs" dxfId="21364" priority="1192" operator="lessThan">
      <formula>$C$4</formula>
    </cfRule>
  </conditionalFormatting>
  <conditionalFormatting sqref="AG58">
    <cfRule type="cellIs" dxfId="21363" priority="1193" operator="lessThan">
      <formula>$C$4</formula>
    </cfRule>
  </conditionalFormatting>
  <conditionalFormatting sqref="AG59">
    <cfRule type="cellIs" dxfId="21362" priority="1194" operator="lessThan">
      <formula>$C$4</formula>
    </cfRule>
  </conditionalFormatting>
  <conditionalFormatting sqref="AG60">
    <cfRule type="cellIs" dxfId="21361" priority="1195" operator="lessThan">
      <formula>$C$4</formula>
    </cfRule>
  </conditionalFormatting>
  <conditionalFormatting sqref="AH11">
    <cfRule type="cellIs" dxfId="21360" priority="1196" operator="lessThan">
      <formula>$C$4</formula>
    </cfRule>
  </conditionalFormatting>
  <conditionalFormatting sqref="AH12">
    <cfRule type="cellIs" dxfId="21359" priority="1197" operator="lessThan">
      <formula>$C$4</formula>
    </cfRule>
  </conditionalFormatting>
  <conditionalFormatting sqref="AH13">
    <cfRule type="cellIs" dxfId="21358" priority="1198" operator="lessThan">
      <formula>$C$4</formula>
    </cfRule>
  </conditionalFormatting>
  <conditionalFormatting sqref="AH14">
    <cfRule type="cellIs" dxfId="21357" priority="1199" operator="lessThan">
      <formula>$C$4</formula>
    </cfRule>
  </conditionalFormatting>
  <conditionalFormatting sqref="AH15">
    <cfRule type="cellIs" dxfId="21356" priority="1200" operator="lessThan">
      <formula>$C$4</formula>
    </cfRule>
  </conditionalFormatting>
  <conditionalFormatting sqref="AH16">
    <cfRule type="cellIs" dxfId="21355" priority="1201" operator="lessThan">
      <formula>$C$4</formula>
    </cfRule>
  </conditionalFormatting>
  <conditionalFormatting sqref="AH17">
    <cfRule type="cellIs" dxfId="21354" priority="1202" operator="lessThan">
      <formula>$C$4</formula>
    </cfRule>
  </conditionalFormatting>
  <conditionalFormatting sqref="AH18">
    <cfRule type="cellIs" dxfId="21353" priority="1203" operator="lessThan">
      <formula>$C$4</formula>
    </cfRule>
  </conditionalFormatting>
  <conditionalFormatting sqref="AH19">
    <cfRule type="cellIs" dxfId="21352" priority="1204" operator="lessThan">
      <formula>$C$4</formula>
    </cfRule>
  </conditionalFormatting>
  <conditionalFormatting sqref="AH20">
    <cfRule type="cellIs" dxfId="21351" priority="1205" operator="lessThan">
      <formula>$C$4</formula>
    </cfRule>
  </conditionalFormatting>
  <conditionalFormatting sqref="AH21">
    <cfRule type="cellIs" dxfId="21350" priority="1206" operator="lessThan">
      <formula>$C$4</formula>
    </cfRule>
  </conditionalFormatting>
  <conditionalFormatting sqref="AH22">
    <cfRule type="cellIs" dxfId="21349" priority="1207" operator="lessThan">
      <formula>$C$4</formula>
    </cfRule>
  </conditionalFormatting>
  <conditionalFormatting sqref="AH23">
    <cfRule type="cellIs" dxfId="21348" priority="1208" operator="lessThan">
      <formula>$C$4</formula>
    </cfRule>
  </conditionalFormatting>
  <conditionalFormatting sqref="AH24">
    <cfRule type="cellIs" dxfId="21347" priority="1209" operator="lessThan">
      <formula>$C$4</formula>
    </cfRule>
  </conditionalFormatting>
  <conditionalFormatting sqref="AH25">
    <cfRule type="cellIs" dxfId="21346" priority="1210" operator="lessThan">
      <formula>$C$4</formula>
    </cfRule>
  </conditionalFormatting>
  <conditionalFormatting sqref="AH26">
    <cfRule type="cellIs" dxfId="21345" priority="1211" operator="lessThan">
      <formula>$C$4</formula>
    </cfRule>
  </conditionalFormatting>
  <conditionalFormatting sqref="AH27">
    <cfRule type="cellIs" dxfId="21344" priority="1212" operator="lessThan">
      <formula>$C$4</formula>
    </cfRule>
  </conditionalFormatting>
  <conditionalFormatting sqref="AH28">
    <cfRule type="cellIs" dxfId="21343" priority="1213" operator="lessThan">
      <formula>$C$4</formula>
    </cfRule>
  </conditionalFormatting>
  <conditionalFormatting sqref="AH29">
    <cfRule type="cellIs" dxfId="21342" priority="1214" operator="lessThan">
      <formula>$C$4</formula>
    </cfRule>
  </conditionalFormatting>
  <conditionalFormatting sqref="AH30">
    <cfRule type="cellIs" dxfId="21341" priority="1215" operator="lessThan">
      <formula>$C$4</formula>
    </cfRule>
  </conditionalFormatting>
  <conditionalFormatting sqref="AH31">
    <cfRule type="cellIs" dxfId="21340" priority="1216" operator="lessThan">
      <formula>$C$4</formula>
    </cfRule>
  </conditionalFormatting>
  <conditionalFormatting sqref="AH32">
    <cfRule type="cellIs" dxfId="21339" priority="1217" operator="lessThan">
      <formula>$C$4</formula>
    </cfRule>
  </conditionalFormatting>
  <conditionalFormatting sqref="AH33">
    <cfRule type="cellIs" dxfId="21338" priority="1218" operator="lessThan">
      <formula>$C$4</formula>
    </cfRule>
  </conditionalFormatting>
  <conditionalFormatting sqref="AH34">
    <cfRule type="cellIs" dxfId="21337" priority="1219" operator="lessThan">
      <formula>$C$4</formula>
    </cfRule>
  </conditionalFormatting>
  <conditionalFormatting sqref="AH35">
    <cfRule type="cellIs" dxfId="21336" priority="1220" operator="lessThan">
      <formula>$C$4</formula>
    </cfRule>
  </conditionalFormatting>
  <conditionalFormatting sqref="AH36">
    <cfRule type="cellIs" dxfId="21335" priority="1221" operator="lessThan">
      <formula>$C$4</formula>
    </cfRule>
  </conditionalFormatting>
  <conditionalFormatting sqref="AH37">
    <cfRule type="cellIs" dxfId="21334" priority="1222" operator="lessThan">
      <formula>$C$4</formula>
    </cfRule>
  </conditionalFormatting>
  <conditionalFormatting sqref="AH38">
    <cfRule type="cellIs" dxfId="21333" priority="1223" operator="lessThan">
      <formula>$C$4</formula>
    </cfRule>
  </conditionalFormatting>
  <conditionalFormatting sqref="AH39">
    <cfRule type="cellIs" dxfId="21332" priority="1224" operator="lessThan">
      <formula>$C$4</formula>
    </cfRule>
  </conditionalFormatting>
  <conditionalFormatting sqref="AH40">
    <cfRule type="cellIs" dxfId="21331" priority="1225" operator="lessThan">
      <formula>$C$4</formula>
    </cfRule>
  </conditionalFormatting>
  <conditionalFormatting sqref="AH41">
    <cfRule type="cellIs" dxfId="21330" priority="1226" operator="lessThan">
      <formula>$C$4</formula>
    </cfRule>
  </conditionalFormatting>
  <conditionalFormatting sqref="AH42">
    <cfRule type="cellIs" dxfId="21329" priority="1227" operator="lessThan">
      <formula>$C$4</formula>
    </cfRule>
  </conditionalFormatting>
  <conditionalFormatting sqref="AH43">
    <cfRule type="cellIs" dxfId="21328" priority="1228" operator="lessThan">
      <formula>$C$4</formula>
    </cfRule>
  </conditionalFormatting>
  <conditionalFormatting sqref="AH44">
    <cfRule type="cellIs" dxfId="21327" priority="1229" operator="lessThan">
      <formula>$C$4</formula>
    </cfRule>
  </conditionalFormatting>
  <conditionalFormatting sqref="AH45">
    <cfRule type="cellIs" dxfId="21326" priority="1230" operator="lessThan">
      <formula>$C$4</formula>
    </cfRule>
  </conditionalFormatting>
  <conditionalFormatting sqref="AH46">
    <cfRule type="cellIs" dxfId="21325" priority="1231" operator="lessThan">
      <formula>$C$4</formula>
    </cfRule>
  </conditionalFormatting>
  <conditionalFormatting sqref="AH47">
    <cfRule type="cellIs" dxfId="21324" priority="1232" operator="lessThan">
      <formula>$C$4</formula>
    </cfRule>
  </conditionalFormatting>
  <conditionalFormatting sqref="AH48">
    <cfRule type="cellIs" dxfId="21323" priority="1233" operator="lessThan">
      <formula>$C$4</formula>
    </cfRule>
  </conditionalFormatting>
  <conditionalFormatting sqref="AH49">
    <cfRule type="cellIs" dxfId="21322" priority="1234" operator="lessThan">
      <formula>$C$4</formula>
    </cfRule>
  </conditionalFormatting>
  <conditionalFormatting sqref="AH50">
    <cfRule type="cellIs" dxfId="21321" priority="1235" operator="lessThan">
      <formula>$C$4</formula>
    </cfRule>
  </conditionalFormatting>
  <conditionalFormatting sqref="AH51">
    <cfRule type="cellIs" dxfId="21320" priority="1236" operator="lessThan">
      <formula>$C$4</formula>
    </cfRule>
  </conditionalFormatting>
  <conditionalFormatting sqref="AH52">
    <cfRule type="cellIs" dxfId="21319" priority="1237" operator="lessThan">
      <formula>$C$4</formula>
    </cfRule>
  </conditionalFormatting>
  <conditionalFormatting sqref="AH53">
    <cfRule type="cellIs" dxfId="21318" priority="1238" operator="lessThan">
      <formula>$C$4</formula>
    </cfRule>
  </conditionalFormatting>
  <conditionalFormatting sqref="AH54">
    <cfRule type="cellIs" dxfId="21317" priority="1239" operator="lessThan">
      <formula>$C$4</formula>
    </cfRule>
  </conditionalFormatting>
  <conditionalFormatting sqref="AH55">
    <cfRule type="cellIs" dxfId="21316" priority="1240" operator="lessThan">
      <formula>$C$4</formula>
    </cfRule>
  </conditionalFormatting>
  <conditionalFormatting sqref="AH56">
    <cfRule type="cellIs" dxfId="21315" priority="1241" operator="lessThan">
      <formula>$C$4</formula>
    </cfRule>
  </conditionalFormatting>
  <conditionalFormatting sqref="AH57">
    <cfRule type="cellIs" dxfId="21314" priority="1242" operator="lessThan">
      <formula>$C$4</formula>
    </cfRule>
  </conditionalFormatting>
  <conditionalFormatting sqref="AH58">
    <cfRule type="cellIs" dxfId="21313" priority="1243" operator="lessThan">
      <formula>$C$4</formula>
    </cfRule>
  </conditionalFormatting>
  <conditionalFormatting sqref="AH59">
    <cfRule type="cellIs" dxfId="21312" priority="1244" operator="lessThan">
      <formula>$C$4</formula>
    </cfRule>
  </conditionalFormatting>
  <conditionalFormatting sqref="AH60">
    <cfRule type="cellIs" dxfId="21311" priority="1245" operator="lessThan">
      <formula>$C$4</formula>
    </cfRule>
  </conditionalFormatting>
  <conditionalFormatting sqref="AI11">
    <cfRule type="cellIs" dxfId="21310" priority="1246" operator="lessThan">
      <formula>$C$4</formula>
    </cfRule>
  </conditionalFormatting>
  <conditionalFormatting sqref="AI12">
    <cfRule type="cellIs" dxfId="21309" priority="1247" operator="lessThan">
      <formula>$C$4</formula>
    </cfRule>
  </conditionalFormatting>
  <conditionalFormatting sqref="AI13">
    <cfRule type="cellIs" dxfId="21308" priority="1248" operator="lessThan">
      <formula>$C$4</formula>
    </cfRule>
  </conditionalFormatting>
  <conditionalFormatting sqref="AI14">
    <cfRule type="cellIs" dxfId="21307" priority="1249" operator="lessThan">
      <formula>$C$4</formula>
    </cfRule>
  </conditionalFormatting>
  <conditionalFormatting sqref="AI15">
    <cfRule type="cellIs" dxfId="21306" priority="1250" operator="lessThan">
      <formula>$C$4</formula>
    </cfRule>
  </conditionalFormatting>
  <conditionalFormatting sqref="AI16">
    <cfRule type="cellIs" dxfId="21305" priority="1251" operator="lessThan">
      <formula>$C$4</formula>
    </cfRule>
  </conditionalFormatting>
  <conditionalFormatting sqref="AI17">
    <cfRule type="cellIs" dxfId="21304" priority="1252" operator="lessThan">
      <formula>$C$4</formula>
    </cfRule>
  </conditionalFormatting>
  <conditionalFormatting sqref="AI18">
    <cfRule type="cellIs" dxfId="21303" priority="1253" operator="lessThan">
      <formula>$C$4</formula>
    </cfRule>
  </conditionalFormatting>
  <conditionalFormatting sqref="AI19">
    <cfRule type="cellIs" dxfId="21302" priority="1254" operator="lessThan">
      <formula>$C$4</formula>
    </cfRule>
  </conditionalFormatting>
  <conditionalFormatting sqref="AI20">
    <cfRule type="cellIs" dxfId="21301" priority="1255" operator="lessThan">
      <formula>$C$4</formula>
    </cfRule>
  </conditionalFormatting>
  <conditionalFormatting sqref="AI21">
    <cfRule type="cellIs" dxfId="21300" priority="1256" operator="lessThan">
      <formula>$C$4</formula>
    </cfRule>
  </conditionalFormatting>
  <conditionalFormatting sqref="AI22">
    <cfRule type="cellIs" dxfId="21299" priority="1257" operator="lessThan">
      <formula>$C$4</formula>
    </cfRule>
  </conditionalFormatting>
  <conditionalFormatting sqref="AI23">
    <cfRule type="cellIs" dxfId="21298" priority="1258" operator="lessThan">
      <formula>$C$4</formula>
    </cfRule>
  </conditionalFormatting>
  <conditionalFormatting sqref="AI24">
    <cfRule type="cellIs" dxfId="21297" priority="1259" operator="lessThan">
      <formula>$C$4</formula>
    </cfRule>
  </conditionalFormatting>
  <conditionalFormatting sqref="AI25">
    <cfRule type="cellIs" dxfId="21296" priority="1260" operator="lessThan">
      <formula>$C$4</formula>
    </cfRule>
  </conditionalFormatting>
  <conditionalFormatting sqref="AI26">
    <cfRule type="cellIs" dxfId="21295" priority="1261" operator="lessThan">
      <formula>$C$4</formula>
    </cfRule>
  </conditionalFormatting>
  <conditionalFormatting sqref="AI27">
    <cfRule type="cellIs" dxfId="21294" priority="1262" operator="lessThan">
      <formula>$C$4</formula>
    </cfRule>
  </conditionalFormatting>
  <conditionalFormatting sqref="AI28">
    <cfRule type="cellIs" dxfId="21293" priority="1263" operator="lessThan">
      <formula>$C$4</formula>
    </cfRule>
  </conditionalFormatting>
  <conditionalFormatting sqref="AI29">
    <cfRule type="cellIs" dxfId="21292" priority="1264" operator="lessThan">
      <formula>$C$4</formula>
    </cfRule>
  </conditionalFormatting>
  <conditionalFormatting sqref="AI30">
    <cfRule type="cellIs" dxfId="21291" priority="1265" operator="lessThan">
      <formula>$C$4</formula>
    </cfRule>
  </conditionalFormatting>
  <conditionalFormatting sqref="AI31">
    <cfRule type="cellIs" dxfId="21290" priority="1266" operator="lessThan">
      <formula>$C$4</formula>
    </cfRule>
  </conditionalFormatting>
  <conditionalFormatting sqref="AI32">
    <cfRule type="cellIs" dxfId="21289" priority="1267" operator="lessThan">
      <formula>$C$4</formula>
    </cfRule>
  </conditionalFormatting>
  <conditionalFormatting sqref="AI33">
    <cfRule type="cellIs" dxfId="21288" priority="1268" operator="lessThan">
      <formula>$C$4</formula>
    </cfRule>
  </conditionalFormatting>
  <conditionalFormatting sqref="AI34">
    <cfRule type="cellIs" dxfId="21287" priority="1269" operator="lessThan">
      <formula>$C$4</formula>
    </cfRule>
  </conditionalFormatting>
  <conditionalFormatting sqref="AI35">
    <cfRule type="cellIs" dxfId="21286" priority="1270" operator="lessThan">
      <formula>$C$4</formula>
    </cfRule>
  </conditionalFormatting>
  <conditionalFormatting sqref="AI36">
    <cfRule type="cellIs" dxfId="21285" priority="1271" operator="lessThan">
      <formula>$C$4</formula>
    </cfRule>
  </conditionalFormatting>
  <conditionalFormatting sqref="AI37">
    <cfRule type="cellIs" dxfId="21284" priority="1272" operator="lessThan">
      <formula>$C$4</formula>
    </cfRule>
  </conditionalFormatting>
  <conditionalFormatting sqref="AI38">
    <cfRule type="cellIs" dxfId="21283" priority="1273" operator="lessThan">
      <formula>$C$4</formula>
    </cfRule>
  </conditionalFormatting>
  <conditionalFormatting sqref="AI39">
    <cfRule type="cellIs" dxfId="21282" priority="1274" operator="lessThan">
      <formula>$C$4</formula>
    </cfRule>
  </conditionalFormatting>
  <conditionalFormatting sqref="AI40">
    <cfRule type="cellIs" dxfId="21281" priority="1275" operator="lessThan">
      <formula>$C$4</formula>
    </cfRule>
  </conditionalFormatting>
  <conditionalFormatting sqref="AI41">
    <cfRule type="cellIs" dxfId="21280" priority="1276" operator="lessThan">
      <formula>$C$4</formula>
    </cfRule>
  </conditionalFormatting>
  <conditionalFormatting sqref="AI42">
    <cfRule type="cellIs" dxfId="21279" priority="1277" operator="lessThan">
      <formula>$C$4</formula>
    </cfRule>
  </conditionalFormatting>
  <conditionalFormatting sqref="AI43">
    <cfRule type="cellIs" dxfId="21278" priority="1278" operator="lessThan">
      <formula>$C$4</formula>
    </cfRule>
  </conditionalFormatting>
  <conditionalFormatting sqref="AI44">
    <cfRule type="cellIs" dxfId="21277" priority="1279" operator="lessThan">
      <formula>$C$4</formula>
    </cfRule>
  </conditionalFormatting>
  <conditionalFormatting sqref="AI45">
    <cfRule type="cellIs" dxfId="21276" priority="1280" operator="lessThan">
      <formula>$C$4</formula>
    </cfRule>
  </conditionalFormatting>
  <conditionalFormatting sqref="AI46">
    <cfRule type="cellIs" dxfId="21275" priority="1281" operator="lessThan">
      <formula>$C$4</formula>
    </cfRule>
  </conditionalFormatting>
  <conditionalFormatting sqref="AI47">
    <cfRule type="cellIs" dxfId="21274" priority="1282" operator="lessThan">
      <formula>$C$4</formula>
    </cfRule>
  </conditionalFormatting>
  <conditionalFormatting sqref="AI48">
    <cfRule type="cellIs" dxfId="21273" priority="1283" operator="lessThan">
      <formula>$C$4</formula>
    </cfRule>
  </conditionalFormatting>
  <conditionalFormatting sqref="AI49">
    <cfRule type="cellIs" dxfId="21272" priority="1284" operator="lessThan">
      <formula>$C$4</formula>
    </cfRule>
  </conditionalFormatting>
  <conditionalFormatting sqref="AI50">
    <cfRule type="cellIs" dxfId="21271" priority="1285" operator="lessThan">
      <formula>$C$4</formula>
    </cfRule>
  </conditionalFormatting>
  <conditionalFormatting sqref="AI51">
    <cfRule type="cellIs" dxfId="21270" priority="1286" operator="lessThan">
      <formula>$C$4</formula>
    </cfRule>
  </conditionalFormatting>
  <conditionalFormatting sqref="AI52">
    <cfRule type="cellIs" dxfId="21269" priority="1287" operator="lessThan">
      <formula>$C$4</formula>
    </cfRule>
  </conditionalFormatting>
  <conditionalFormatting sqref="AI53">
    <cfRule type="cellIs" dxfId="21268" priority="1288" operator="lessThan">
      <formula>$C$4</formula>
    </cfRule>
  </conditionalFormatting>
  <conditionalFormatting sqref="AI54">
    <cfRule type="cellIs" dxfId="21267" priority="1289" operator="lessThan">
      <formula>$C$4</formula>
    </cfRule>
  </conditionalFormatting>
  <conditionalFormatting sqref="AI55">
    <cfRule type="cellIs" dxfId="21266" priority="1290" operator="lessThan">
      <formula>$C$4</formula>
    </cfRule>
  </conditionalFormatting>
  <conditionalFormatting sqref="AI56">
    <cfRule type="cellIs" dxfId="21265" priority="1291" operator="lessThan">
      <formula>$C$4</formula>
    </cfRule>
  </conditionalFormatting>
  <conditionalFormatting sqref="AI57">
    <cfRule type="cellIs" dxfId="21264" priority="1292" operator="lessThan">
      <formula>$C$4</formula>
    </cfRule>
  </conditionalFormatting>
  <conditionalFormatting sqref="AI58">
    <cfRule type="cellIs" dxfId="21263" priority="1293" operator="lessThan">
      <formula>$C$4</formula>
    </cfRule>
  </conditionalFormatting>
  <conditionalFormatting sqref="AI59">
    <cfRule type="cellIs" dxfId="21262" priority="1294" operator="lessThan">
      <formula>$C$4</formula>
    </cfRule>
  </conditionalFormatting>
  <conditionalFormatting sqref="AI60">
    <cfRule type="cellIs" dxfId="21261" priority="1295" operator="lessThan">
      <formula>$C$4</formula>
    </cfRule>
  </conditionalFormatting>
  <conditionalFormatting sqref="AJ47">
    <cfRule type="cellIs" dxfId="21260" priority="1332" operator="lessThan">
      <formula>$C$4</formula>
    </cfRule>
  </conditionalFormatting>
  <conditionalFormatting sqref="AJ48">
    <cfRule type="cellIs" dxfId="21259" priority="1333" operator="lessThan">
      <formula>$C$4</formula>
    </cfRule>
  </conditionalFormatting>
  <conditionalFormatting sqref="AJ49">
    <cfRule type="cellIs" dxfId="21258" priority="1334" operator="lessThan">
      <formula>$C$4</formula>
    </cfRule>
  </conditionalFormatting>
  <conditionalFormatting sqref="AJ50">
    <cfRule type="cellIs" dxfId="21257" priority="1335" operator="lessThan">
      <formula>$C$4</formula>
    </cfRule>
  </conditionalFormatting>
  <conditionalFormatting sqref="AJ51">
    <cfRule type="cellIs" dxfId="21256" priority="1336" operator="lessThan">
      <formula>$C$4</formula>
    </cfRule>
  </conditionalFormatting>
  <conditionalFormatting sqref="AJ52">
    <cfRule type="cellIs" dxfId="21255" priority="1337" operator="lessThan">
      <formula>$C$4</formula>
    </cfRule>
  </conditionalFormatting>
  <conditionalFormatting sqref="AJ53">
    <cfRule type="cellIs" dxfId="21254" priority="1338" operator="lessThan">
      <formula>$C$4</formula>
    </cfRule>
  </conditionalFormatting>
  <conditionalFormatting sqref="AJ54">
    <cfRule type="cellIs" dxfId="21253" priority="1339" operator="lessThan">
      <formula>$C$4</formula>
    </cfRule>
  </conditionalFormatting>
  <conditionalFormatting sqref="AJ55">
    <cfRule type="cellIs" dxfId="21252" priority="1340" operator="lessThan">
      <formula>$C$4</formula>
    </cfRule>
  </conditionalFormatting>
  <conditionalFormatting sqref="AJ56">
    <cfRule type="cellIs" dxfId="21251" priority="1341" operator="lessThan">
      <formula>$C$4</formula>
    </cfRule>
  </conditionalFormatting>
  <conditionalFormatting sqref="AJ57">
    <cfRule type="cellIs" dxfId="21250" priority="1342" operator="lessThan">
      <formula>$C$4</formula>
    </cfRule>
  </conditionalFormatting>
  <conditionalFormatting sqref="AJ58">
    <cfRule type="cellIs" dxfId="21249" priority="1343" operator="lessThan">
      <formula>$C$4</formula>
    </cfRule>
  </conditionalFormatting>
  <conditionalFormatting sqref="AJ59">
    <cfRule type="cellIs" dxfId="21248" priority="1344" operator="lessThan">
      <formula>$C$4</formula>
    </cfRule>
  </conditionalFormatting>
  <conditionalFormatting sqref="AJ60">
    <cfRule type="cellIs" dxfId="21247" priority="1345" operator="lessThan">
      <formula>$C$4</formula>
    </cfRule>
  </conditionalFormatting>
  <conditionalFormatting sqref="AK11">
    <cfRule type="cellIs" dxfId="21246" priority="1346" operator="lessThan">
      <formula>$C$4</formula>
    </cfRule>
  </conditionalFormatting>
  <conditionalFormatting sqref="AK12">
    <cfRule type="cellIs" dxfId="21245" priority="1347" operator="lessThan">
      <formula>$C$4</formula>
    </cfRule>
  </conditionalFormatting>
  <conditionalFormatting sqref="AK13">
    <cfRule type="cellIs" dxfId="21244" priority="1348" operator="lessThan">
      <formula>$C$4</formula>
    </cfRule>
  </conditionalFormatting>
  <conditionalFormatting sqref="AK14">
    <cfRule type="cellIs" dxfId="21243" priority="1349" operator="lessThan">
      <formula>$C$4</formula>
    </cfRule>
  </conditionalFormatting>
  <conditionalFormatting sqref="AK15">
    <cfRule type="cellIs" dxfId="21242" priority="1350" operator="lessThan">
      <formula>$C$4</formula>
    </cfRule>
  </conditionalFormatting>
  <conditionalFormatting sqref="AK16">
    <cfRule type="cellIs" dxfId="21241" priority="1351" operator="lessThan">
      <formula>$C$4</formula>
    </cfRule>
  </conditionalFormatting>
  <conditionalFormatting sqref="AK17">
    <cfRule type="cellIs" dxfId="21240" priority="1352" operator="lessThan">
      <formula>$C$4</formula>
    </cfRule>
  </conditionalFormatting>
  <conditionalFormatting sqref="AK18">
    <cfRule type="cellIs" dxfId="21239" priority="1353" operator="lessThan">
      <formula>$C$4</formula>
    </cfRule>
  </conditionalFormatting>
  <conditionalFormatting sqref="AK19">
    <cfRule type="cellIs" dxfId="21238" priority="1354" operator="lessThan">
      <formula>$C$4</formula>
    </cfRule>
  </conditionalFormatting>
  <conditionalFormatting sqref="AK20">
    <cfRule type="cellIs" dxfId="21237" priority="1355" operator="lessThan">
      <formula>$C$4</formula>
    </cfRule>
  </conditionalFormatting>
  <conditionalFormatting sqref="AK21">
    <cfRule type="cellIs" dxfId="21236" priority="1356" operator="lessThan">
      <formula>$C$4</formula>
    </cfRule>
  </conditionalFormatting>
  <conditionalFormatting sqref="AK22">
    <cfRule type="cellIs" dxfId="21235" priority="1357" operator="lessThan">
      <formula>$C$4</formula>
    </cfRule>
  </conditionalFormatting>
  <conditionalFormatting sqref="AK23">
    <cfRule type="cellIs" dxfId="21234" priority="1358" operator="lessThan">
      <formula>$C$4</formula>
    </cfRule>
  </conditionalFormatting>
  <conditionalFormatting sqref="AK24">
    <cfRule type="cellIs" dxfId="21233" priority="1359" operator="lessThan">
      <formula>$C$4</formula>
    </cfRule>
  </conditionalFormatting>
  <conditionalFormatting sqref="AK25">
    <cfRule type="cellIs" dxfId="21232" priority="1360" operator="lessThan">
      <formula>$C$4</formula>
    </cfRule>
  </conditionalFormatting>
  <conditionalFormatting sqref="AK26">
    <cfRule type="cellIs" dxfId="21231" priority="1361" operator="lessThan">
      <formula>$C$4</formula>
    </cfRule>
  </conditionalFormatting>
  <conditionalFormatting sqref="AK27">
    <cfRule type="cellIs" dxfId="21230" priority="1362" operator="lessThan">
      <formula>$C$4</formula>
    </cfRule>
  </conditionalFormatting>
  <conditionalFormatting sqref="AK28">
    <cfRule type="cellIs" dxfId="21229" priority="1363" operator="lessThan">
      <formula>$C$4</formula>
    </cfRule>
  </conditionalFormatting>
  <conditionalFormatting sqref="AK29">
    <cfRule type="cellIs" dxfId="21228" priority="1364" operator="lessThan">
      <formula>$C$4</formula>
    </cfRule>
  </conditionalFormatting>
  <conditionalFormatting sqref="AK30">
    <cfRule type="cellIs" dxfId="21227" priority="1365" operator="lessThan">
      <formula>$C$4</formula>
    </cfRule>
  </conditionalFormatting>
  <conditionalFormatting sqref="AK31">
    <cfRule type="cellIs" dxfId="21226" priority="1366" operator="lessThan">
      <formula>$C$4</formula>
    </cfRule>
  </conditionalFormatting>
  <conditionalFormatting sqref="AK32">
    <cfRule type="cellIs" dxfId="21225" priority="1367" operator="lessThan">
      <formula>$C$4</formula>
    </cfRule>
  </conditionalFormatting>
  <conditionalFormatting sqref="AK33">
    <cfRule type="cellIs" dxfId="21224" priority="1368" operator="lessThan">
      <formula>$C$4</formula>
    </cfRule>
  </conditionalFormatting>
  <conditionalFormatting sqref="AK34">
    <cfRule type="cellIs" dxfId="21223" priority="1369" operator="lessThan">
      <formula>$C$4</formula>
    </cfRule>
  </conditionalFormatting>
  <conditionalFormatting sqref="AK35">
    <cfRule type="cellIs" dxfId="21222" priority="1370" operator="lessThan">
      <formula>$C$4</formula>
    </cfRule>
  </conditionalFormatting>
  <conditionalFormatting sqref="AK36">
    <cfRule type="cellIs" dxfId="21221" priority="1371" operator="lessThan">
      <formula>$C$4</formula>
    </cfRule>
  </conditionalFormatting>
  <conditionalFormatting sqref="AK37">
    <cfRule type="cellIs" dxfId="21220" priority="1372" operator="lessThan">
      <formula>$C$4</formula>
    </cfRule>
  </conditionalFormatting>
  <conditionalFormatting sqref="AK38">
    <cfRule type="cellIs" dxfId="21219" priority="1373" operator="lessThan">
      <formula>$C$4</formula>
    </cfRule>
  </conditionalFormatting>
  <conditionalFormatting sqref="AK39">
    <cfRule type="cellIs" dxfId="21218" priority="1374" operator="lessThan">
      <formula>$C$4</formula>
    </cfRule>
  </conditionalFormatting>
  <conditionalFormatting sqref="AK40">
    <cfRule type="cellIs" dxfId="21217" priority="1375" operator="lessThan">
      <formula>$C$4</formula>
    </cfRule>
  </conditionalFormatting>
  <conditionalFormatting sqref="AK41">
    <cfRule type="cellIs" dxfId="21216" priority="1376" operator="lessThan">
      <formula>$C$4</formula>
    </cfRule>
  </conditionalFormatting>
  <conditionalFormatting sqref="AK42">
    <cfRule type="cellIs" dxfId="21215" priority="1377" operator="lessThan">
      <formula>$C$4</formula>
    </cfRule>
  </conditionalFormatting>
  <conditionalFormatting sqref="AK43">
    <cfRule type="cellIs" dxfId="21214" priority="1378" operator="lessThan">
      <formula>$C$4</formula>
    </cfRule>
  </conditionalFormatting>
  <conditionalFormatting sqref="AK44">
    <cfRule type="cellIs" dxfId="21213" priority="1379" operator="lessThan">
      <formula>$C$4</formula>
    </cfRule>
  </conditionalFormatting>
  <conditionalFormatting sqref="AK45">
    <cfRule type="cellIs" dxfId="21212" priority="1380" operator="lessThan">
      <formula>$C$4</formula>
    </cfRule>
  </conditionalFormatting>
  <conditionalFormatting sqref="AK46">
    <cfRule type="cellIs" dxfId="21211" priority="1381" operator="lessThan">
      <formula>$C$4</formula>
    </cfRule>
  </conditionalFormatting>
  <conditionalFormatting sqref="AK47">
    <cfRule type="cellIs" dxfId="21210" priority="1382" operator="lessThan">
      <formula>$C$4</formula>
    </cfRule>
  </conditionalFormatting>
  <conditionalFormatting sqref="AK48">
    <cfRule type="cellIs" dxfId="21209" priority="1383" operator="lessThan">
      <formula>$C$4</formula>
    </cfRule>
  </conditionalFormatting>
  <conditionalFormatting sqref="AK49">
    <cfRule type="cellIs" dxfId="21208" priority="1384" operator="lessThan">
      <formula>$C$4</formula>
    </cfRule>
  </conditionalFormatting>
  <conditionalFormatting sqref="AK50">
    <cfRule type="cellIs" dxfId="21207" priority="1385" operator="lessThan">
      <formula>$C$4</formula>
    </cfRule>
  </conditionalFormatting>
  <conditionalFormatting sqref="AK51">
    <cfRule type="cellIs" dxfId="21206" priority="1386" operator="lessThan">
      <formula>$C$4</formula>
    </cfRule>
  </conditionalFormatting>
  <conditionalFormatting sqref="AK52">
    <cfRule type="cellIs" dxfId="21205" priority="1387" operator="lessThan">
      <formula>$C$4</formula>
    </cfRule>
  </conditionalFormatting>
  <conditionalFormatting sqref="AK53">
    <cfRule type="cellIs" dxfId="21204" priority="1388" operator="lessThan">
      <formula>$C$4</formula>
    </cfRule>
  </conditionalFormatting>
  <conditionalFormatting sqref="AK54">
    <cfRule type="cellIs" dxfId="21203" priority="1389" operator="lessThan">
      <formula>$C$4</formula>
    </cfRule>
  </conditionalFormatting>
  <conditionalFormatting sqref="AK55">
    <cfRule type="cellIs" dxfId="21202" priority="1390" operator="lessThan">
      <formula>$C$4</formula>
    </cfRule>
  </conditionalFormatting>
  <conditionalFormatting sqref="AK56">
    <cfRule type="cellIs" dxfId="21201" priority="1391" operator="lessThan">
      <formula>$C$4</formula>
    </cfRule>
  </conditionalFormatting>
  <conditionalFormatting sqref="AK57">
    <cfRule type="cellIs" dxfId="21200" priority="1392" operator="lessThan">
      <formula>$C$4</formula>
    </cfRule>
  </conditionalFormatting>
  <conditionalFormatting sqref="AK58">
    <cfRule type="cellIs" dxfId="21199" priority="1393" operator="lessThan">
      <formula>$C$4</formula>
    </cfRule>
  </conditionalFormatting>
  <conditionalFormatting sqref="AK59">
    <cfRule type="cellIs" dxfId="21198" priority="1394" operator="lessThan">
      <formula>$C$4</formula>
    </cfRule>
  </conditionalFormatting>
  <conditionalFormatting sqref="AK60">
    <cfRule type="cellIs" dxfId="21197" priority="1395" operator="lessThan">
      <formula>$C$4</formula>
    </cfRule>
  </conditionalFormatting>
  <conditionalFormatting sqref="AL47">
    <cfRule type="cellIs" dxfId="21196" priority="1432" operator="lessThan">
      <formula>$C$4</formula>
    </cfRule>
  </conditionalFormatting>
  <conditionalFormatting sqref="AL48">
    <cfRule type="cellIs" dxfId="21195" priority="1433" operator="lessThan">
      <formula>$C$4</formula>
    </cfRule>
  </conditionalFormatting>
  <conditionalFormatting sqref="AL49">
    <cfRule type="cellIs" dxfId="21194" priority="1434" operator="lessThan">
      <formula>$C$4</formula>
    </cfRule>
  </conditionalFormatting>
  <conditionalFormatting sqref="AL50">
    <cfRule type="cellIs" dxfId="21193" priority="1435" operator="lessThan">
      <formula>$C$4</formula>
    </cfRule>
  </conditionalFormatting>
  <conditionalFormatting sqref="AL51">
    <cfRule type="cellIs" dxfId="21192" priority="1436" operator="lessThan">
      <formula>$C$4</formula>
    </cfRule>
  </conditionalFormatting>
  <conditionalFormatting sqref="AL52">
    <cfRule type="cellIs" dxfId="21191" priority="1437" operator="lessThan">
      <formula>$C$4</formula>
    </cfRule>
  </conditionalFormatting>
  <conditionalFormatting sqref="AL53">
    <cfRule type="cellIs" dxfId="21190" priority="1438" operator="lessThan">
      <formula>$C$4</formula>
    </cfRule>
  </conditionalFormatting>
  <conditionalFormatting sqref="AL54">
    <cfRule type="cellIs" dxfId="21189" priority="1439" operator="lessThan">
      <formula>$C$4</formula>
    </cfRule>
  </conditionalFormatting>
  <conditionalFormatting sqref="AL55">
    <cfRule type="cellIs" dxfId="21188" priority="1440" operator="lessThan">
      <formula>$C$4</formula>
    </cfRule>
  </conditionalFormatting>
  <conditionalFormatting sqref="AL56">
    <cfRule type="cellIs" dxfId="21187" priority="1441" operator="lessThan">
      <formula>$C$4</formula>
    </cfRule>
  </conditionalFormatting>
  <conditionalFormatting sqref="AL57">
    <cfRule type="cellIs" dxfId="21186" priority="1442" operator="lessThan">
      <formula>$C$4</formula>
    </cfRule>
  </conditionalFormatting>
  <conditionalFormatting sqref="AL58">
    <cfRule type="cellIs" dxfId="21185" priority="1443" operator="lessThan">
      <formula>$C$4</formula>
    </cfRule>
  </conditionalFormatting>
  <conditionalFormatting sqref="AL59">
    <cfRule type="cellIs" dxfId="21184" priority="1444" operator="lessThan">
      <formula>$C$4</formula>
    </cfRule>
  </conditionalFormatting>
  <conditionalFormatting sqref="AL60">
    <cfRule type="cellIs" dxfId="21183" priority="1445" operator="lessThan">
      <formula>$C$4</formula>
    </cfRule>
  </conditionalFormatting>
  <conditionalFormatting sqref="AM11">
    <cfRule type="cellIs" dxfId="21182" priority="1446" operator="lessThan">
      <formula>$C$4</formula>
    </cfRule>
  </conditionalFormatting>
  <conditionalFormatting sqref="AM12">
    <cfRule type="cellIs" dxfId="21181" priority="1447" operator="lessThan">
      <formula>$C$4</formula>
    </cfRule>
  </conditionalFormatting>
  <conditionalFormatting sqref="AM13">
    <cfRule type="cellIs" dxfId="21180" priority="1448" operator="lessThan">
      <formula>$C$4</formula>
    </cfRule>
  </conditionalFormatting>
  <conditionalFormatting sqref="AM14">
    <cfRule type="cellIs" dxfId="21179" priority="1449" operator="lessThan">
      <formula>$C$4</formula>
    </cfRule>
  </conditionalFormatting>
  <conditionalFormatting sqref="AM15">
    <cfRule type="cellIs" dxfId="21178" priority="1450" operator="lessThan">
      <formula>$C$4</formula>
    </cfRule>
  </conditionalFormatting>
  <conditionalFormatting sqref="AM16">
    <cfRule type="cellIs" dxfId="21177" priority="1451" operator="lessThan">
      <formula>$C$4</formula>
    </cfRule>
  </conditionalFormatting>
  <conditionalFormatting sqref="AM17">
    <cfRule type="cellIs" dxfId="21176" priority="1452" operator="lessThan">
      <formula>$C$4</formula>
    </cfRule>
  </conditionalFormatting>
  <conditionalFormatting sqref="AM18">
    <cfRule type="cellIs" dxfId="21175" priority="1453" operator="lessThan">
      <formula>$C$4</formula>
    </cfRule>
  </conditionalFormatting>
  <conditionalFormatting sqref="AM19">
    <cfRule type="cellIs" dxfId="21174" priority="1454" operator="lessThan">
      <formula>$C$4</formula>
    </cfRule>
  </conditionalFormatting>
  <conditionalFormatting sqref="AM20">
    <cfRule type="cellIs" dxfId="21173" priority="1455" operator="lessThan">
      <formula>$C$4</formula>
    </cfRule>
  </conditionalFormatting>
  <conditionalFormatting sqref="AM21">
    <cfRule type="cellIs" dxfId="21172" priority="1456" operator="lessThan">
      <formula>$C$4</formula>
    </cfRule>
  </conditionalFormatting>
  <conditionalFormatting sqref="AM22">
    <cfRule type="cellIs" dxfId="21171" priority="1457" operator="lessThan">
      <formula>$C$4</formula>
    </cfRule>
  </conditionalFormatting>
  <conditionalFormatting sqref="AM23">
    <cfRule type="cellIs" dxfId="21170" priority="1458" operator="lessThan">
      <formula>$C$4</formula>
    </cfRule>
  </conditionalFormatting>
  <conditionalFormatting sqref="AM24">
    <cfRule type="cellIs" dxfId="21169" priority="1459" operator="lessThan">
      <formula>$C$4</formula>
    </cfRule>
  </conditionalFormatting>
  <conditionalFormatting sqref="AM25">
    <cfRule type="cellIs" dxfId="21168" priority="1460" operator="lessThan">
      <formula>$C$4</formula>
    </cfRule>
  </conditionalFormatting>
  <conditionalFormatting sqref="AM26">
    <cfRule type="cellIs" dxfId="21167" priority="1461" operator="lessThan">
      <formula>$C$4</formula>
    </cfRule>
  </conditionalFormatting>
  <conditionalFormatting sqref="AM27">
    <cfRule type="cellIs" dxfId="21166" priority="1462" operator="lessThan">
      <formula>$C$4</formula>
    </cfRule>
  </conditionalFormatting>
  <conditionalFormatting sqref="AM28">
    <cfRule type="cellIs" dxfId="21165" priority="1463" operator="lessThan">
      <formula>$C$4</formula>
    </cfRule>
  </conditionalFormatting>
  <conditionalFormatting sqref="AM29">
    <cfRule type="cellIs" dxfId="21164" priority="1464" operator="lessThan">
      <formula>$C$4</formula>
    </cfRule>
  </conditionalFormatting>
  <conditionalFormatting sqref="AM30">
    <cfRule type="cellIs" dxfId="21163" priority="1465" operator="lessThan">
      <formula>$C$4</formula>
    </cfRule>
  </conditionalFormatting>
  <conditionalFormatting sqref="AM31">
    <cfRule type="cellIs" dxfId="21162" priority="1466" operator="lessThan">
      <formula>$C$4</formula>
    </cfRule>
  </conditionalFormatting>
  <conditionalFormatting sqref="AM32">
    <cfRule type="cellIs" dxfId="21161" priority="1467" operator="lessThan">
      <formula>$C$4</formula>
    </cfRule>
  </conditionalFormatting>
  <conditionalFormatting sqref="AM33">
    <cfRule type="cellIs" dxfId="21160" priority="1468" operator="lessThan">
      <formula>$C$4</formula>
    </cfRule>
  </conditionalFormatting>
  <conditionalFormatting sqref="AM34">
    <cfRule type="cellIs" dxfId="21159" priority="1469" operator="lessThan">
      <formula>$C$4</formula>
    </cfRule>
  </conditionalFormatting>
  <conditionalFormatting sqref="AM35">
    <cfRule type="cellIs" dxfId="21158" priority="1470" operator="lessThan">
      <formula>$C$4</formula>
    </cfRule>
  </conditionalFormatting>
  <conditionalFormatting sqref="AM36">
    <cfRule type="cellIs" dxfId="21157" priority="1471" operator="lessThan">
      <formula>$C$4</formula>
    </cfRule>
  </conditionalFormatting>
  <conditionalFormatting sqref="AM37">
    <cfRule type="cellIs" dxfId="21156" priority="1472" operator="lessThan">
      <formula>$C$4</formula>
    </cfRule>
  </conditionalFormatting>
  <conditionalFormatting sqref="AM38">
    <cfRule type="cellIs" dxfId="21155" priority="1473" operator="lessThan">
      <formula>$C$4</formula>
    </cfRule>
  </conditionalFormatting>
  <conditionalFormatting sqref="AM39">
    <cfRule type="cellIs" dxfId="21154" priority="1474" operator="lessThan">
      <formula>$C$4</formula>
    </cfRule>
  </conditionalFormatting>
  <conditionalFormatting sqref="AM40">
    <cfRule type="cellIs" dxfId="21153" priority="1475" operator="lessThan">
      <formula>$C$4</formula>
    </cfRule>
  </conditionalFormatting>
  <conditionalFormatting sqref="AM41">
    <cfRule type="cellIs" dxfId="21152" priority="1476" operator="lessThan">
      <formula>$C$4</formula>
    </cfRule>
  </conditionalFormatting>
  <conditionalFormatting sqref="AM42">
    <cfRule type="cellIs" dxfId="21151" priority="1477" operator="lessThan">
      <formula>$C$4</formula>
    </cfRule>
  </conditionalFormatting>
  <conditionalFormatting sqref="AM43">
    <cfRule type="cellIs" dxfId="21150" priority="1478" operator="lessThan">
      <formula>$C$4</formula>
    </cfRule>
  </conditionalFormatting>
  <conditionalFormatting sqref="AM44">
    <cfRule type="cellIs" dxfId="21149" priority="1479" operator="lessThan">
      <formula>$C$4</formula>
    </cfRule>
  </conditionalFormatting>
  <conditionalFormatting sqref="AM45">
    <cfRule type="cellIs" dxfId="21148" priority="1480" operator="lessThan">
      <formula>$C$4</formula>
    </cfRule>
  </conditionalFormatting>
  <conditionalFormatting sqref="AM46">
    <cfRule type="cellIs" dxfId="21147" priority="1481" operator="lessThan">
      <formula>$C$4</formula>
    </cfRule>
  </conditionalFormatting>
  <conditionalFormatting sqref="AM47">
    <cfRule type="cellIs" dxfId="21146" priority="1482" operator="lessThan">
      <formula>$C$4</formula>
    </cfRule>
  </conditionalFormatting>
  <conditionalFormatting sqref="AM48">
    <cfRule type="cellIs" dxfId="21145" priority="1483" operator="lessThan">
      <formula>$C$4</formula>
    </cfRule>
  </conditionalFormatting>
  <conditionalFormatting sqref="AM49">
    <cfRule type="cellIs" dxfId="21144" priority="1484" operator="lessThan">
      <formula>$C$4</formula>
    </cfRule>
  </conditionalFormatting>
  <conditionalFormatting sqref="AM50">
    <cfRule type="cellIs" dxfId="21143" priority="1485" operator="lessThan">
      <formula>$C$4</formula>
    </cfRule>
  </conditionalFormatting>
  <conditionalFormatting sqref="AM51">
    <cfRule type="cellIs" dxfId="21142" priority="1486" operator="lessThan">
      <formula>$C$4</formula>
    </cfRule>
  </conditionalFormatting>
  <conditionalFormatting sqref="AM52">
    <cfRule type="cellIs" dxfId="21141" priority="1487" operator="lessThan">
      <formula>$C$4</formula>
    </cfRule>
  </conditionalFormatting>
  <conditionalFormatting sqref="AM53">
    <cfRule type="cellIs" dxfId="21140" priority="1488" operator="lessThan">
      <formula>$C$4</formula>
    </cfRule>
  </conditionalFormatting>
  <conditionalFormatting sqref="AM54">
    <cfRule type="cellIs" dxfId="21139" priority="1489" operator="lessThan">
      <formula>$C$4</formula>
    </cfRule>
  </conditionalFormatting>
  <conditionalFormatting sqref="AM55">
    <cfRule type="cellIs" dxfId="21138" priority="1490" operator="lessThan">
      <formula>$C$4</formula>
    </cfRule>
  </conditionalFormatting>
  <conditionalFormatting sqref="AM56">
    <cfRule type="cellIs" dxfId="21137" priority="1491" operator="lessThan">
      <formula>$C$4</formula>
    </cfRule>
  </conditionalFormatting>
  <conditionalFormatting sqref="AM57">
    <cfRule type="cellIs" dxfId="21136" priority="1492" operator="lessThan">
      <formula>$C$4</formula>
    </cfRule>
  </conditionalFormatting>
  <conditionalFormatting sqref="AM58">
    <cfRule type="cellIs" dxfId="21135" priority="1493" operator="lessThan">
      <formula>$C$4</formula>
    </cfRule>
  </conditionalFormatting>
  <conditionalFormatting sqref="AM59">
    <cfRule type="cellIs" dxfId="21134" priority="1494" operator="lessThan">
      <formula>$C$4</formula>
    </cfRule>
  </conditionalFormatting>
  <conditionalFormatting sqref="AM60">
    <cfRule type="cellIs" dxfId="21133" priority="1495" operator="lessThan">
      <formula>$C$4</formula>
    </cfRule>
  </conditionalFormatting>
  <conditionalFormatting sqref="AN47">
    <cfRule type="cellIs" dxfId="21132" priority="1532" operator="lessThan">
      <formula>$C$4</formula>
    </cfRule>
  </conditionalFormatting>
  <conditionalFormatting sqref="AN48">
    <cfRule type="cellIs" dxfId="21131" priority="1533" operator="lessThan">
      <formula>$C$4</formula>
    </cfRule>
  </conditionalFormatting>
  <conditionalFormatting sqref="AN49">
    <cfRule type="cellIs" dxfId="21130" priority="1534" operator="lessThan">
      <formula>$C$4</formula>
    </cfRule>
  </conditionalFormatting>
  <conditionalFormatting sqref="AN50">
    <cfRule type="cellIs" dxfId="21129" priority="1535" operator="lessThan">
      <formula>$C$4</formula>
    </cfRule>
  </conditionalFormatting>
  <conditionalFormatting sqref="AN51">
    <cfRule type="cellIs" dxfId="21128" priority="1536" operator="lessThan">
      <formula>$C$4</formula>
    </cfRule>
  </conditionalFormatting>
  <conditionalFormatting sqref="AN52">
    <cfRule type="cellIs" dxfId="21127" priority="1537" operator="lessThan">
      <formula>$C$4</formula>
    </cfRule>
  </conditionalFormatting>
  <conditionalFormatting sqref="AN53">
    <cfRule type="cellIs" dxfId="21126" priority="1538" operator="lessThan">
      <formula>$C$4</formula>
    </cfRule>
  </conditionalFormatting>
  <conditionalFormatting sqref="AN54">
    <cfRule type="cellIs" dxfId="21125" priority="1539" operator="lessThan">
      <formula>$C$4</formula>
    </cfRule>
  </conditionalFormatting>
  <conditionalFormatting sqref="AN55">
    <cfRule type="cellIs" dxfId="21124" priority="1540" operator="lessThan">
      <formula>$C$4</formula>
    </cfRule>
  </conditionalFormatting>
  <conditionalFormatting sqref="AN56">
    <cfRule type="cellIs" dxfId="21123" priority="1541" operator="lessThan">
      <formula>$C$4</formula>
    </cfRule>
  </conditionalFormatting>
  <conditionalFormatting sqref="AN57">
    <cfRule type="cellIs" dxfId="21122" priority="1542" operator="lessThan">
      <formula>$C$4</formula>
    </cfRule>
  </conditionalFormatting>
  <conditionalFormatting sqref="AN58">
    <cfRule type="cellIs" dxfId="21121" priority="1543" operator="lessThan">
      <formula>$C$4</formula>
    </cfRule>
  </conditionalFormatting>
  <conditionalFormatting sqref="AN59">
    <cfRule type="cellIs" dxfId="21120" priority="1544" operator="lessThan">
      <formula>$C$4</formula>
    </cfRule>
  </conditionalFormatting>
  <conditionalFormatting sqref="AN60">
    <cfRule type="cellIs" dxfId="21119" priority="1545" operator="lessThan">
      <formula>$C$4</formula>
    </cfRule>
  </conditionalFormatting>
  <conditionalFormatting sqref="AO11">
    <cfRule type="cellIs" dxfId="21118" priority="1546" operator="lessThan">
      <formula>$C$4</formula>
    </cfRule>
  </conditionalFormatting>
  <conditionalFormatting sqref="AO12">
    <cfRule type="cellIs" dxfId="21117" priority="1547" operator="lessThan">
      <formula>$C$4</formula>
    </cfRule>
  </conditionalFormatting>
  <conditionalFormatting sqref="AO13">
    <cfRule type="cellIs" dxfId="21116" priority="1548" operator="lessThan">
      <formula>$C$4</formula>
    </cfRule>
  </conditionalFormatting>
  <conditionalFormatting sqref="AO14">
    <cfRule type="cellIs" dxfId="21115" priority="1549" operator="lessThan">
      <formula>$C$4</formula>
    </cfRule>
  </conditionalFormatting>
  <conditionalFormatting sqref="AO15">
    <cfRule type="cellIs" dxfId="21114" priority="1550" operator="lessThan">
      <formula>$C$4</formula>
    </cfRule>
  </conditionalFormatting>
  <conditionalFormatting sqref="AO16">
    <cfRule type="cellIs" dxfId="21113" priority="1551" operator="lessThan">
      <formula>$C$4</formula>
    </cfRule>
  </conditionalFormatting>
  <conditionalFormatting sqref="AO17">
    <cfRule type="cellIs" dxfId="21112" priority="1552" operator="lessThan">
      <formula>$C$4</formula>
    </cfRule>
  </conditionalFormatting>
  <conditionalFormatting sqref="AO18">
    <cfRule type="cellIs" dxfId="21111" priority="1553" operator="lessThan">
      <formula>$C$4</formula>
    </cfRule>
  </conditionalFormatting>
  <conditionalFormatting sqref="AO19">
    <cfRule type="cellIs" dxfId="21110" priority="1554" operator="lessThan">
      <formula>$C$4</formula>
    </cfRule>
  </conditionalFormatting>
  <conditionalFormatting sqref="AO20">
    <cfRule type="cellIs" dxfId="21109" priority="1555" operator="lessThan">
      <formula>$C$4</formula>
    </cfRule>
  </conditionalFormatting>
  <conditionalFormatting sqref="AO21">
    <cfRule type="cellIs" dxfId="21108" priority="1556" operator="lessThan">
      <formula>$C$4</formula>
    </cfRule>
  </conditionalFormatting>
  <conditionalFormatting sqref="AO22">
    <cfRule type="cellIs" dxfId="21107" priority="1557" operator="lessThan">
      <formula>$C$4</formula>
    </cfRule>
  </conditionalFormatting>
  <conditionalFormatting sqref="AO23">
    <cfRule type="cellIs" dxfId="21106" priority="1558" operator="lessThan">
      <formula>$C$4</formula>
    </cfRule>
  </conditionalFormatting>
  <conditionalFormatting sqref="AO24">
    <cfRule type="cellIs" dxfId="21105" priority="1559" operator="lessThan">
      <formula>$C$4</formula>
    </cfRule>
  </conditionalFormatting>
  <conditionalFormatting sqref="AO25">
    <cfRule type="cellIs" dxfId="21104" priority="1560" operator="lessThan">
      <formula>$C$4</formula>
    </cfRule>
  </conditionalFormatting>
  <conditionalFormatting sqref="AO26">
    <cfRule type="cellIs" dxfId="21103" priority="1561" operator="lessThan">
      <formula>$C$4</formula>
    </cfRule>
  </conditionalFormatting>
  <conditionalFormatting sqref="AO27">
    <cfRule type="cellIs" dxfId="21102" priority="1562" operator="lessThan">
      <formula>$C$4</formula>
    </cfRule>
  </conditionalFormatting>
  <conditionalFormatting sqref="AO28">
    <cfRule type="cellIs" dxfId="21101" priority="1563" operator="lessThan">
      <formula>$C$4</formula>
    </cfRule>
  </conditionalFormatting>
  <conditionalFormatting sqref="AO29">
    <cfRule type="cellIs" dxfId="21100" priority="1564" operator="lessThan">
      <formula>$C$4</formula>
    </cfRule>
  </conditionalFormatting>
  <conditionalFormatting sqref="AO30">
    <cfRule type="cellIs" dxfId="21099" priority="1565" operator="lessThan">
      <formula>$C$4</formula>
    </cfRule>
  </conditionalFormatting>
  <conditionalFormatting sqref="AO31">
    <cfRule type="cellIs" dxfId="21098" priority="1566" operator="lessThan">
      <formula>$C$4</formula>
    </cfRule>
  </conditionalFormatting>
  <conditionalFormatting sqref="AO32">
    <cfRule type="cellIs" dxfId="21097" priority="1567" operator="lessThan">
      <formula>$C$4</formula>
    </cfRule>
  </conditionalFormatting>
  <conditionalFormatting sqref="AO33">
    <cfRule type="cellIs" dxfId="21096" priority="1568" operator="lessThan">
      <formula>$C$4</formula>
    </cfRule>
  </conditionalFormatting>
  <conditionalFormatting sqref="AO34">
    <cfRule type="cellIs" dxfId="21095" priority="1569" operator="lessThan">
      <formula>$C$4</formula>
    </cfRule>
  </conditionalFormatting>
  <conditionalFormatting sqref="AO35">
    <cfRule type="cellIs" dxfId="21094" priority="1570" operator="lessThan">
      <formula>$C$4</formula>
    </cfRule>
  </conditionalFormatting>
  <conditionalFormatting sqref="AO36">
    <cfRule type="cellIs" dxfId="21093" priority="1571" operator="lessThan">
      <formula>$C$4</formula>
    </cfRule>
  </conditionalFormatting>
  <conditionalFormatting sqref="AO37">
    <cfRule type="cellIs" dxfId="21092" priority="1572" operator="lessThan">
      <formula>$C$4</formula>
    </cfRule>
  </conditionalFormatting>
  <conditionalFormatting sqref="AO38">
    <cfRule type="cellIs" dxfId="21091" priority="1573" operator="lessThan">
      <formula>$C$4</formula>
    </cfRule>
  </conditionalFormatting>
  <conditionalFormatting sqref="AO39">
    <cfRule type="cellIs" dxfId="21090" priority="1574" operator="lessThan">
      <formula>$C$4</formula>
    </cfRule>
  </conditionalFormatting>
  <conditionalFormatting sqref="AO40">
    <cfRule type="cellIs" dxfId="21089" priority="1575" operator="lessThan">
      <formula>$C$4</formula>
    </cfRule>
  </conditionalFormatting>
  <conditionalFormatting sqref="AO41">
    <cfRule type="cellIs" dxfId="21088" priority="1576" operator="lessThan">
      <formula>$C$4</formula>
    </cfRule>
  </conditionalFormatting>
  <conditionalFormatting sqref="AO42">
    <cfRule type="cellIs" dxfId="21087" priority="1577" operator="lessThan">
      <formula>$C$4</formula>
    </cfRule>
  </conditionalFormatting>
  <conditionalFormatting sqref="AO43">
    <cfRule type="cellIs" dxfId="21086" priority="1578" operator="lessThan">
      <formula>$C$4</formula>
    </cfRule>
  </conditionalFormatting>
  <conditionalFormatting sqref="AO44">
    <cfRule type="cellIs" dxfId="21085" priority="1579" operator="lessThan">
      <formula>$C$4</formula>
    </cfRule>
  </conditionalFormatting>
  <conditionalFormatting sqref="AO45">
    <cfRule type="cellIs" dxfId="21084" priority="1580" operator="lessThan">
      <formula>$C$4</formula>
    </cfRule>
  </conditionalFormatting>
  <conditionalFormatting sqref="AO46">
    <cfRule type="cellIs" dxfId="21083" priority="1581" operator="lessThan">
      <formula>$C$4</formula>
    </cfRule>
  </conditionalFormatting>
  <conditionalFormatting sqref="AO47">
    <cfRule type="cellIs" dxfId="21082" priority="1582" operator="lessThan">
      <formula>$C$4</formula>
    </cfRule>
  </conditionalFormatting>
  <conditionalFormatting sqref="AO48">
    <cfRule type="cellIs" dxfId="21081" priority="1583" operator="lessThan">
      <formula>$C$4</formula>
    </cfRule>
  </conditionalFormatting>
  <conditionalFormatting sqref="AO49">
    <cfRule type="cellIs" dxfId="21080" priority="1584" operator="lessThan">
      <formula>$C$4</formula>
    </cfRule>
  </conditionalFormatting>
  <conditionalFormatting sqref="AO50">
    <cfRule type="cellIs" dxfId="21079" priority="1585" operator="lessThan">
      <formula>$C$4</formula>
    </cfRule>
  </conditionalFormatting>
  <conditionalFormatting sqref="AO51">
    <cfRule type="cellIs" dxfId="21078" priority="1586" operator="lessThan">
      <formula>$C$4</formula>
    </cfRule>
  </conditionalFormatting>
  <conditionalFormatting sqref="AO52">
    <cfRule type="cellIs" dxfId="21077" priority="1587" operator="lessThan">
      <formula>$C$4</formula>
    </cfRule>
  </conditionalFormatting>
  <conditionalFormatting sqref="AO53">
    <cfRule type="cellIs" dxfId="21076" priority="1588" operator="lessThan">
      <formula>$C$4</formula>
    </cfRule>
  </conditionalFormatting>
  <conditionalFormatting sqref="AO54">
    <cfRule type="cellIs" dxfId="21075" priority="1589" operator="lessThan">
      <formula>$C$4</formula>
    </cfRule>
  </conditionalFormatting>
  <conditionalFormatting sqref="AO55">
    <cfRule type="cellIs" dxfId="21074" priority="1590" operator="lessThan">
      <formula>$C$4</formula>
    </cfRule>
  </conditionalFormatting>
  <conditionalFormatting sqref="AO56">
    <cfRule type="cellIs" dxfId="21073" priority="1591" operator="lessThan">
      <formula>$C$4</formula>
    </cfRule>
  </conditionalFormatting>
  <conditionalFormatting sqref="AO57">
    <cfRule type="cellIs" dxfId="21072" priority="1592" operator="lessThan">
      <formula>$C$4</formula>
    </cfRule>
  </conditionalFormatting>
  <conditionalFormatting sqref="AO58">
    <cfRule type="cellIs" dxfId="21071" priority="1593" operator="lessThan">
      <formula>$C$4</formula>
    </cfRule>
  </conditionalFormatting>
  <conditionalFormatting sqref="AO59">
    <cfRule type="cellIs" dxfId="21070" priority="1594" operator="lessThan">
      <formula>$C$4</formula>
    </cfRule>
  </conditionalFormatting>
  <conditionalFormatting sqref="AO60">
    <cfRule type="cellIs" dxfId="21069" priority="1595" operator="lessThan">
      <formula>$C$4</formula>
    </cfRule>
  </conditionalFormatting>
  <conditionalFormatting sqref="AP11">
    <cfRule type="cellIs" dxfId="21068" priority="1596" operator="lessThan">
      <formula>$C$4</formula>
    </cfRule>
  </conditionalFormatting>
  <conditionalFormatting sqref="AP12">
    <cfRule type="cellIs" dxfId="21067" priority="1597" operator="lessThan">
      <formula>$C$4</formula>
    </cfRule>
  </conditionalFormatting>
  <conditionalFormatting sqref="AP13">
    <cfRule type="cellIs" dxfId="21066" priority="1598" operator="lessThan">
      <formula>$C$4</formula>
    </cfRule>
  </conditionalFormatting>
  <conditionalFormatting sqref="AP14">
    <cfRule type="cellIs" dxfId="21065" priority="1599" operator="lessThan">
      <formula>$C$4</formula>
    </cfRule>
  </conditionalFormatting>
  <conditionalFormatting sqref="AP15">
    <cfRule type="cellIs" dxfId="21064" priority="1600" operator="lessThan">
      <formula>$C$4</formula>
    </cfRule>
  </conditionalFormatting>
  <conditionalFormatting sqref="AP16">
    <cfRule type="cellIs" dxfId="21063" priority="1601" operator="lessThan">
      <formula>$C$4</formula>
    </cfRule>
  </conditionalFormatting>
  <conditionalFormatting sqref="AP17">
    <cfRule type="cellIs" dxfId="21062" priority="1602" operator="lessThan">
      <formula>$C$4</formula>
    </cfRule>
  </conditionalFormatting>
  <conditionalFormatting sqref="AP18">
    <cfRule type="cellIs" dxfId="21061" priority="1603" operator="lessThan">
      <formula>$C$4</formula>
    </cfRule>
  </conditionalFormatting>
  <conditionalFormatting sqref="AP19">
    <cfRule type="cellIs" dxfId="21060" priority="1604" operator="lessThan">
      <formula>$C$4</formula>
    </cfRule>
  </conditionalFormatting>
  <conditionalFormatting sqref="AP20">
    <cfRule type="cellIs" dxfId="21059" priority="1605" operator="lessThan">
      <formula>$C$4</formula>
    </cfRule>
  </conditionalFormatting>
  <conditionalFormatting sqref="AP21">
    <cfRule type="cellIs" dxfId="21058" priority="1606" operator="lessThan">
      <formula>$C$4</formula>
    </cfRule>
  </conditionalFormatting>
  <conditionalFormatting sqref="AP22">
    <cfRule type="cellIs" dxfId="21057" priority="1607" operator="lessThan">
      <formula>$C$4</formula>
    </cfRule>
  </conditionalFormatting>
  <conditionalFormatting sqref="AP23">
    <cfRule type="cellIs" dxfId="21056" priority="1608" operator="lessThan">
      <formula>$C$4</formula>
    </cfRule>
  </conditionalFormatting>
  <conditionalFormatting sqref="AP24">
    <cfRule type="cellIs" dxfId="21055" priority="1609" operator="lessThan">
      <formula>$C$4</formula>
    </cfRule>
  </conditionalFormatting>
  <conditionalFormatting sqref="AP25">
    <cfRule type="cellIs" dxfId="21054" priority="1610" operator="lessThan">
      <formula>$C$4</formula>
    </cfRule>
  </conditionalFormatting>
  <conditionalFormatting sqref="AP26">
    <cfRule type="cellIs" dxfId="21053" priority="1611" operator="lessThan">
      <formula>$C$4</formula>
    </cfRule>
  </conditionalFormatting>
  <conditionalFormatting sqref="AP27">
    <cfRule type="cellIs" dxfId="21052" priority="1612" operator="lessThan">
      <formula>$C$4</formula>
    </cfRule>
  </conditionalFormatting>
  <conditionalFormatting sqref="AP28">
    <cfRule type="cellIs" dxfId="21051" priority="1613" operator="lessThan">
      <formula>$C$4</formula>
    </cfRule>
  </conditionalFormatting>
  <conditionalFormatting sqref="AP29">
    <cfRule type="cellIs" dxfId="21050" priority="1614" operator="lessThan">
      <formula>$C$4</formula>
    </cfRule>
  </conditionalFormatting>
  <conditionalFormatting sqref="AP30">
    <cfRule type="cellIs" dxfId="21049" priority="1615" operator="lessThan">
      <formula>$C$4</formula>
    </cfRule>
  </conditionalFormatting>
  <conditionalFormatting sqref="AP31">
    <cfRule type="cellIs" dxfId="21048" priority="1616" operator="lessThan">
      <formula>$C$4</formula>
    </cfRule>
  </conditionalFormatting>
  <conditionalFormatting sqref="AP32">
    <cfRule type="cellIs" dxfId="21047" priority="1617" operator="lessThan">
      <formula>$C$4</formula>
    </cfRule>
  </conditionalFormatting>
  <conditionalFormatting sqref="AP33">
    <cfRule type="cellIs" dxfId="21046" priority="1618" operator="lessThan">
      <formula>$C$4</formula>
    </cfRule>
  </conditionalFormatting>
  <conditionalFormatting sqref="AP34">
    <cfRule type="cellIs" dxfId="21045" priority="1619" operator="lessThan">
      <formula>$C$4</formula>
    </cfRule>
  </conditionalFormatting>
  <conditionalFormatting sqref="AP35">
    <cfRule type="cellIs" dxfId="21044" priority="1620" operator="lessThan">
      <formula>$C$4</formula>
    </cfRule>
  </conditionalFormatting>
  <conditionalFormatting sqref="AP36">
    <cfRule type="cellIs" dxfId="21043" priority="1621" operator="lessThan">
      <formula>$C$4</formula>
    </cfRule>
  </conditionalFormatting>
  <conditionalFormatting sqref="AP37">
    <cfRule type="cellIs" dxfId="21042" priority="1622" operator="lessThan">
      <formula>$C$4</formula>
    </cfRule>
  </conditionalFormatting>
  <conditionalFormatting sqref="AP38">
    <cfRule type="cellIs" dxfId="21041" priority="1623" operator="lessThan">
      <formula>$C$4</formula>
    </cfRule>
  </conditionalFormatting>
  <conditionalFormatting sqref="AP39">
    <cfRule type="cellIs" dxfId="21040" priority="1624" operator="lessThan">
      <formula>$C$4</formula>
    </cfRule>
  </conditionalFormatting>
  <conditionalFormatting sqref="AP40">
    <cfRule type="cellIs" dxfId="21039" priority="1625" operator="lessThan">
      <formula>$C$4</formula>
    </cfRule>
  </conditionalFormatting>
  <conditionalFormatting sqref="AP41">
    <cfRule type="cellIs" dxfId="21038" priority="1626" operator="lessThan">
      <formula>$C$4</formula>
    </cfRule>
  </conditionalFormatting>
  <conditionalFormatting sqref="AP42">
    <cfRule type="cellIs" dxfId="21037" priority="1627" operator="lessThan">
      <formula>$C$4</formula>
    </cfRule>
  </conditionalFormatting>
  <conditionalFormatting sqref="AP43">
    <cfRule type="cellIs" dxfId="21036" priority="1628" operator="lessThan">
      <formula>$C$4</formula>
    </cfRule>
  </conditionalFormatting>
  <conditionalFormatting sqref="AP44">
    <cfRule type="cellIs" dxfId="21035" priority="1629" operator="lessThan">
      <formula>$C$4</formula>
    </cfRule>
  </conditionalFormatting>
  <conditionalFormatting sqref="AP45">
    <cfRule type="cellIs" dxfId="21034" priority="1630" operator="lessThan">
      <formula>$C$4</formula>
    </cfRule>
  </conditionalFormatting>
  <conditionalFormatting sqref="AP46">
    <cfRule type="cellIs" dxfId="21033" priority="1631" operator="lessThan">
      <formula>$C$4</formula>
    </cfRule>
  </conditionalFormatting>
  <conditionalFormatting sqref="AP47">
    <cfRule type="cellIs" dxfId="21032" priority="1632" operator="lessThan">
      <formula>$C$4</formula>
    </cfRule>
  </conditionalFormatting>
  <conditionalFormatting sqref="AP48">
    <cfRule type="cellIs" dxfId="21031" priority="1633" operator="lessThan">
      <formula>$C$4</formula>
    </cfRule>
  </conditionalFormatting>
  <conditionalFormatting sqref="AP49">
    <cfRule type="cellIs" dxfId="21030" priority="1634" operator="lessThan">
      <formula>$C$4</formula>
    </cfRule>
  </conditionalFormatting>
  <conditionalFormatting sqref="AP50">
    <cfRule type="cellIs" dxfId="21029" priority="1635" operator="lessThan">
      <formula>$C$4</formula>
    </cfRule>
  </conditionalFormatting>
  <conditionalFormatting sqref="AP51">
    <cfRule type="cellIs" dxfId="21028" priority="1636" operator="lessThan">
      <formula>$C$4</formula>
    </cfRule>
  </conditionalFormatting>
  <conditionalFormatting sqref="AP52">
    <cfRule type="cellIs" dxfId="21027" priority="1637" operator="lessThan">
      <formula>$C$4</formula>
    </cfRule>
  </conditionalFormatting>
  <conditionalFormatting sqref="AP53">
    <cfRule type="cellIs" dxfId="21026" priority="1638" operator="lessThan">
      <formula>$C$4</formula>
    </cfRule>
  </conditionalFormatting>
  <conditionalFormatting sqref="AP54">
    <cfRule type="cellIs" dxfId="21025" priority="1639" operator="lessThan">
      <formula>$C$4</formula>
    </cfRule>
  </conditionalFormatting>
  <conditionalFormatting sqref="AP55">
    <cfRule type="cellIs" dxfId="21024" priority="1640" operator="lessThan">
      <formula>$C$4</formula>
    </cfRule>
  </conditionalFormatting>
  <conditionalFormatting sqref="AP56">
    <cfRule type="cellIs" dxfId="21023" priority="1641" operator="lessThan">
      <formula>$C$4</formula>
    </cfRule>
  </conditionalFormatting>
  <conditionalFormatting sqref="AP57">
    <cfRule type="cellIs" dxfId="21022" priority="1642" operator="lessThan">
      <formula>$C$4</formula>
    </cfRule>
  </conditionalFormatting>
  <conditionalFormatting sqref="AP58">
    <cfRule type="cellIs" dxfId="21021" priority="1643" operator="lessThan">
      <formula>$C$4</formula>
    </cfRule>
  </conditionalFormatting>
  <conditionalFormatting sqref="AP59">
    <cfRule type="cellIs" dxfId="21020" priority="1644" operator="lessThan">
      <formula>$C$4</formula>
    </cfRule>
  </conditionalFormatting>
  <conditionalFormatting sqref="AP60">
    <cfRule type="cellIs" dxfId="21019" priority="1645" operator="lessThan">
      <formula>$C$4</formula>
    </cfRule>
  </conditionalFormatting>
  <conditionalFormatting sqref="AQ47">
    <cfRule type="cellIs" dxfId="21018" priority="1682" operator="lessThan">
      <formula>$C$4</formula>
    </cfRule>
  </conditionalFormatting>
  <conditionalFormatting sqref="AQ48">
    <cfRule type="cellIs" dxfId="21017" priority="1683" operator="lessThan">
      <formula>$C$4</formula>
    </cfRule>
  </conditionalFormatting>
  <conditionalFormatting sqref="AQ49">
    <cfRule type="cellIs" dxfId="21016" priority="1684" operator="lessThan">
      <formula>$C$4</formula>
    </cfRule>
  </conditionalFormatting>
  <conditionalFormatting sqref="AQ50">
    <cfRule type="cellIs" dxfId="21015" priority="1685" operator="lessThan">
      <formula>$C$4</formula>
    </cfRule>
  </conditionalFormatting>
  <conditionalFormatting sqref="AQ51">
    <cfRule type="cellIs" dxfId="21014" priority="1686" operator="lessThan">
      <formula>$C$4</formula>
    </cfRule>
  </conditionalFormatting>
  <conditionalFormatting sqref="AQ52">
    <cfRule type="cellIs" dxfId="21013" priority="1687" operator="lessThan">
      <formula>$C$4</formula>
    </cfRule>
  </conditionalFormatting>
  <conditionalFormatting sqref="AQ53">
    <cfRule type="cellIs" dxfId="21012" priority="1688" operator="lessThan">
      <formula>$C$4</formula>
    </cfRule>
  </conditionalFormatting>
  <conditionalFormatting sqref="AQ54">
    <cfRule type="cellIs" dxfId="21011" priority="1689" operator="lessThan">
      <formula>$C$4</formula>
    </cfRule>
  </conditionalFormatting>
  <conditionalFormatting sqref="AQ55">
    <cfRule type="cellIs" dxfId="21010" priority="1690" operator="lessThan">
      <formula>$C$4</formula>
    </cfRule>
  </conditionalFormatting>
  <conditionalFormatting sqref="AQ56">
    <cfRule type="cellIs" dxfId="21009" priority="1691" operator="lessThan">
      <formula>$C$4</formula>
    </cfRule>
  </conditionalFormatting>
  <conditionalFormatting sqref="AQ57">
    <cfRule type="cellIs" dxfId="21008" priority="1692" operator="lessThan">
      <formula>$C$4</formula>
    </cfRule>
  </conditionalFormatting>
  <conditionalFormatting sqref="AQ58">
    <cfRule type="cellIs" dxfId="21007" priority="1693" operator="lessThan">
      <formula>$C$4</formula>
    </cfRule>
  </conditionalFormatting>
  <conditionalFormatting sqref="AQ59">
    <cfRule type="cellIs" dxfId="21006" priority="1694" operator="lessThan">
      <formula>$C$4</formula>
    </cfRule>
  </conditionalFormatting>
  <conditionalFormatting sqref="AQ60">
    <cfRule type="cellIs" dxfId="21005" priority="1695" operator="lessThan">
      <formula>$C$4</formula>
    </cfRule>
  </conditionalFormatting>
  <conditionalFormatting sqref="AR11">
    <cfRule type="cellIs" dxfId="21004" priority="1696" operator="lessThan">
      <formula>$C$4</formula>
    </cfRule>
  </conditionalFormatting>
  <conditionalFormatting sqref="AR12">
    <cfRule type="cellIs" dxfId="21003" priority="1697" operator="lessThan">
      <formula>$C$4</formula>
    </cfRule>
  </conditionalFormatting>
  <conditionalFormatting sqref="AR13">
    <cfRule type="cellIs" dxfId="21002" priority="1698" operator="lessThan">
      <formula>$C$4</formula>
    </cfRule>
  </conditionalFormatting>
  <conditionalFormatting sqref="AR14">
    <cfRule type="cellIs" dxfId="21001" priority="1699" operator="lessThan">
      <formula>$C$4</formula>
    </cfRule>
  </conditionalFormatting>
  <conditionalFormatting sqref="AR15">
    <cfRule type="cellIs" dxfId="21000" priority="1700" operator="lessThan">
      <formula>$C$4</formula>
    </cfRule>
  </conditionalFormatting>
  <conditionalFormatting sqref="AR16">
    <cfRule type="cellIs" dxfId="20999" priority="1701" operator="lessThan">
      <formula>$C$4</formula>
    </cfRule>
  </conditionalFormatting>
  <conditionalFormatting sqref="AR17">
    <cfRule type="cellIs" dxfId="20998" priority="1702" operator="lessThan">
      <formula>$C$4</formula>
    </cfRule>
  </conditionalFormatting>
  <conditionalFormatting sqref="AR18">
    <cfRule type="cellIs" dxfId="20997" priority="1703" operator="lessThan">
      <formula>$C$4</formula>
    </cfRule>
  </conditionalFormatting>
  <conditionalFormatting sqref="AR19">
    <cfRule type="cellIs" dxfId="20996" priority="1704" operator="lessThan">
      <formula>$C$4</formula>
    </cfRule>
  </conditionalFormatting>
  <conditionalFormatting sqref="AR20">
    <cfRule type="cellIs" dxfId="20995" priority="1705" operator="lessThan">
      <formula>$C$4</formula>
    </cfRule>
  </conditionalFormatting>
  <conditionalFormatting sqref="AR21">
    <cfRule type="cellIs" dxfId="20994" priority="1706" operator="lessThan">
      <formula>$C$4</formula>
    </cfRule>
  </conditionalFormatting>
  <conditionalFormatting sqref="AR22">
    <cfRule type="cellIs" dxfId="20993" priority="1707" operator="lessThan">
      <formula>$C$4</formula>
    </cfRule>
  </conditionalFormatting>
  <conditionalFormatting sqref="AR23">
    <cfRule type="cellIs" dxfId="20992" priority="1708" operator="lessThan">
      <formula>$C$4</formula>
    </cfRule>
  </conditionalFormatting>
  <conditionalFormatting sqref="AR24">
    <cfRule type="cellIs" dxfId="20991" priority="1709" operator="lessThan">
      <formula>$C$4</formula>
    </cfRule>
  </conditionalFormatting>
  <conditionalFormatting sqref="AR25">
    <cfRule type="cellIs" dxfId="20990" priority="1710" operator="lessThan">
      <formula>$C$4</formula>
    </cfRule>
  </conditionalFormatting>
  <conditionalFormatting sqref="AR26">
    <cfRule type="cellIs" dxfId="20989" priority="1711" operator="lessThan">
      <formula>$C$4</formula>
    </cfRule>
  </conditionalFormatting>
  <conditionalFormatting sqref="AR27">
    <cfRule type="cellIs" dxfId="20988" priority="1712" operator="lessThan">
      <formula>$C$4</formula>
    </cfRule>
  </conditionalFormatting>
  <conditionalFormatting sqref="AR28">
    <cfRule type="cellIs" dxfId="20987" priority="1713" operator="lessThan">
      <formula>$C$4</formula>
    </cfRule>
  </conditionalFormatting>
  <conditionalFormatting sqref="AR29">
    <cfRule type="cellIs" dxfId="20986" priority="1714" operator="lessThan">
      <formula>$C$4</formula>
    </cfRule>
  </conditionalFormatting>
  <conditionalFormatting sqref="AR30">
    <cfRule type="cellIs" dxfId="20985" priority="1715" operator="lessThan">
      <formula>$C$4</formula>
    </cfRule>
  </conditionalFormatting>
  <conditionalFormatting sqref="AR31">
    <cfRule type="cellIs" dxfId="20984" priority="1716" operator="lessThan">
      <formula>$C$4</formula>
    </cfRule>
  </conditionalFormatting>
  <conditionalFormatting sqref="AR32">
    <cfRule type="cellIs" dxfId="20983" priority="1717" operator="lessThan">
      <formula>$C$4</formula>
    </cfRule>
  </conditionalFormatting>
  <conditionalFormatting sqref="AR33">
    <cfRule type="cellIs" dxfId="20982" priority="1718" operator="lessThan">
      <formula>$C$4</formula>
    </cfRule>
  </conditionalFormatting>
  <conditionalFormatting sqref="AR34">
    <cfRule type="cellIs" dxfId="20981" priority="1719" operator="lessThan">
      <formula>$C$4</formula>
    </cfRule>
  </conditionalFormatting>
  <conditionalFormatting sqref="AR35">
    <cfRule type="cellIs" dxfId="20980" priority="1720" operator="lessThan">
      <formula>$C$4</formula>
    </cfRule>
  </conditionalFormatting>
  <conditionalFormatting sqref="AR36">
    <cfRule type="cellIs" dxfId="20979" priority="1721" operator="lessThan">
      <formula>$C$4</formula>
    </cfRule>
  </conditionalFormatting>
  <conditionalFormatting sqref="AR37">
    <cfRule type="cellIs" dxfId="20978" priority="1722" operator="lessThan">
      <formula>$C$4</formula>
    </cfRule>
  </conditionalFormatting>
  <conditionalFormatting sqref="AR38">
    <cfRule type="cellIs" dxfId="20977" priority="1723" operator="lessThan">
      <formula>$C$4</formula>
    </cfRule>
  </conditionalFormatting>
  <conditionalFormatting sqref="AR39">
    <cfRule type="cellIs" dxfId="20976" priority="1724" operator="lessThan">
      <formula>$C$4</formula>
    </cfRule>
  </conditionalFormatting>
  <conditionalFormatting sqref="AR40">
    <cfRule type="cellIs" dxfId="20975" priority="1725" operator="lessThan">
      <formula>$C$4</formula>
    </cfRule>
  </conditionalFormatting>
  <conditionalFormatting sqref="AR41">
    <cfRule type="cellIs" dxfId="20974" priority="1726" operator="lessThan">
      <formula>$C$4</formula>
    </cfRule>
  </conditionalFormatting>
  <conditionalFormatting sqref="AR42">
    <cfRule type="cellIs" dxfId="20973" priority="1727" operator="lessThan">
      <formula>$C$4</formula>
    </cfRule>
  </conditionalFormatting>
  <conditionalFormatting sqref="AR43">
    <cfRule type="cellIs" dxfId="20972" priority="1728" operator="lessThan">
      <formula>$C$4</formula>
    </cfRule>
  </conditionalFormatting>
  <conditionalFormatting sqref="AR44">
    <cfRule type="cellIs" dxfId="20971" priority="1729" operator="lessThan">
      <formula>$C$4</formula>
    </cfRule>
  </conditionalFormatting>
  <conditionalFormatting sqref="AR45">
    <cfRule type="cellIs" dxfId="20970" priority="1730" operator="lessThan">
      <formula>$C$4</formula>
    </cfRule>
  </conditionalFormatting>
  <conditionalFormatting sqref="AR46">
    <cfRule type="cellIs" dxfId="20969" priority="1731" operator="lessThan">
      <formula>$C$4</formula>
    </cfRule>
  </conditionalFormatting>
  <conditionalFormatting sqref="AR47">
    <cfRule type="cellIs" dxfId="20968" priority="1732" operator="lessThan">
      <formula>$C$4</formula>
    </cfRule>
  </conditionalFormatting>
  <conditionalFormatting sqref="AR48">
    <cfRule type="cellIs" dxfId="20967" priority="1733" operator="lessThan">
      <formula>$C$4</formula>
    </cfRule>
  </conditionalFormatting>
  <conditionalFormatting sqref="AR49">
    <cfRule type="cellIs" dxfId="20966" priority="1734" operator="lessThan">
      <formula>$C$4</formula>
    </cfRule>
  </conditionalFormatting>
  <conditionalFormatting sqref="AR50">
    <cfRule type="cellIs" dxfId="20965" priority="1735" operator="lessThan">
      <formula>$C$4</formula>
    </cfRule>
  </conditionalFormatting>
  <conditionalFormatting sqref="AR51">
    <cfRule type="cellIs" dxfId="20964" priority="1736" operator="lessThan">
      <formula>$C$4</formula>
    </cfRule>
  </conditionalFormatting>
  <conditionalFormatting sqref="AR52">
    <cfRule type="cellIs" dxfId="20963" priority="1737" operator="lessThan">
      <formula>$C$4</formula>
    </cfRule>
  </conditionalFormatting>
  <conditionalFormatting sqref="AR53">
    <cfRule type="cellIs" dxfId="20962" priority="1738" operator="lessThan">
      <formula>$C$4</formula>
    </cfRule>
  </conditionalFormatting>
  <conditionalFormatting sqref="AR54">
    <cfRule type="cellIs" dxfId="20961" priority="1739" operator="lessThan">
      <formula>$C$4</formula>
    </cfRule>
  </conditionalFormatting>
  <conditionalFormatting sqref="AR55">
    <cfRule type="cellIs" dxfId="20960" priority="1740" operator="lessThan">
      <formula>$C$4</formula>
    </cfRule>
  </conditionalFormatting>
  <conditionalFormatting sqref="AR56">
    <cfRule type="cellIs" dxfId="20959" priority="1741" operator="lessThan">
      <formula>$C$4</formula>
    </cfRule>
  </conditionalFormatting>
  <conditionalFormatting sqref="AR57">
    <cfRule type="cellIs" dxfId="20958" priority="1742" operator="lessThan">
      <formula>$C$4</formula>
    </cfRule>
  </conditionalFormatting>
  <conditionalFormatting sqref="AR58">
    <cfRule type="cellIs" dxfId="20957" priority="1743" operator="lessThan">
      <formula>$C$4</formula>
    </cfRule>
  </conditionalFormatting>
  <conditionalFormatting sqref="AR59">
    <cfRule type="cellIs" dxfId="20956" priority="1744" operator="lessThan">
      <formula>$C$4</formula>
    </cfRule>
  </conditionalFormatting>
  <conditionalFormatting sqref="AR60">
    <cfRule type="cellIs" dxfId="20955" priority="1745" operator="lessThan">
      <formula>$C$4</formula>
    </cfRule>
  </conditionalFormatting>
  <conditionalFormatting sqref="AS11">
    <cfRule type="cellIs" dxfId="20954" priority="1746" operator="lessThan">
      <formula>$C$4</formula>
    </cfRule>
  </conditionalFormatting>
  <conditionalFormatting sqref="AS12">
    <cfRule type="cellIs" dxfId="20953" priority="1747" operator="lessThan">
      <formula>$C$4</formula>
    </cfRule>
  </conditionalFormatting>
  <conditionalFormatting sqref="AS13">
    <cfRule type="cellIs" dxfId="20952" priority="1748" operator="lessThan">
      <formula>$C$4</formula>
    </cfRule>
  </conditionalFormatting>
  <conditionalFormatting sqref="AS14">
    <cfRule type="cellIs" dxfId="20951" priority="1749" operator="lessThan">
      <formula>$C$4</formula>
    </cfRule>
  </conditionalFormatting>
  <conditionalFormatting sqref="AS15">
    <cfRule type="cellIs" dxfId="20950" priority="1750" operator="lessThan">
      <formula>$C$4</formula>
    </cfRule>
  </conditionalFormatting>
  <conditionalFormatting sqref="AS16">
    <cfRule type="cellIs" dxfId="20949" priority="1751" operator="lessThan">
      <formula>$C$4</formula>
    </cfRule>
  </conditionalFormatting>
  <conditionalFormatting sqref="AS17">
    <cfRule type="cellIs" dxfId="20948" priority="1752" operator="lessThan">
      <formula>$C$4</formula>
    </cfRule>
  </conditionalFormatting>
  <conditionalFormatting sqref="AS18">
    <cfRule type="cellIs" dxfId="20947" priority="1753" operator="lessThan">
      <formula>$C$4</formula>
    </cfRule>
  </conditionalFormatting>
  <conditionalFormatting sqref="AS19">
    <cfRule type="cellIs" dxfId="20946" priority="1754" operator="lessThan">
      <formula>$C$4</formula>
    </cfRule>
  </conditionalFormatting>
  <conditionalFormatting sqref="AS20">
    <cfRule type="cellIs" dxfId="20945" priority="1755" operator="lessThan">
      <formula>$C$4</formula>
    </cfRule>
  </conditionalFormatting>
  <conditionalFormatting sqref="AS21">
    <cfRule type="cellIs" dxfId="20944" priority="1756" operator="lessThan">
      <formula>$C$4</formula>
    </cfRule>
  </conditionalFormatting>
  <conditionalFormatting sqref="AS22">
    <cfRule type="cellIs" dxfId="20943" priority="1757" operator="lessThan">
      <formula>$C$4</formula>
    </cfRule>
  </conditionalFormatting>
  <conditionalFormatting sqref="AS23">
    <cfRule type="cellIs" dxfId="20942" priority="1758" operator="lessThan">
      <formula>$C$4</formula>
    </cfRule>
  </conditionalFormatting>
  <conditionalFormatting sqref="AS24">
    <cfRule type="cellIs" dxfId="20941" priority="1759" operator="lessThan">
      <formula>$C$4</formula>
    </cfRule>
  </conditionalFormatting>
  <conditionalFormatting sqref="AS25">
    <cfRule type="cellIs" dxfId="20940" priority="1760" operator="lessThan">
      <formula>$C$4</formula>
    </cfRule>
  </conditionalFormatting>
  <conditionalFormatting sqref="AS26">
    <cfRule type="cellIs" dxfId="20939" priority="1761" operator="lessThan">
      <formula>$C$4</formula>
    </cfRule>
  </conditionalFormatting>
  <conditionalFormatting sqref="AS27">
    <cfRule type="cellIs" dxfId="20938" priority="1762" operator="lessThan">
      <formula>$C$4</formula>
    </cfRule>
  </conditionalFormatting>
  <conditionalFormatting sqref="AS28">
    <cfRule type="cellIs" dxfId="20937" priority="1763" operator="lessThan">
      <formula>$C$4</formula>
    </cfRule>
  </conditionalFormatting>
  <conditionalFormatting sqref="AS29">
    <cfRule type="cellIs" dxfId="20936" priority="1764" operator="lessThan">
      <formula>$C$4</formula>
    </cfRule>
  </conditionalFormatting>
  <conditionalFormatting sqref="AS30">
    <cfRule type="cellIs" dxfId="20935" priority="1765" operator="lessThan">
      <formula>$C$4</formula>
    </cfRule>
  </conditionalFormatting>
  <conditionalFormatting sqref="AS31">
    <cfRule type="cellIs" dxfId="20934" priority="1766" operator="lessThan">
      <formula>$C$4</formula>
    </cfRule>
  </conditionalFormatting>
  <conditionalFormatting sqref="AS32">
    <cfRule type="cellIs" dxfId="20933" priority="1767" operator="lessThan">
      <formula>$C$4</formula>
    </cfRule>
  </conditionalFormatting>
  <conditionalFormatting sqref="AS33">
    <cfRule type="cellIs" dxfId="20932" priority="1768" operator="lessThan">
      <formula>$C$4</formula>
    </cfRule>
  </conditionalFormatting>
  <conditionalFormatting sqref="AS34">
    <cfRule type="cellIs" dxfId="20931" priority="1769" operator="lessThan">
      <formula>$C$4</formula>
    </cfRule>
  </conditionalFormatting>
  <conditionalFormatting sqref="AS35">
    <cfRule type="cellIs" dxfId="20930" priority="1770" operator="lessThan">
      <formula>$C$4</formula>
    </cfRule>
  </conditionalFormatting>
  <conditionalFormatting sqref="AS36">
    <cfRule type="cellIs" dxfId="20929" priority="1771" operator="lessThan">
      <formula>$C$4</formula>
    </cfRule>
  </conditionalFormatting>
  <conditionalFormatting sqref="AS37">
    <cfRule type="cellIs" dxfId="20928" priority="1772" operator="lessThan">
      <formula>$C$4</formula>
    </cfRule>
  </conditionalFormatting>
  <conditionalFormatting sqref="AS38">
    <cfRule type="cellIs" dxfId="20927" priority="1773" operator="lessThan">
      <formula>$C$4</formula>
    </cfRule>
  </conditionalFormatting>
  <conditionalFormatting sqref="AS39">
    <cfRule type="cellIs" dxfId="20926" priority="1774" operator="lessThan">
      <formula>$C$4</formula>
    </cfRule>
  </conditionalFormatting>
  <conditionalFormatting sqref="AS40">
    <cfRule type="cellIs" dxfId="20925" priority="1775" operator="lessThan">
      <formula>$C$4</formula>
    </cfRule>
  </conditionalFormatting>
  <conditionalFormatting sqref="AS41">
    <cfRule type="cellIs" dxfId="20924" priority="1776" operator="lessThan">
      <formula>$C$4</formula>
    </cfRule>
  </conditionalFormatting>
  <conditionalFormatting sqref="AS42">
    <cfRule type="cellIs" dxfId="20923" priority="1777" operator="lessThan">
      <formula>$C$4</formula>
    </cfRule>
  </conditionalFormatting>
  <conditionalFormatting sqref="AS43">
    <cfRule type="cellIs" dxfId="20922" priority="1778" operator="lessThan">
      <formula>$C$4</formula>
    </cfRule>
  </conditionalFormatting>
  <conditionalFormatting sqref="AS44">
    <cfRule type="cellIs" dxfId="20921" priority="1779" operator="lessThan">
      <formula>$C$4</formula>
    </cfRule>
  </conditionalFormatting>
  <conditionalFormatting sqref="AS45">
    <cfRule type="cellIs" dxfId="20920" priority="1780" operator="lessThan">
      <formula>$C$4</formula>
    </cfRule>
  </conditionalFormatting>
  <conditionalFormatting sqref="AS46">
    <cfRule type="cellIs" dxfId="20919" priority="1781" operator="lessThan">
      <formula>$C$4</formula>
    </cfRule>
  </conditionalFormatting>
  <conditionalFormatting sqref="AS47">
    <cfRule type="cellIs" dxfId="20918" priority="1782" operator="lessThan">
      <formula>$C$4</formula>
    </cfRule>
  </conditionalFormatting>
  <conditionalFormatting sqref="AS48">
    <cfRule type="cellIs" dxfId="20917" priority="1783" operator="lessThan">
      <formula>$C$4</formula>
    </cfRule>
  </conditionalFormatting>
  <conditionalFormatting sqref="AS49">
    <cfRule type="cellIs" dxfId="20916" priority="1784" operator="lessThan">
      <formula>$C$4</formula>
    </cfRule>
  </conditionalFormatting>
  <conditionalFormatting sqref="AS50">
    <cfRule type="cellIs" dxfId="20915" priority="1785" operator="lessThan">
      <formula>$C$4</formula>
    </cfRule>
  </conditionalFormatting>
  <conditionalFormatting sqref="AS51">
    <cfRule type="cellIs" dxfId="20914" priority="1786" operator="lessThan">
      <formula>$C$4</formula>
    </cfRule>
  </conditionalFormatting>
  <conditionalFormatting sqref="AS52">
    <cfRule type="cellIs" dxfId="20913" priority="1787" operator="lessThan">
      <formula>$C$4</formula>
    </cfRule>
  </conditionalFormatting>
  <conditionalFormatting sqref="AS53">
    <cfRule type="cellIs" dxfId="20912" priority="1788" operator="lessThan">
      <formula>$C$4</formula>
    </cfRule>
  </conditionalFormatting>
  <conditionalFormatting sqref="AS54">
    <cfRule type="cellIs" dxfId="20911" priority="1789" operator="lessThan">
      <formula>$C$4</formula>
    </cfRule>
  </conditionalFormatting>
  <conditionalFormatting sqref="AS55">
    <cfRule type="cellIs" dxfId="20910" priority="1790" operator="lessThan">
      <formula>$C$4</formula>
    </cfRule>
  </conditionalFormatting>
  <conditionalFormatting sqref="AS56">
    <cfRule type="cellIs" dxfId="20909" priority="1791" operator="lessThan">
      <formula>$C$4</formula>
    </cfRule>
  </conditionalFormatting>
  <conditionalFormatting sqref="AS57">
    <cfRule type="cellIs" dxfId="20908" priority="1792" operator="lessThan">
      <formula>$C$4</formula>
    </cfRule>
  </conditionalFormatting>
  <conditionalFormatting sqref="AS58">
    <cfRule type="cellIs" dxfId="20907" priority="1793" operator="lessThan">
      <formula>$C$4</formula>
    </cfRule>
  </conditionalFormatting>
  <conditionalFormatting sqref="AS59">
    <cfRule type="cellIs" dxfId="20906" priority="1794" operator="lessThan">
      <formula>$C$4</formula>
    </cfRule>
  </conditionalFormatting>
  <conditionalFormatting sqref="AS60">
    <cfRule type="cellIs" dxfId="20905" priority="1795" operator="lessThan">
      <formula>$C$4</formula>
    </cfRule>
  </conditionalFormatting>
  <conditionalFormatting sqref="AT11">
    <cfRule type="cellIs" dxfId="20904" priority="1796" operator="lessThan">
      <formula>$C$4</formula>
    </cfRule>
  </conditionalFormatting>
  <conditionalFormatting sqref="AT12">
    <cfRule type="cellIs" dxfId="20903" priority="1797" operator="lessThan">
      <formula>$C$4</formula>
    </cfRule>
  </conditionalFormatting>
  <conditionalFormatting sqref="AT13">
    <cfRule type="cellIs" dxfId="20902" priority="1798" operator="lessThan">
      <formula>$C$4</formula>
    </cfRule>
  </conditionalFormatting>
  <conditionalFormatting sqref="AT14">
    <cfRule type="cellIs" dxfId="20901" priority="1799" operator="lessThan">
      <formula>$C$4</formula>
    </cfRule>
  </conditionalFormatting>
  <conditionalFormatting sqref="AT15">
    <cfRule type="cellIs" dxfId="20900" priority="1800" operator="lessThan">
      <formula>$C$4</formula>
    </cfRule>
  </conditionalFormatting>
  <conditionalFormatting sqref="AT16">
    <cfRule type="cellIs" dxfId="20899" priority="1801" operator="lessThan">
      <formula>$C$4</formula>
    </cfRule>
  </conditionalFormatting>
  <conditionalFormatting sqref="AT17">
    <cfRule type="cellIs" dxfId="20898" priority="1802" operator="lessThan">
      <formula>$C$4</formula>
    </cfRule>
  </conditionalFormatting>
  <conditionalFormatting sqref="AT18">
    <cfRule type="cellIs" dxfId="20897" priority="1803" operator="lessThan">
      <formula>$C$4</formula>
    </cfRule>
  </conditionalFormatting>
  <conditionalFormatting sqref="AT19">
    <cfRule type="cellIs" dxfId="20896" priority="1804" operator="lessThan">
      <formula>$C$4</formula>
    </cfRule>
  </conditionalFormatting>
  <conditionalFormatting sqref="AT20">
    <cfRule type="cellIs" dxfId="20895" priority="1805" operator="lessThan">
      <formula>$C$4</formula>
    </cfRule>
  </conditionalFormatting>
  <conditionalFormatting sqref="AT21">
    <cfRule type="cellIs" dxfId="20894" priority="1806" operator="lessThan">
      <formula>$C$4</formula>
    </cfRule>
  </conditionalFormatting>
  <conditionalFormatting sqref="AT22">
    <cfRule type="cellIs" dxfId="20893" priority="1807" operator="lessThan">
      <formula>$C$4</formula>
    </cfRule>
  </conditionalFormatting>
  <conditionalFormatting sqref="AT23">
    <cfRule type="cellIs" dxfId="20892" priority="1808" operator="lessThan">
      <formula>$C$4</formula>
    </cfRule>
  </conditionalFormatting>
  <conditionalFormatting sqref="AT24">
    <cfRule type="cellIs" dxfId="20891" priority="1809" operator="lessThan">
      <formula>$C$4</formula>
    </cfRule>
  </conditionalFormatting>
  <conditionalFormatting sqref="AT25">
    <cfRule type="cellIs" dxfId="20890" priority="1810" operator="lessThan">
      <formula>$C$4</formula>
    </cfRule>
  </conditionalFormatting>
  <conditionalFormatting sqref="AT26">
    <cfRule type="cellIs" dxfId="20889" priority="1811" operator="lessThan">
      <formula>$C$4</formula>
    </cfRule>
  </conditionalFormatting>
  <conditionalFormatting sqref="AT27">
    <cfRule type="cellIs" dxfId="20888" priority="1812" operator="lessThan">
      <formula>$C$4</formula>
    </cfRule>
  </conditionalFormatting>
  <conditionalFormatting sqref="AT28">
    <cfRule type="cellIs" dxfId="20887" priority="1813" operator="lessThan">
      <formula>$C$4</formula>
    </cfRule>
  </conditionalFormatting>
  <conditionalFormatting sqref="AT29">
    <cfRule type="cellIs" dxfId="20886" priority="1814" operator="lessThan">
      <formula>$C$4</formula>
    </cfRule>
  </conditionalFormatting>
  <conditionalFormatting sqref="AT30">
    <cfRule type="cellIs" dxfId="20885" priority="1815" operator="lessThan">
      <formula>$C$4</formula>
    </cfRule>
  </conditionalFormatting>
  <conditionalFormatting sqref="AT31">
    <cfRule type="cellIs" dxfId="20884" priority="1816" operator="lessThan">
      <formula>$C$4</formula>
    </cfRule>
  </conditionalFormatting>
  <conditionalFormatting sqref="AT32">
    <cfRule type="cellIs" dxfId="20883" priority="1817" operator="lessThan">
      <formula>$C$4</formula>
    </cfRule>
  </conditionalFormatting>
  <conditionalFormatting sqref="AT33">
    <cfRule type="cellIs" dxfId="20882" priority="1818" operator="lessThan">
      <formula>$C$4</formula>
    </cfRule>
  </conditionalFormatting>
  <conditionalFormatting sqref="AT34">
    <cfRule type="cellIs" dxfId="20881" priority="1819" operator="lessThan">
      <formula>$C$4</formula>
    </cfRule>
  </conditionalFormatting>
  <conditionalFormatting sqref="AT35">
    <cfRule type="cellIs" dxfId="20880" priority="1820" operator="lessThan">
      <formula>$C$4</formula>
    </cfRule>
  </conditionalFormatting>
  <conditionalFormatting sqref="AT36">
    <cfRule type="cellIs" dxfId="20879" priority="1821" operator="lessThan">
      <formula>$C$4</formula>
    </cfRule>
  </conditionalFormatting>
  <conditionalFormatting sqref="AT37">
    <cfRule type="cellIs" dxfId="20878" priority="1822" operator="lessThan">
      <formula>$C$4</formula>
    </cfRule>
  </conditionalFormatting>
  <conditionalFormatting sqref="AT38">
    <cfRule type="cellIs" dxfId="20877" priority="1823" operator="lessThan">
      <formula>$C$4</formula>
    </cfRule>
  </conditionalFormatting>
  <conditionalFormatting sqref="AT39">
    <cfRule type="cellIs" dxfId="20876" priority="1824" operator="lessThan">
      <formula>$C$4</formula>
    </cfRule>
  </conditionalFormatting>
  <conditionalFormatting sqref="AT40">
    <cfRule type="cellIs" dxfId="20875" priority="1825" operator="lessThan">
      <formula>$C$4</formula>
    </cfRule>
  </conditionalFormatting>
  <conditionalFormatting sqref="AT41">
    <cfRule type="cellIs" dxfId="20874" priority="1826" operator="lessThan">
      <formula>$C$4</formula>
    </cfRule>
  </conditionalFormatting>
  <conditionalFormatting sqref="AT42">
    <cfRule type="cellIs" dxfId="20873" priority="1827" operator="lessThan">
      <formula>$C$4</formula>
    </cfRule>
  </conditionalFormatting>
  <conditionalFormatting sqref="AT43">
    <cfRule type="cellIs" dxfId="20872" priority="1828" operator="lessThan">
      <formula>$C$4</formula>
    </cfRule>
  </conditionalFormatting>
  <conditionalFormatting sqref="AT44">
    <cfRule type="cellIs" dxfId="20871" priority="1829" operator="lessThan">
      <formula>$C$4</formula>
    </cfRule>
  </conditionalFormatting>
  <conditionalFormatting sqref="AT45">
    <cfRule type="cellIs" dxfId="20870" priority="1830" operator="lessThan">
      <formula>$C$4</formula>
    </cfRule>
  </conditionalFormatting>
  <conditionalFormatting sqref="AT46">
    <cfRule type="cellIs" dxfId="20869" priority="1831" operator="lessThan">
      <formula>$C$4</formula>
    </cfRule>
  </conditionalFormatting>
  <conditionalFormatting sqref="AT47">
    <cfRule type="cellIs" dxfId="20868" priority="1832" operator="lessThan">
      <formula>$C$4</formula>
    </cfRule>
  </conditionalFormatting>
  <conditionalFormatting sqref="AT48">
    <cfRule type="cellIs" dxfId="20867" priority="1833" operator="lessThan">
      <formula>$C$4</formula>
    </cfRule>
  </conditionalFormatting>
  <conditionalFormatting sqref="AT49">
    <cfRule type="cellIs" dxfId="20866" priority="1834" operator="lessThan">
      <formula>$C$4</formula>
    </cfRule>
  </conditionalFormatting>
  <conditionalFormatting sqref="AT50">
    <cfRule type="cellIs" dxfId="20865" priority="1835" operator="lessThan">
      <formula>$C$4</formula>
    </cfRule>
  </conditionalFormatting>
  <conditionalFormatting sqref="AT51">
    <cfRule type="cellIs" dxfId="20864" priority="1836" operator="lessThan">
      <formula>$C$4</formula>
    </cfRule>
  </conditionalFormatting>
  <conditionalFormatting sqref="AT52">
    <cfRule type="cellIs" dxfId="20863" priority="1837" operator="lessThan">
      <formula>$C$4</formula>
    </cfRule>
  </conditionalFormatting>
  <conditionalFormatting sqref="AT53">
    <cfRule type="cellIs" dxfId="20862" priority="1838" operator="lessThan">
      <formula>$C$4</formula>
    </cfRule>
  </conditionalFormatting>
  <conditionalFormatting sqref="AT54">
    <cfRule type="cellIs" dxfId="20861" priority="1839" operator="lessThan">
      <formula>$C$4</formula>
    </cfRule>
  </conditionalFormatting>
  <conditionalFormatting sqref="AT55">
    <cfRule type="cellIs" dxfId="20860" priority="1840" operator="lessThan">
      <formula>$C$4</formula>
    </cfRule>
  </conditionalFormatting>
  <conditionalFormatting sqref="AT56">
    <cfRule type="cellIs" dxfId="20859" priority="1841" operator="lessThan">
      <formula>$C$4</formula>
    </cfRule>
  </conditionalFormatting>
  <conditionalFormatting sqref="AT57">
    <cfRule type="cellIs" dxfId="20858" priority="1842" operator="lessThan">
      <formula>$C$4</formula>
    </cfRule>
  </conditionalFormatting>
  <conditionalFormatting sqref="AT58">
    <cfRule type="cellIs" dxfId="20857" priority="1843" operator="lessThan">
      <formula>$C$4</formula>
    </cfRule>
  </conditionalFormatting>
  <conditionalFormatting sqref="AT59">
    <cfRule type="cellIs" dxfId="20856" priority="1844" operator="lessThan">
      <formula>$C$4</formula>
    </cfRule>
  </conditionalFormatting>
  <conditionalFormatting sqref="AT60">
    <cfRule type="cellIs" dxfId="20855" priority="1845" operator="lessThan">
      <formula>$C$4</formula>
    </cfRule>
  </conditionalFormatting>
  <conditionalFormatting sqref="AU11">
    <cfRule type="cellIs" dxfId="20854" priority="1846" operator="lessThan">
      <formula>$C$4</formula>
    </cfRule>
  </conditionalFormatting>
  <conditionalFormatting sqref="AU12">
    <cfRule type="cellIs" dxfId="20853" priority="1847" operator="lessThan">
      <formula>$C$4</formula>
    </cfRule>
  </conditionalFormatting>
  <conditionalFormatting sqref="AU13">
    <cfRule type="cellIs" dxfId="20852" priority="1848" operator="lessThan">
      <formula>$C$4</formula>
    </cfRule>
  </conditionalFormatting>
  <conditionalFormatting sqref="AU14">
    <cfRule type="cellIs" dxfId="20851" priority="1849" operator="lessThan">
      <formula>$C$4</formula>
    </cfRule>
  </conditionalFormatting>
  <conditionalFormatting sqref="AU15">
    <cfRule type="cellIs" dxfId="20850" priority="1850" operator="lessThan">
      <formula>$C$4</formula>
    </cfRule>
  </conditionalFormatting>
  <conditionalFormatting sqref="AU16">
    <cfRule type="cellIs" dxfId="20849" priority="1851" operator="lessThan">
      <formula>$C$4</formula>
    </cfRule>
  </conditionalFormatting>
  <conditionalFormatting sqref="AU17">
    <cfRule type="cellIs" dxfId="20848" priority="1852" operator="lessThan">
      <formula>$C$4</formula>
    </cfRule>
  </conditionalFormatting>
  <conditionalFormatting sqref="AU18">
    <cfRule type="cellIs" dxfId="20847" priority="1853" operator="lessThan">
      <formula>$C$4</formula>
    </cfRule>
  </conditionalFormatting>
  <conditionalFormatting sqref="AU19">
    <cfRule type="cellIs" dxfId="20846" priority="1854" operator="lessThan">
      <formula>$C$4</formula>
    </cfRule>
  </conditionalFormatting>
  <conditionalFormatting sqref="AU20">
    <cfRule type="cellIs" dxfId="20845" priority="1855" operator="lessThan">
      <formula>$C$4</formula>
    </cfRule>
  </conditionalFormatting>
  <conditionalFormatting sqref="AU21">
    <cfRule type="cellIs" dxfId="20844" priority="1856" operator="lessThan">
      <formula>$C$4</formula>
    </cfRule>
  </conditionalFormatting>
  <conditionalFormatting sqref="AU22">
    <cfRule type="cellIs" dxfId="20843" priority="1857" operator="lessThan">
      <formula>$C$4</formula>
    </cfRule>
  </conditionalFormatting>
  <conditionalFormatting sqref="AU23">
    <cfRule type="cellIs" dxfId="20842" priority="1858" operator="lessThan">
      <formula>$C$4</formula>
    </cfRule>
  </conditionalFormatting>
  <conditionalFormatting sqref="AU24">
    <cfRule type="cellIs" dxfId="20841" priority="1859" operator="lessThan">
      <formula>$C$4</formula>
    </cfRule>
  </conditionalFormatting>
  <conditionalFormatting sqref="AU25">
    <cfRule type="cellIs" dxfId="20840" priority="1860" operator="lessThan">
      <formula>$C$4</formula>
    </cfRule>
  </conditionalFormatting>
  <conditionalFormatting sqref="AU26">
    <cfRule type="cellIs" dxfId="20839" priority="1861" operator="lessThan">
      <formula>$C$4</formula>
    </cfRule>
  </conditionalFormatting>
  <conditionalFormatting sqref="AU27">
    <cfRule type="cellIs" dxfId="20838" priority="1862" operator="lessThan">
      <formula>$C$4</formula>
    </cfRule>
  </conditionalFormatting>
  <conditionalFormatting sqref="AU28">
    <cfRule type="cellIs" dxfId="20837" priority="1863" operator="lessThan">
      <formula>$C$4</formula>
    </cfRule>
  </conditionalFormatting>
  <conditionalFormatting sqref="AU29">
    <cfRule type="cellIs" dxfId="20836" priority="1864" operator="lessThan">
      <formula>$C$4</formula>
    </cfRule>
  </conditionalFormatting>
  <conditionalFormatting sqref="AU30">
    <cfRule type="cellIs" dxfId="20835" priority="1865" operator="lessThan">
      <formula>$C$4</formula>
    </cfRule>
  </conditionalFormatting>
  <conditionalFormatting sqref="AU31">
    <cfRule type="cellIs" dxfId="20834" priority="1866" operator="lessThan">
      <formula>$C$4</formula>
    </cfRule>
  </conditionalFormatting>
  <conditionalFormatting sqref="AU32">
    <cfRule type="cellIs" dxfId="20833" priority="1867" operator="lessThan">
      <formula>$C$4</formula>
    </cfRule>
  </conditionalFormatting>
  <conditionalFormatting sqref="AU33">
    <cfRule type="cellIs" dxfId="20832" priority="1868" operator="lessThan">
      <formula>$C$4</formula>
    </cfRule>
  </conditionalFormatting>
  <conditionalFormatting sqref="AU34">
    <cfRule type="cellIs" dxfId="20831" priority="1869" operator="lessThan">
      <formula>$C$4</formula>
    </cfRule>
  </conditionalFormatting>
  <conditionalFormatting sqref="AU35">
    <cfRule type="cellIs" dxfId="20830" priority="1870" operator="lessThan">
      <formula>$C$4</formula>
    </cfRule>
  </conditionalFormatting>
  <conditionalFormatting sqref="AU36">
    <cfRule type="cellIs" dxfId="20829" priority="1871" operator="lessThan">
      <formula>$C$4</formula>
    </cfRule>
  </conditionalFormatting>
  <conditionalFormatting sqref="AU37">
    <cfRule type="cellIs" dxfId="20828" priority="1872" operator="lessThan">
      <formula>$C$4</formula>
    </cfRule>
  </conditionalFormatting>
  <conditionalFormatting sqref="AU38">
    <cfRule type="cellIs" dxfId="20827" priority="1873" operator="lessThan">
      <formula>$C$4</formula>
    </cfRule>
  </conditionalFormatting>
  <conditionalFormatting sqref="AU39">
    <cfRule type="cellIs" dxfId="20826" priority="1874" operator="lessThan">
      <formula>$C$4</formula>
    </cfRule>
  </conditionalFormatting>
  <conditionalFormatting sqref="AU40">
    <cfRule type="cellIs" dxfId="20825" priority="1875" operator="lessThan">
      <formula>$C$4</formula>
    </cfRule>
  </conditionalFormatting>
  <conditionalFormatting sqref="AU41">
    <cfRule type="cellIs" dxfId="20824" priority="1876" operator="lessThan">
      <formula>$C$4</formula>
    </cfRule>
  </conditionalFormatting>
  <conditionalFormatting sqref="AU42">
    <cfRule type="cellIs" dxfId="20823" priority="1877" operator="lessThan">
      <formula>$C$4</formula>
    </cfRule>
  </conditionalFormatting>
  <conditionalFormatting sqref="AU43">
    <cfRule type="cellIs" dxfId="20822" priority="1878" operator="lessThan">
      <formula>$C$4</formula>
    </cfRule>
  </conditionalFormatting>
  <conditionalFormatting sqref="AU44">
    <cfRule type="cellIs" dxfId="20821" priority="1879" operator="lessThan">
      <formula>$C$4</formula>
    </cfRule>
  </conditionalFormatting>
  <conditionalFormatting sqref="AU45">
    <cfRule type="cellIs" dxfId="20820" priority="1880" operator="lessThan">
      <formula>$C$4</formula>
    </cfRule>
  </conditionalFormatting>
  <conditionalFormatting sqref="AU46">
    <cfRule type="cellIs" dxfId="20819" priority="1881" operator="lessThan">
      <formula>$C$4</formula>
    </cfRule>
  </conditionalFormatting>
  <conditionalFormatting sqref="AU47">
    <cfRule type="cellIs" dxfId="20818" priority="1882" operator="lessThan">
      <formula>$C$4</formula>
    </cfRule>
  </conditionalFormatting>
  <conditionalFormatting sqref="AU48">
    <cfRule type="cellIs" dxfId="20817" priority="1883" operator="lessThan">
      <formula>$C$4</formula>
    </cfRule>
  </conditionalFormatting>
  <conditionalFormatting sqref="AU49">
    <cfRule type="cellIs" dxfId="20816" priority="1884" operator="lessThan">
      <formula>$C$4</formula>
    </cfRule>
  </conditionalFormatting>
  <conditionalFormatting sqref="AU50">
    <cfRule type="cellIs" dxfId="20815" priority="1885" operator="lessThan">
      <formula>$C$4</formula>
    </cfRule>
  </conditionalFormatting>
  <conditionalFormatting sqref="AU51">
    <cfRule type="cellIs" dxfId="20814" priority="1886" operator="lessThan">
      <formula>$C$4</formula>
    </cfRule>
  </conditionalFormatting>
  <conditionalFormatting sqref="AU52">
    <cfRule type="cellIs" dxfId="20813" priority="1887" operator="lessThan">
      <formula>$C$4</formula>
    </cfRule>
  </conditionalFormatting>
  <conditionalFormatting sqref="AU53">
    <cfRule type="cellIs" dxfId="20812" priority="1888" operator="lessThan">
      <formula>$C$4</formula>
    </cfRule>
  </conditionalFormatting>
  <conditionalFormatting sqref="AU54">
    <cfRule type="cellIs" dxfId="20811" priority="1889" operator="lessThan">
      <formula>$C$4</formula>
    </cfRule>
  </conditionalFormatting>
  <conditionalFormatting sqref="AU55">
    <cfRule type="cellIs" dxfId="20810" priority="1890" operator="lessThan">
      <formula>$C$4</formula>
    </cfRule>
  </conditionalFormatting>
  <conditionalFormatting sqref="AU56">
    <cfRule type="cellIs" dxfId="20809" priority="1891" operator="lessThan">
      <formula>$C$4</formula>
    </cfRule>
  </conditionalFormatting>
  <conditionalFormatting sqref="AU57">
    <cfRule type="cellIs" dxfId="20808" priority="1892" operator="lessThan">
      <formula>$C$4</formula>
    </cfRule>
  </conditionalFormatting>
  <conditionalFormatting sqref="AU58">
    <cfRule type="cellIs" dxfId="20807" priority="1893" operator="lessThan">
      <formula>$C$4</formula>
    </cfRule>
  </conditionalFormatting>
  <conditionalFormatting sqref="AU59">
    <cfRule type="cellIs" dxfId="20806" priority="1894" operator="lessThan">
      <formula>$C$4</formula>
    </cfRule>
  </conditionalFormatting>
  <conditionalFormatting sqref="AU60">
    <cfRule type="cellIs" dxfId="20805" priority="1895" operator="lessThan">
      <formula>$C$4</formula>
    </cfRule>
  </conditionalFormatting>
  <conditionalFormatting sqref="AV11">
    <cfRule type="cellIs" dxfId="20804" priority="1896" operator="lessThan">
      <formula>$C$4</formula>
    </cfRule>
  </conditionalFormatting>
  <conditionalFormatting sqref="AV12">
    <cfRule type="cellIs" dxfId="20803" priority="1897" operator="lessThan">
      <formula>$C$4</formula>
    </cfRule>
  </conditionalFormatting>
  <conditionalFormatting sqref="AV13">
    <cfRule type="cellIs" dxfId="20802" priority="1898" operator="lessThan">
      <formula>$C$4</formula>
    </cfRule>
  </conditionalFormatting>
  <conditionalFormatting sqref="AV14">
    <cfRule type="cellIs" dxfId="20801" priority="1899" operator="lessThan">
      <formula>$C$4</formula>
    </cfRule>
  </conditionalFormatting>
  <conditionalFormatting sqref="AV15">
    <cfRule type="cellIs" dxfId="20800" priority="1900" operator="lessThan">
      <formula>$C$4</formula>
    </cfRule>
  </conditionalFormatting>
  <conditionalFormatting sqref="AV16">
    <cfRule type="cellIs" dxfId="20799" priority="1901" operator="lessThan">
      <formula>$C$4</formula>
    </cfRule>
  </conditionalFormatting>
  <conditionalFormatting sqref="AV17">
    <cfRule type="cellIs" dxfId="20798" priority="1902" operator="lessThan">
      <formula>$C$4</formula>
    </cfRule>
  </conditionalFormatting>
  <conditionalFormatting sqref="AV18">
    <cfRule type="cellIs" dxfId="20797" priority="1903" operator="lessThan">
      <formula>$C$4</formula>
    </cfRule>
  </conditionalFormatting>
  <conditionalFormatting sqref="AV19">
    <cfRule type="cellIs" dxfId="20796" priority="1904" operator="lessThan">
      <formula>$C$4</formula>
    </cfRule>
  </conditionalFormatting>
  <conditionalFormatting sqref="AV20">
    <cfRule type="cellIs" dxfId="20795" priority="1905" operator="lessThan">
      <formula>$C$4</formula>
    </cfRule>
  </conditionalFormatting>
  <conditionalFormatting sqref="AV21">
    <cfRule type="cellIs" dxfId="20794" priority="1906" operator="lessThan">
      <formula>$C$4</formula>
    </cfRule>
  </conditionalFormatting>
  <conditionalFormatting sqref="AV22">
    <cfRule type="cellIs" dxfId="20793" priority="1907" operator="lessThan">
      <formula>$C$4</formula>
    </cfRule>
  </conditionalFormatting>
  <conditionalFormatting sqref="AV23">
    <cfRule type="cellIs" dxfId="20792" priority="1908" operator="lessThan">
      <formula>$C$4</formula>
    </cfRule>
  </conditionalFormatting>
  <conditionalFormatting sqref="AV24">
    <cfRule type="cellIs" dxfId="20791" priority="1909" operator="lessThan">
      <formula>$C$4</formula>
    </cfRule>
  </conditionalFormatting>
  <conditionalFormatting sqref="AV25">
    <cfRule type="cellIs" dxfId="20790" priority="1910" operator="lessThan">
      <formula>$C$4</formula>
    </cfRule>
  </conditionalFormatting>
  <conditionalFormatting sqref="AV26">
    <cfRule type="cellIs" dxfId="20789" priority="1911" operator="lessThan">
      <formula>$C$4</formula>
    </cfRule>
  </conditionalFormatting>
  <conditionalFormatting sqref="AV27">
    <cfRule type="cellIs" dxfId="20788" priority="1912" operator="lessThan">
      <formula>$C$4</formula>
    </cfRule>
  </conditionalFormatting>
  <conditionalFormatting sqref="AV28">
    <cfRule type="cellIs" dxfId="20787" priority="1913" operator="lessThan">
      <formula>$C$4</formula>
    </cfRule>
  </conditionalFormatting>
  <conditionalFormatting sqref="AV29">
    <cfRule type="cellIs" dxfId="20786" priority="1914" operator="lessThan">
      <formula>$C$4</formula>
    </cfRule>
  </conditionalFormatting>
  <conditionalFormatting sqref="AV30">
    <cfRule type="cellIs" dxfId="20785" priority="1915" operator="lessThan">
      <formula>$C$4</formula>
    </cfRule>
  </conditionalFormatting>
  <conditionalFormatting sqref="AV31">
    <cfRule type="cellIs" dxfId="20784" priority="1916" operator="lessThan">
      <formula>$C$4</formula>
    </cfRule>
  </conditionalFormatting>
  <conditionalFormatting sqref="AV32">
    <cfRule type="cellIs" dxfId="20783" priority="1917" operator="lessThan">
      <formula>$C$4</formula>
    </cfRule>
  </conditionalFormatting>
  <conditionalFormatting sqref="AV33">
    <cfRule type="cellIs" dxfId="20782" priority="1918" operator="lessThan">
      <formula>$C$4</formula>
    </cfRule>
  </conditionalFormatting>
  <conditionalFormatting sqref="AV34">
    <cfRule type="cellIs" dxfId="20781" priority="1919" operator="lessThan">
      <formula>$C$4</formula>
    </cfRule>
  </conditionalFormatting>
  <conditionalFormatting sqref="AV35">
    <cfRule type="cellIs" dxfId="20780" priority="1920" operator="lessThan">
      <formula>$C$4</formula>
    </cfRule>
  </conditionalFormatting>
  <conditionalFormatting sqref="AV36">
    <cfRule type="cellIs" dxfId="20779" priority="1921" operator="lessThan">
      <formula>$C$4</formula>
    </cfRule>
  </conditionalFormatting>
  <conditionalFormatting sqref="AV37">
    <cfRule type="cellIs" dxfId="20778" priority="1922" operator="lessThan">
      <formula>$C$4</formula>
    </cfRule>
  </conditionalFormatting>
  <conditionalFormatting sqref="AV38">
    <cfRule type="cellIs" dxfId="20777" priority="1923" operator="lessThan">
      <formula>$C$4</formula>
    </cfRule>
  </conditionalFormatting>
  <conditionalFormatting sqref="AV39">
    <cfRule type="cellIs" dxfId="20776" priority="1924" operator="lessThan">
      <formula>$C$4</formula>
    </cfRule>
  </conditionalFormatting>
  <conditionalFormatting sqref="AV40">
    <cfRule type="cellIs" dxfId="20775" priority="1925" operator="lessThan">
      <formula>$C$4</formula>
    </cfRule>
  </conditionalFormatting>
  <conditionalFormatting sqref="AV41">
    <cfRule type="cellIs" dxfId="20774" priority="1926" operator="lessThan">
      <formula>$C$4</formula>
    </cfRule>
  </conditionalFormatting>
  <conditionalFormatting sqref="AV42">
    <cfRule type="cellIs" dxfId="20773" priority="1927" operator="lessThan">
      <formula>$C$4</formula>
    </cfRule>
  </conditionalFormatting>
  <conditionalFormatting sqref="AV43">
    <cfRule type="cellIs" dxfId="20772" priority="1928" operator="lessThan">
      <formula>$C$4</formula>
    </cfRule>
  </conditionalFormatting>
  <conditionalFormatting sqref="AV44">
    <cfRule type="cellIs" dxfId="20771" priority="1929" operator="lessThan">
      <formula>$C$4</formula>
    </cfRule>
  </conditionalFormatting>
  <conditionalFormatting sqref="AV45">
    <cfRule type="cellIs" dxfId="20770" priority="1930" operator="lessThan">
      <formula>$C$4</formula>
    </cfRule>
  </conditionalFormatting>
  <conditionalFormatting sqref="AV46">
    <cfRule type="cellIs" dxfId="20769" priority="1931" operator="lessThan">
      <formula>$C$4</formula>
    </cfRule>
  </conditionalFormatting>
  <conditionalFormatting sqref="AV47">
    <cfRule type="cellIs" dxfId="20768" priority="1932" operator="lessThan">
      <formula>$C$4</formula>
    </cfRule>
  </conditionalFormatting>
  <conditionalFormatting sqref="AV48">
    <cfRule type="cellIs" dxfId="20767" priority="1933" operator="lessThan">
      <formula>$C$4</formula>
    </cfRule>
  </conditionalFormatting>
  <conditionalFormatting sqref="AV49">
    <cfRule type="cellIs" dxfId="20766" priority="1934" operator="lessThan">
      <formula>$C$4</formula>
    </cfRule>
  </conditionalFormatting>
  <conditionalFormatting sqref="AV50">
    <cfRule type="cellIs" dxfId="20765" priority="1935" operator="lessThan">
      <formula>$C$4</formula>
    </cfRule>
  </conditionalFormatting>
  <conditionalFormatting sqref="AV51">
    <cfRule type="cellIs" dxfId="20764" priority="1936" operator="lessThan">
      <formula>$C$4</formula>
    </cfRule>
  </conditionalFormatting>
  <conditionalFormatting sqref="AV52">
    <cfRule type="cellIs" dxfId="20763" priority="1937" operator="lessThan">
      <formula>$C$4</formula>
    </cfRule>
  </conditionalFormatting>
  <conditionalFormatting sqref="AV53">
    <cfRule type="cellIs" dxfId="20762" priority="1938" operator="lessThan">
      <formula>$C$4</formula>
    </cfRule>
  </conditionalFormatting>
  <conditionalFormatting sqref="AV54">
    <cfRule type="cellIs" dxfId="20761" priority="1939" operator="lessThan">
      <formula>$C$4</formula>
    </cfRule>
  </conditionalFormatting>
  <conditionalFormatting sqref="AV55">
    <cfRule type="cellIs" dxfId="20760" priority="1940" operator="lessThan">
      <formula>$C$4</formula>
    </cfRule>
  </conditionalFormatting>
  <conditionalFormatting sqref="AV56">
    <cfRule type="cellIs" dxfId="20759" priority="1941" operator="lessThan">
      <formula>$C$4</formula>
    </cfRule>
  </conditionalFormatting>
  <conditionalFormatting sqref="AV57">
    <cfRule type="cellIs" dxfId="20758" priority="1942" operator="lessThan">
      <formula>$C$4</formula>
    </cfRule>
  </conditionalFormatting>
  <conditionalFormatting sqref="AV58">
    <cfRule type="cellIs" dxfId="20757" priority="1943" operator="lessThan">
      <formula>$C$4</formula>
    </cfRule>
  </conditionalFormatting>
  <conditionalFormatting sqref="AV59">
    <cfRule type="cellIs" dxfId="20756" priority="1944" operator="lessThan">
      <formula>$C$4</formula>
    </cfRule>
  </conditionalFormatting>
  <conditionalFormatting sqref="AV60">
    <cfRule type="cellIs" dxfId="20755" priority="1945" operator="lessThan">
      <formula>$C$4</formula>
    </cfRule>
  </conditionalFormatting>
  <conditionalFormatting sqref="AW11">
    <cfRule type="cellIs" dxfId="20754" priority="1946" operator="lessThan">
      <formula>$C$4</formula>
    </cfRule>
  </conditionalFormatting>
  <conditionalFormatting sqref="AW12">
    <cfRule type="cellIs" dxfId="20753" priority="1947" operator="lessThan">
      <formula>$C$4</formula>
    </cfRule>
  </conditionalFormatting>
  <conditionalFormatting sqref="AW13">
    <cfRule type="cellIs" dxfId="20752" priority="1948" operator="lessThan">
      <formula>$C$4</formula>
    </cfRule>
  </conditionalFormatting>
  <conditionalFormatting sqref="AW14">
    <cfRule type="cellIs" dxfId="20751" priority="1949" operator="lessThan">
      <formula>$C$4</formula>
    </cfRule>
  </conditionalFormatting>
  <conditionalFormatting sqref="AW15">
    <cfRule type="cellIs" dxfId="20750" priority="1950" operator="lessThan">
      <formula>$C$4</formula>
    </cfRule>
  </conditionalFormatting>
  <conditionalFormatting sqref="AW16">
    <cfRule type="cellIs" dxfId="20749" priority="1951" operator="lessThan">
      <formula>$C$4</formula>
    </cfRule>
  </conditionalFormatting>
  <conditionalFormatting sqref="AW17">
    <cfRule type="cellIs" dxfId="20748" priority="1952" operator="lessThan">
      <formula>$C$4</formula>
    </cfRule>
  </conditionalFormatting>
  <conditionalFormatting sqref="AW18">
    <cfRule type="cellIs" dxfId="20747" priority="1953" operator="lessThan">
      <formula>$C$4</formula>
    </cfRule>
  </conditionalFormatting>
  <conditionalFormatting sqref="AW19">
    <cfRule type="cellIs" dxfId="20746" priority="1954" operator="lessThan">
      <formula>$C$4</formula>
    </cfRule>
  </conditionalFormatting>
  <conditionalFormatting sqref="AW20">
    <cfRule type="cellIs" dxfId="20745" priority="1955" operator="lessThan">
      <formula>$C$4</formula>
    </cfRule>
  </conditionalFormatting>
  <conditionalFormatting sqref="AW21">
    <cfRule type="cellIs" dxfId="20744" priority="1956" operator="lessThan">
      <formula>$C$4</formula>
    </cfRule>
  </conditionalFormatting>
  <conditionalFormatting sqref="AW22">
    <cfRule type="cellIs" dxfId="20743" priority="1957" operator="lessThan">
      <formula>$C$4</formula>
    </cfRule>
  </conditionalFormatting>
  <conditionalFormatting sqref="AW23">
    <cfRule type="cellIs" dxfId="20742" priority="1958" operator="lessThan">
      <formula>$C$4</formula>
    </cfRule>
  </conditionalFormatting>
  <conditionalFormatting sqref="AW24">
    <cfRule type="cellIs" dxfId="20741" priority="1959" operator="lessThan">
      <formula>$C$4</formula>
    </cfRule>
  </conditionalFormatting>
  <conditionalFormatting sqref="AW25">
    <cfRule type="cellIs" dxfId="20740" priority="1960" operator="lessThan">
      <formula>$C$4</formula>
    </cfRule>
  </conditionalFormatting>
  <conditionalFormatting sqref="AW26">
    <cfRule type="cellIs" dxfId="20739" priority="1961" operator="lessThan">
      <formula>$C$4</formula>
    </cfRule>
  </conditionalFormatting>
  <conditionalFormatting sqref="AW27">
    <cfRule type="cellIs" dxfId="20738" priority="1962" operator="lessThan">
      <formula>$C$4</formula>
    </cfRule>
  </conditionalFormatting>
  <conditionalFormatting sqref="AW28">
    <cfRule type="cellIs" dxfId="20737" priority="1963" operator="lessThan">
      <formula>$C$4</formula>
    </cfRule>
  </conditionalFormatting>
  <conditionalFormatting sqref="AW29">
    <cfRule type="cellIs" dxfId="20736" priority="1964" operator="lessThan">
      <formula>$C$4</formula>
    </cfRule>
  </conditionalFormatting>
  <conditionalFormatting sqref="AW30">
    <cfRule type="cellIs" dxfId="20735" priority="1965" operator="lessThan">
      <formula>$C$4</formula>
    </cfRule>
  </conditionalFormatting>
  <conditionalFormatting sqref="AW31">
    <cfRule type="cellIs" dxfId="20734" priority="1966" operator="lessThan">
      <formula>$C$4</formula>
    </cfRule>
  </conditionalFormatting>
  <conditionalFormatting sqref="AW32">
    <cfRule type="cellIs" dxfId="20733" priority="1967" operator="lessThan">
      <formula>$C$4</formula>
    </cfRule>
  </conditionalFormatting>
  <conditionalFormatting sqref="AW33">
    <cfRule type="cellIs" dxfId="20732" priority="1968" operator="lessThan">
      <formula>$C$4</formula>
    </cfRule>
  </conditionalFormatting>
  <conditionalFormatting sqref="AW34">
    <cfRule type="cellIs" dxfId="20731" priority="1969" operator="lessThan">
      <formula>$C$4</formula>
    </cfRule>
  </conditionalFormatting>
  <conditionalFormatting sqref="AW35">
    <cfRule type="cellIs" dxfId="20730" priority="1970" operator="lessThan">
      <formula>$C$4</formula>
    </cfRule>
  </conditionalFormatting>
  <conditionalFormatting sqref="AW36">
    <cfRule type="cellIs" dxfId="20729" priority="1971" operator="lessThan">
      <formula>$C$4</formula>
    </cfRule>
  </conditionalFormatting>
  <conditionalFormatting sqref="AW37">
    <cfRule type="cellIs" dxfId="20728" priority="1972" operator="lessThan">
      <formula>$C$4</formula>
    </cfRule>
  </conditionalFormatting>
  <conditionalFormatting sqref="AW38">
    <cfRule type="cellIs" dxfId="20727" priority="1973" operator="lessThan">
      <formula>$C$4</formula>
    </cfRule>
  </conditionalFormatting>
  <conditionalFormatting sqref="AW39">
    <cfRule type="cellIs" dxfId="20726" priority="1974" operator="lessThan">
      <formula>$C$4</formula>
    </cfRule>
  </conditionalFormatting>
  <conditionalFormatting sqref="AW40">
    <cfRule type="cellIs" dxfId="20725" priority="1975" operator="lessThan">
      <formula>$C$4</formula>
    </cfRule>
  </conditionalFormatting>
  <conditionalFormatting sqref="AW41">
    <cfRule type="cellIs" dxfId="20724" priority="1976" operator="lessThan">
      <formula>$C$4</formula>
    </cfRule>
  </conditionalFormatting>
  <conditionalFormatting sqref="AW42">
    <cfRule type="cellIs" dxfId="20723" priority="1977" operator="lessThan">
      <formula>$C$4</formula>
    </cfRule>
  </conditionalFormatting>
  <conditionalFormatting sqref="AW43">
    <cfRule type="cellIs" dxfId="20722" priority="1978" operator="lessThan">
      <formula>$C$4</formula>
    </cfRule>
  </conditionalFormatting>
  <conditionalFormatting sqref="AW44">
    <cfRule type="cellIs" dxfId="20721" priority="1979" operator="lessThan">
      <formula>$C$4</formula>
    </cfRule>
  </conditionalFormatting>
  <conditionalFormatting sqref="AW45">
    <cfRule type="cellIs" dxfId="20720" priority="1980" operator="lessThan">
      <formula>$C$4</formula>
    </cfRule>
  </conditionalFormatting>
  <conditionalFormatting sqref="AW46">
    <cfRule type="cellIs" dxfId="20719" priority="1981" operator="lessThan">
      <formula>$C$4</formula>
    </cfRule>
  </conditionalFormatting>
  <conditionalFormatting sqref="AW47">
    <cfRule type="cellIs" dxfId="20718" priority="1982" operator="lessThan">
      <formula>$C$4</formula>
    </cfRule>
  </conditionalFormatting>
  <conditionalFormatting sqref="AW48">
    <cfRule type="cellIs" dxfId="20717" priority="1983" operator="lessThan">
      <formula>$C$4</formula>
    </cfRule>
  </conditionalFormatting>
  <conditionalFormatting sqref="AW49">
    <cfRule type="cellIs" dxfId="20716" priority="1984" operator="lessThan">
      <formula>$C$4</formula>
    </cfRule>
  </conditionalFormatting>
  <conditionalFormatting sqref="AW50">
    <cfRule type="cellIs" dxfId="20715" priority="1985" operator="lessThan">
      <formula>$C$4</formula>
    </cfRule>
  </conditionalFormatting>
  <conditionalFormatting sqref="AW51">
    <cfRule type="cellIs" dxfId="20714" priority="1986" operator="lessThan">
      <formula>$C$4</formula>
    </cfRule>
  </conditionalFormatting>
  <conditionalFormatting sqref="AW52">
    <cfRule type="cellIs" dxfId="20713" priority="1987" operator="lessThan">
      <formula>$C$4</formula>
    </cfRule>
  </conditionalFormatting>
  <conditionalFormatting sqref="AW53">
    <cfRule type="cellIs" dxfId="20712" priority="1988" operator="lessThan">
      <formula>$C$4</formula>
    </cfRule>
  </conditionalFormatting>
  <conditionalFormatting sqref="AW54">
    <cfRule type="cellIs" dxfId="20711" priority="1989" operator="lessThan">
      <formula>$C$4</formula>
    </cfRule>
  </conditionalFormatting>
  <conditionalFormatting sqref="AW55">
    <cfRule type="cellIs" dxfId="20710" priority="1990" operator="lessThan">
      <formula>$C$4</formula>
    </cfRule>
  </conditionalFormatting>
  <conditionalFormatting sqref="AW56">
    <cfRule type="cellIs" dxfId="20709" priority="1991" operator="lessThan">
      <formula>$C$4</formula>
    </cfRule>
  </conditionalFormatting>
  <conditionalFormatting sqref="AW57">
    <cfRule type="cellIs" dxfId="20708" priority="1992" operator="lessThan">
      <formula>$C$4</formula>
    </cfRule>
  </conditionalFormatting>
  <conditionalFormatting sqref="AW58">
    <cfRule type="cellIs" dxfId="20707" priority="1993" operator="lessThan">
      <formula>$C$4</formula>
    </cfRule>
  </conditionalFormatting>
  <conditionalFormatting sqref="AW59">
    <cfRule type="cellIs" dxfId="20706" priority="1994" operator="lessThan">
      <formula>$C$4</formula>
    </cfRule>
  </conditionalFormatting>
  <conditionalFormatting sqref="AW60">
    <cfRule type="cellIs" dxfId="20705" priority="1995" operator="lessThan">
      <formula>$C$4</formula>
    </cfRule>
  </conditionalFormatting>
  <conditionalFormatting sqref="BR11">
    <cfRule type="cellIs" dxfId="20704" priority="1996" operator="lessThan">
      <formula>$C$4</formula>
    </cfRule>
  </conditionalFormatting>
  <conditionalFormatting sqref="BR12">
    <cfRule type="cellIs" dxfId="20703" priority="1997" operator="lessThan">
      <formula>$C$4</formula>
    </cfRule>
  </conditionalFormatting>
  <conditionalFormatting sqref="BR13">
    <cfRule type="cellIs" dxfId="20702" priority="1998" operator="lessThan">
      <formula>$C$4</formula>
    </cfRule>
  </conditionalFormatting>
  <conditionalFormatting sqref="BR14">
    <cfRule type="cellIs" dxfId="20701" priority="1999" operator="lessThan">
      <formula>$C$4</formula>
    </cfRule>
  </conditionalFormatting>
  <conditionalFormatting sqref="BR15">
    <cfRule type="cellIs" dxfId="20700" priority="2000" operator="lessThan">
      <formula>$C$4</formula>
    </cfRule>
  </conditionalFormatting>
  <conditionalFormatting sqref="BR16">
    <cfRule type="cellIs" dxfId="20699" priority="2001" operator="lessThan">
      <formula>$C$4</formula>
    </cfRule>
  </conditionalFormatting>
  <conditionalFormatting sqref="BR17">
    <cfRule type="cellIs" dxfId="20698" priority="2002" operator="lessThan">
      <formula>$C$4</formula>
    </cfRule>
  </conditionalFormatting>
  <conditionalFormatting sqref="BR18">
    <cfRule type="cellIs" dxfId="20697" priority="2003" operator="lessThan">
      <formula>$C$4</formula>
    </cfRule>
  </conditionalFormatting>
  <conditionalFormatting sqref="BR19">
    <cfRule type="cellIs" dxfId="20696" priority="2004" operator="lessThan">
      <formula>$C$4</formula>
    </cfRule>
  </conditionalFormatting>
  <conditionalFormatting sqref="BR20">
    <cfRule type="cellIs" dxfId="20695" priority="2005" operator="lessThan">
      <formula>$C$4</formula>
    </cfRule>
  </conditionalFormatting>
  <conditionalFormatting sqref="BR21">
    <cfRule type="cellIs" dxfId="20694" priority="2006" operator="lessThan">
      <formula>$C$4</formula>
    </cfRule>
  </conditionalFormatting>
  <conditionalFormatting sqref="BR22">
    <cfRule type="cellIs" dxfId="20693" priority="2007" operator="lessThan">
      <formula>$C$4</formula>
    </cfRule>
  </conditionalFormatting>
  <conditionalFormatting sqref="BR23">
    <cfRule type="cellIs" dxfId="20692" priority="2008" operator="lessThan">
      <formula>$C$4</formula>
    </cfRule>
  </conditionalFormatting>
  <conditionalFormatting sqref="BR24">
    <cfRule type="cellIs" dxfId="20691" priority="2009" operator="lessThan">
      <formula>$C$4</formula>
    </cfRule>
  </conditionalFormatting>
  <conditionalFormatting sqref="BR25">
    <cfRule type="cellIs" dxfId="20690" priority="2010" operator="lessThan">
      <formula>$C$4</formula>
    </cfRule>
  </conditionalFormatting>
  <conditionalFormatting sqref="BR26">
    <cfRule type="cellIs" dxfId="20689" priority="2011" operator="lessThan">
      <formula>$C$4</formula>
    </cfRule>
  </conditionalFormatting>
  <conditionalFormatting sqref="BR27">
    <cfRule type="cellIs" dxfId="20688" priority="2012" operator="lessThan">
      <formula>$C$4</formula>
    </cfRule>
  </conditionalFormatting>
  <conditionalFormatting sqref="BR28">
    <cfRule type="cellIs" dxfId="20687" priority="2013" operator="lessThan">
      <formula>$C$4</formula>
    </cfRule>
  </conditionalFormatting>
  <conditionalFormatting sqref="BR29">
    <cfRule type="cellIs" dxfId="20686" priority="2014" operator="lessThan">
      <formula>$C$4</formula>
    </cfRule>
  </conditionalFormatting>
  <conditionalFormatting sqref="BR30">
    <cfRule type="cellIs" dxfId="20685" priority="2015" operator="lessThan">
      <formula>$C$4</formula>
    </cfRule>
  </conditionalFormatting>
  <conditionalFormatting sqref="BR31">
    <cfRule type="cellIs" dxfId="20684" priority="2016" operator="lessThan">
      <formula>$C$4</formula>
    </cfRule>
  </conditionalFormatting>
  <conditionalFormatting sqref="BR32">
    <cfRule type="cellIs" dxfId="20683" priority="2017" operator="lessThan">
      <formula>$C$4</formula>
    </cfRule>
  </conditionalFormatting>
  <conditionalFormatting sqref="BR33">
    <cfRule type="cellIs" dxfId="20682" priority="2018" operator="lessThan">
      <formula>$C$4</formula>
    </cfRule>
  </conditionalFormatting>
  <conditionalFormatting sqref="BR34">
    <cfRule type="cellIs" dxfId="20681" priority="2019" operator="lessThan">
      <formula>$C$4</formula>
    </cfRule>
  </conditionalFormatting>
  <conditionalFormatting sqref="BR35">
    <cfRule type="cellIs" dxfId="20680" priority="2020" operator="lessThan">
      <formula>$C$4</formula>
    </cfRule>
  </conditionalFormatting>
  <conditionalFormatting sqref="BR36">
    <cfRule type="cellIs" dxfId="20679" priority="2021" operator="lessThan">
      <formula>$C$4</formula>
    </cfRule>
  </conditionalFormatting>
  <conditionalFormatting sqref="BR37">
    <cfRule type="cellIs" dxfId="20678" priority="2022" operator="lessThan">
      <formula>$C$4</formula>
    </cfRule>
  </conditionalFormatting>
  <conditionalFormatting sqref="BR38">
    <cfRule type="cellIs" dxfId="20677" priority="2023" operator="lessThan">
      <formula>$C$4</formula>
    </cfRule>
  </conditionalFormatting>
  <conditionalFormatting sqref="BR39">
    <cfRule type="cellIs" dxfId="20676" priority="2024" operator="lessThan">
      <formula>$C$4</formula>
    </cfRule>
  </conditionalFormatting>
  <conditionalFormatting sqref="BR40">
    <cfRule type="cellIs" dxfId="20675" priority="2025" operator="lessThan">
      <formula>$C$4</formula>
    </cfRule>
  </conditionalFormatting>
  <conditionalFormatting sqref="BR41">
    <cfRule type="cellIs" dxfId="20674" priority="2026" operator="lessThan">
      <formula>$C$4</formula>
    </cfRule>
  </conditionalFormatting>
  <conditionalFormatting sqref="BR42">
    <cfRule type="cellIs" dxfId="20673" priority="2027" operator="lessThan">
      <formula>$C$4</formula>
    </cfRule>
  </conditionalFormatting>
  <conditionalFormatting sqref="BR43">
    <cfRule type="cellIs" dxfId="20672" priority="2028" operator="lessThan">
      <formula>$C$4</formula>
    </cfRule>
  </conditionalFormatting>
  <conditionalFormatting sqref="BR44">
    <cfRule type="cellIs" dxfId="20671" priority="2029" operator="lessThan">
      <formula>$C$4</formula>
    </cfRule>
  </conditionalFormatting>
  <conditionalFormatting sqref="BR45">
    <cfRule type="cellIs" dxfId="20670" priority="2030" operator="lessThan">
      <formula>$C$4</formula>
    </cfRule>
  </conditionalFormatting>
  <conditionalFormatting sqref="BR46">
    <cfRule type="cellIs" dxfId="20669" priority="2031" operator="lessThan">
      <formula>$C$4</formula>
    </cfRule>
  </conditionalFormatting>
  <conditionalFormatting sqref="BR47">
    <cfRule type="cellIs" dxfId="20668" priority="2032" operator="lessThan">
      <formula>$C$4</formula>
    </cfRule>
  </conditionalFormatting>
  <conditionalFormatting sqref="BR48">
    <cfRule type="cellIs" dxfId="20667" priority="2033" operator="lessThan">
      <formula>$C$4</formula>
    </cfRule>
  </conditionalFormatting>
  <conditionalFormatting sqref="BR49">
    <cfRule type="cellIs" dxfId="20666" priority="2034" operator="lessThan">
      <formula>$C$4</formula>
    </cfRule>
  </conditionalFormatting>
  <conditionalFormatting sqref="BR50">
    <cfRule type="cellIs" dxfId="20665" priority="2035" operator="lessThan">
      <formula>$C$4</formula>
    </cfRule>
  </conditionalFormatting>
  <conditionalFormatting sqref="BR51">
    <cfRule type="cellIs" dxfId="20664" priority="2036" operator="lessThan">
      <formula>$C$4</formula>
    </cfRule>
  </conditionalFormatting>
  <conditionalFormatting sqref="BR52">
    <cfRule type="cellIs" dxfId="20663" priority="2037" operator="lessThan">
      <formula>$C$4</formula>
    </cfRule>
  </conditionalFormatting>
  <conditionalFormatting sqref="BR53">
    <cfRule type="cellIs" dxfId="20662" priority="2038" operator="lessThan">
      <formula>$C$4</formula>
    </cfRule>
  </conditionalFormatting>
  <conditionalFormatting sqref="BR54">
    <cfRule type="cellIs" dxfId="20661" priority="2039" operator="lessThan">
      <formula>$C$4</formula>
    </cfRule>
  </conditionalFormatting>
  <conditionalFormatting sqref="BR55">
    <cfRule type="cellIs" dxfId="20660" priority="2040" operator="lessThan">
      <formula>$C$4</formula>
    </cfRule>
  </conditionalFormatting>
  <conditionalFormatting sqref="BR56">
    <cfRule type="cellIs" dxfId="20659" priority="2041" operator="lessThan">
      <formula>$C$4</formula>
    </cfRule>
  </conditionalFormatting>
  <conditionalFormatting sqref="BR57">
    <cfRule type="cellIs" dxfId="20658" priority="2042" operator="lessThan">
      <formula>$C$4</formula>
    </cfRule>
  </conditionalFormatting>
  <conditionalFormatting sqref="BR58">
    <cfRule type="cellIs" dxfId="20657" priority="2043" operator="lessThan">
      <formula>$C$4</formula>
    </cfRule>
  </conditionalFormatting>
  <conditionalFormatting sqref="BR59">
    <cfRule type="cellIs" dxfId="20656" priority="2044" operator="lessThan">
      <formula>$C$4</formula>
    </cfRule>
  </conditionalFormatting>
  <conditionalFormatting sqref="BR60">
    <cfRule type="cellIs" dxfId="20655" priority="2045" operator="lessThan">
      <formula>$C$4</formula>
    </cfRule>
  </conditionalFormatting>
  <conditionalFormatting sqref="BS11">
    <cfRule type="cellIs" dxfId="20654" priority="2046" operator="lessThan">
      <formula>$C$4</formula>
    </cfRule>
  </conditionalFormatting>
  <conditionalFormatting sqref="BS12">
    <cfRule type="cellIs" dxfId="20653" priority="2047" operator="lessThan">
      <formula>$C$4</formula>
    </cfRule>
  </conditionalFormatting>
  <conditionalFormatting sqref="BS13">
    <cfRule type="cellIs" dxfId="20652" priority="2048" operator="lessThan">
      <formula>$C$4</formula>
    </cfRule>
  </conditionalFormatting>
  <conditionalFormatting sqref="BS14">
    <cfRule type="cellIs" dxfId="20651" priority="2049" operator="lessThan">
      <formula>$C$4</formula>
    </cfRule>
  </conditionalFormatting>
  <conditionalFormatting sqref="BS15">
    <cfRule type="cellIs" dxfId="20650" priority="2050" operator="lessThan">
      <formula>$C$4</formula>
    </cfRule>
  </conditionalFormatting>
  <conditionalFormatting sqref="BS16">
    <cfRule type="cellIs" dxfId="20649" priority="2051" operator="lessThan">
      <formula>$C$4</formula>
    </cfRule>
  </conditionalFormatting>
  <conditionalFormatting sqref="BS17">
    <cfRule type="cellIs" dxfId="20648" priority="2052" operator="lessThan">
      <formula>$C$4</formula>
    </cfRule>
  </conditionalFormatting>
  <conditionalFormatting sqref="BS18">
    <cfRule type="cellIs" dxfId="20647" priority="2053" operator="lessThan">
      <formula>$C$4</formula>
    </cfRule>
  </conditionalFormatting>
  <conditionalFormatting sqref="BS19">
    <cfRule type="cellIs" dxfId="20646" priority="2054" operator="lessThan">
      <formula>$C$4</formula>
    </cfRule>
  </conditionalFormatting>
  <conditionalFormatting sqref="BS20">
    <cfRule type="cellIs" dxfId="20645" priority="2055" operator="lessThan">
      <formula>$C$4</formula>
    </cfRule>
  </conditionalFormatting>
  <conditionalFormatting sqref="BS21">
    <cfRule type="cellIs" dxfId="20644" priority="2056" operator="lessThan">
      <formula>$C$4</formula>
    </cfRule>
  </conditionalFormatting>
  <conditionalFormatting sqref="BS22">
    <cfRule type="cellIs" dxfId="20643" priority="2057" operator="lessThan">
      <formula>$C$4</formula>
    </cfRule>
  </conditionalFormatting>
  <conditionalFormatting sqref="BS23">
    <cfRule type="cellIs" dxfId="20642" priority="2058" operator="lessThan">
      <formula>$C$4</formula>
    </cfRule>
  </conditionalFormatting>
  <conditionalFormatting sqref="BS24">
    <cfRule type="cellIs" dxfId="20641" priority="2059" operator="lessThan">
      <formula>$C$4</formula>
    </cfRule>
  </conditionalFormatting>
  <conditionalFormatting sqref="BS25">
    <cfRule type="cellIs" dxfId="20640" priority="2060" operator="lessThan">
      <formula>$C$4</formula>
    </cfRule>
  </conditionalFormatting>
  <conditionalFormatting sqref="BS26">
    <cfRule type="cellIs" dxfId="20639" priority="2061" operator="lessThan">
      <formula>$C$4</formula>
    </cfRule>
  </conditionalFormatting>
  <conditionalFormatting sqref="BS27">
    <cfRule type="cellIs" dxfId="20638" priority="2062" operator="lessThan">
      <formula>$C$4</formula>
    </cfRule>
  </conditionalFormatting>
  <conditionalFormatting sqref="BS28">
    <cfRule type="cellIs" dxfId="20637" priority="2063" operator="lessThan">
      <formula>$C$4</formula>
    </cfRule>
  </conditionalFormatting>
  <conditionalFormatting sqref="BS29">
    <cfRule type="cellIs" dxfId="20636" priority="2064" operator="lessThan">
      <formula>$C$4</formula>
    </cfRule>
  </conditionalFormatting>
  <conditionalFormatting sqref="BS30">
    <cfRule type="cellIs" dxfId="20635" priority="2065" operator="lessThan">
      <formula>$C$4</formula>
    </cfRule>
  </conditionalFormatting>
  <conditionalFormatting sqref="BS31">
    <cfRule type="cellIs" dxfId="20634" priority="2066" operator="lessThan">
      <formula>$C$4</formula>
    </cfRule>
  </conditionalFormatting>
  <conditionalFormatting sqref="BS32">
    <cfRule type="cellIs" dxfId="20633" priority="2067" operator="lessThan">
      <formula>$C$4</formula>
    </cfRule>
  </conditionalFormatting>
  <conditionalFormatting sqref="BS33">
    <cfRule type="cellIs" dxfId="20632" priority="2068" operator="lessThan">
      <formula>$C$4</formula>
    </cfRule>
  </conditionalFormatting>
  <conditionalFormatting sqref="BS34">
    <cfRule type="cellIs" dxfId="20631" priority="2069" operator="lessThan">
      <formula>$C$4</formula>
    </cfRule>
  </conditionalFormatting>
  <conditionalFormatting sqref="BS35">
    <cfRule type="cellIs" dxfId="20630" priority="2070" operator="lessThan">
      <formula>$C$4</formula>
    </cfRule>
  </conditionalFormatting>
  <conditionalFormatting sqref="BS36">
    <cfRule type="cellIs" dxfId="20629" priority="2071" operator="lessThan">
      <formula>$C$4</formula>
    </cfRule>
  </conditionalFormatting>
  <conditionalFormatting sqref="BS37">
    <cfRule type="cellIs" dxfId="20628" priority="2072" operator="lessThan">
      <formula>$C$4</formula>
    </cfRule>
  </conditionalFormatting>
  <conditionalFormatting sqref="BS38">
    <cfRule type="cellIs" dxfId="20627" priority="2073" operator="lessThan">
      <formula>$C$4</formula>
    </cfRule>
  </conditionalFormatting>
  <conditionalFormatting sqref="BS39">
    <cfRule type="cellIs" dxfId="20626" priority="2074" operator="lessThan">
      <formula>$C$4</formula>
    </cfRule>
  </conditionalFormatting>
  <conditionalFormatting sqref="BS40">
    <cfRule type="cellIs" dxfId="20625" priority="2075" operator="lessThan">
      <formula>$C$4</formula>
    </cfRule>
  </conditionalFormatting>
  <conditionalFormatting sqref="BS41">
    <cfRule type="cellIs" dxfId="20624" priority="2076" operator="lessThan">
      <formula>$C$4</formula>
    </cfRule>
  </conditionalFormatting>
  <conditionalFormatting sqref="BS42">
    <cfRule type="cellIs" dxfId="20623" priority="2077" operator="lessThan">
      <formula>$C$4</formula>
    </cfRule>
  </conditionalFormatting>
  <conditionalFormatting sqref="BS43">
    <cfRule type="cellIs" dxfId="20622" priority="2078" operator="lessThan">
      <formula>$C$4</formula>
    </cfRule>
  </conditionalFormatting>
  <conditionalFormatting sqref="BS44">
    <cfRule type="cellIs" dxfId="20621" priority="2079" operator="lessThan">
      <formula>$C$4</formula>
    </cfRule>
  </conditionalFormatting>
  <conditionalFormatting sqref="BS45">
    <cfRule type="cellIs" dxfId="20620" priority="2080" operator="lessThan">
      <formula>$C$4</formula>
    </cfRule>
  </conditionalFormatting>
  <conditionalFormatting sqref="BS46">
    <cfRule type="cellIs" dxfId="20619" priority="2081" operator="lessThan">
      <formula>$C$4</formula>
    </cfRule>
  </conditionalFormatting>
  <conditionalFormatting sqref="BS47">
    <cfRule type="cellIs" dxfId="20618" priority="2082" operator="lessThan">
      <formula>$C$4</formula>
    </cfRule>
  </conditionalFormatting>
  <conditionalFormatting sqref="BS48">
    <cfRule type="cellIs" dxfId="20617" priority="2083" operator="lessThan">
      <formula>$C$4</formula>
    </cfRule>
  </conditionalFormatting>
  <conditionalFormatting sqref="BS49">
    <cfRule type="cellIs" dxfId="20616" priority="2084" operator="lessThan">
      <formula>$C$4</formula>
    </cfRule>
  </conditionalFormatting>
  <conditionalFormatting sqref="BS50">
    <cfRule type="cellIs" dxfId="20615" priority="2085" operator="lessThan">
      <formula>$C$4</formula>
    </cfRule>
  </conditionalFormatting>
  <conditionalFormatting sqref="BS51">
    <cfRule type="cellIs" dxfId="20614" priority="2086" operator="lessThan">
      <formula>$C$4</formula>
    </cfRule>
  </conditionalFormatting>
  <conditionalFormatting sqref="BS52">
    <cfRule type="cellIs" dxfId="20613" priority="2087" operator="lessThan">
      <formula>$C$4</formula>
    </cfRule>
  </conditionalFormatting>
  <conditionalFormatting sqref="BS53">
    <cfRule type="cellIs" dxfId="20612" priority="2088" operator="lessThan">
      <formula>$C$4</formula>
    </cfRule>
  </conditionalFormatting>
  <conditionalFormatting sqref="BS54">
    <cfRule type="cellIs" dxfId="20611" priority="2089" operator="lessThan">
      <formula>$C$4</formula>
    </cfRule>
  </conditionalFormatting>
  <conditionalFormatting sqref="BS55">
    <cfRule type="cellIs" dxfId="20610" priority="2090" operator="lessThan">
      <formula>$C$4</formula>
    </cfRule>
  </conditionalFormatting>
  <conditionalFormatting sqref="BS56">
    <cfRule type="cellIs" dxfId="20609" priority="2091" operator="lessThan">
      <formula>$C$4</formula>
    </cfRule>
  </conditionalFormatting>
  <conditionalFormatting sqref="BS57">
    <cfRule type="cellIs" dxfId="20608" priority="2092" operator="lessThan">
      <formula>$C$4</formula>
    </cfRule>
  </conditionalFormatting>
  <conditionalFormatting sqref="BS58">
    <cfRule type="cellIs" dxfId="20607" priority="2093" operator="lessThan">
      <formula>$C$4</formula>
    </cfRule>
  </conditionalFormatting>
  <conditionalFormatting sqref="BS59">
    <cfRule type="cellIs" dxfId="20606" priority="2094" operator="lessThan">
      <formula>$C$4</formula>
    </cfRule>
  </conditionalFormatting>
  <conditionalFormatting sqref="BS60">
    <cfRule type="cellIs" dxfId="20605" priority="2095" operator="lessThan">
      <formula>$C$4</formula>
    </cfRule>
  </conditionalFormatting>
  <conditionalFormatting sqref="BT11">
    <cfRule type="cellIs" dxfId="20604" priority="2096" operator="lessThan">
      <formula>$C$4</formula>
    </cfRule>
  </conditionalFormatting>
  <conditionalFormatting sqref="BT12">
    <cfRule type="cellIs" dxfId="20603" priority="2097" operator="lessThan">
      <formula>$C$4</formula>
    </cfRule>
  </conditionalFormatting>
  <conditionalFormatting sqref="BT13">
    <cfRule type="cellIs" dxfId="20602" priority="2098" operator="lessThan">
      <formula>$C$4</formula>
    </cfRule>
  </conditionalFormatting>
  <conditionalFormatting sqref="BT14">
    <cfRule type="cellIs" dxfId="20601" priority="2099" operator="lessThan">
      <formula>$C$4</formula>
    </cfRule>
  </conditionalFormatting>
  <conditionalFormatting sqref="BT15">
    <cfRule type="cellIs" dxfId="20600" priority="2100" operator="lessThan">
      <formula>$C$4</formula>
    </cfRule>
  </conditionalFormatting>
  <conditionalFormatting sqref="BT16">
    <cfRule type="cellIs" dxfId="20599" priority="2101" operator="lessThan">
      <formula>$C$4</formula>
    </cfRule>
  </conditionalFormatting>
  <conditionalFormatting sqref="BT17">
    <cfRule type="cellIs" dxfId="20598" priority="2102" operator="lessThan">
      <formula>$C$4</formula>
    </cfRule>
  </conditionalFormatting>
  <conditionalFormatting sqref="BT18">
    <cfRule type="cellIs" dxfId="20597" priority="2103" operator="lessThan">
      <formula>$C$4</formula>
    </cfRule>
  </conditionalFormatting>
  <conditionalFormatting sqref="BT19">
    <cfRule type="cellIs" dxfId="20596" priority="2104" operator="lessThan">
      <formula>$C$4</formula>
    </cfRule>
  </conditionalFormatting>
  <conditionalFormatting sqref="BT20">
    <cfRule type="cellIs" dxfId="20595" priority="2105" operator="lessThan">
      <formula>$C$4</formula>
    </cfRule>
  </conditionalFormatting>
  <conditionalFormatting sqref="BT21">
    <cfRule type="cellIs" dxfId="20594" priority="2106" operator="lessThan">
      <formula>$C$4</formula>
    </cfRule>
  </conditionalFormatting>
  <conditionalFormatting sqref="BT22">
    <cfRule type="cellIs" dxfId="20593" priority="2107" operator="lessThan">
      <formula>$C$4</formula>
    </cfRule>
  </conditionalFormatting>
  <conditionalFormatting sqref="BT23">
    <cfRule type="cellIs" dxfId="20592" priority="2108" operator="lessThan">
      <formula>$C$4</formula>
    </cfRule>
  </conditionalFormatting>
  <conditionalFormatting sqref="BT24">
    <cfRule type="cellIs" dxfId="20591" priority="2109" operator="lessThan">
      <formula>$C$4</formula>
    </cfRule>
  </conditionalFormatting>
  <conditionalFormatting sqref="BT25">
    <cfRule type="cellIs" dxfId="20590" priority="2110" operator="lessThan">
      <formula>$C$4</formula>
    </cfRule>
  </conditionalFormatting>
  <conditionalFormatting sqref="BT26">
    <cfRule type="cellIs" dxfId="20589" priority="2111" operator="lessThan">
      <formula>$C$4</formula>
    </cfRule>
  </conditionalFormatting>
  <conditionalFormatting sqref="BT27">
    <cfRule type="cellIs" dxfId="20588" priority="2112" operator="lessThan">
      <formula>$C$4</formula>
    </cfRule>
  </conditionalFormatting>
  <conditionalFormatting sqref="BT28">
    <cfRule type="cellIs" dxfId="20587" priority="2113" operator="lessThan">
      <formula>$C$4</formula>
    </cfRule>
  </conditionalFormatting>
  <conditionalFormatting sqref="BT29">
    <cfRule type="cellIs" dxfId="20586" priority="2114" operator="lessThan">
      <formula>$C$4</formula>
    </cfRule>
  </conditionalFormatting>
  <conditionalFormatting sqref="BT30">
    <cfRule type="cellIs" dxfId="20585" priority="2115" operator="lessThan">
      <formula>$C$4</formula>
    </cfRule>
  </conditionalFormatting>
  <conditionalFormatting sqref="BT31">
    <cfRule type="cellIs" dxfId="20584" priority="2116" operator="lessThan">
      <formula>$C$4</formula>
    </cfRule>
  </conditionalFormatting>
  <conditionalFormatting sqref="BT32">
    <cfRule type="cellIs" dxfId="20583" priority="2117" operator="lessThan">
      <formula>$C$4</formula>
    </cfRule>
  </conditionalFormatting>
  <conditionalFormatting sqref="BT33">
    <cfRule type="cellIs" dxfId="20582" priority="2118" operator="lessThan">
      <formula>$C$4</formula>
    </cfRule>
  </conditionalFormatting>
  <conditionalFormatting sqref="BT34">
    <cfRule type="cellIs" dxfId="20581" priority="2119" operator="lessThan">
      <formula>$C$4</formula>
    </cfRule>
  </conditionalFormatting>
  <conditionalFormatting sqref="BT35">
    <cfRule type="cellIs" dxfId="20580" priority="2120" operator="lessThan">
      <formula>$C$4</formula>
    </cfRule>
  </conditionalFormatting>
  <conditionalFormatting sqref="BT36">
    <cfRule type="cellIs" dxfId="20579" priority="2121" operator="lessThan">
      <formula>$C$4</formula>
    </cfRule>
  </conditionalFormatting>
  <conditionalFormatting sqref="BT37">
    <cfRule type="cellIs" dxfId="20578" priority="2122" operator="lessThan">
      <formula>$C$4</formula>
    </cfRule>
  </conditionalFormatting>
  <conditionalFormatting sqref="BT38">
    <cfRule type="cellIs" dxfId="20577" priority="2123" operator="lessThan">
      <formula>$C$4</formula>
    </cfRule>
  </conditionalFormatting>
  <conditionalFormatting sqref="BT39">
    <cfRule type="cellIs" dxfId="20576" priority="2124" operator="lessThan">
      <formula>$C$4</formula>
    </cfRule>
  </conditionalFormatting>
  <conditionalFormatting sqref="BT40">
    <cfRule type="cellIs" dxfId="20575" priority="2125" operator="lessThan">
      <formula>$C$4</formula>
    </cfRule>
  </conditionalFormatting>
  <conditionalFormatting sqref="BT41">
    <cfRule type="cellIs" dxfId="20574" priority="2126" operator="lessThan">
      <formula>$C$4</formula>
    </cfRule>
  </conditionalFormatting>
  <conditionalFormatting sqref="BT42">
    <cfRule type="cellIs" dxfId="20573" priority="2127" operator="lessThan">
      <formula>$C$4</formula>
    </cfRule>
  </conditionalFormatting>
  <conditionalFormatting sqref="BT43">
    <cfRule type="cellIs" dxfId="20572" priority="2128" operator="lessThan">
      <formula>$C$4</formula>
    </cfRule>
  </conditionalFormatting>
  <conditionalFormatting sqref="BT44">
    <cfRule type="cellIs" dxfId="20571" priority="2129" operator="lessThan">
      <formula>$C$4</formula>
    </cfRule>
  </conditionalFormatting>
  <conditionalFormatting sqref="BT45">
    <cfRule type="cellIs" dxfId="20570" priority="2130" operator="lessThan">
      <formula>$C$4</formula>
    </cfRule>
  </conditionalFormatting>
  <conditionalFormatting sqref="BT46">
    <cfRule type="cellIs" dxfId="20569" priority="2131" operator="lessThan">
      <formula>$C$4</formula>
    </cfRule>
  </conditionalFormatting>
  <conditionalFormatting sqref="BT47">
    <cfRule type="cellIs" dxfId="20568" priority="2132" operator="lessThan">
      <formula>$C$4</formula>
    </cfRule>
  </conditionalFormatting>
  <conditionalFormatting sqref="BT48">
    <cfRule type="cellIs" dxfId="20567" priority="2133" operator="lessThan">
      <formula>$C$4</formula>
    </cfRule>
  </conditionalFormatting>
  <conditionalFormatting sqref="BT49">
    <cfRule type="cellIs" dxfId="20566" priority="2134" operator="lessThan">
      <formula>$C$4</formula>
    </cfRule>
  </conditionalFormatting>
  <conditionalFormatting sqref="BT50">
    <cfRule type="cellIs" dxfId="20565" priority="2135" operator="lessThan">
      <formula>$C$4</formula>
    </cfRule>
  </conditionalFormatting>
  <conditionalFormatting sqref="BT51">
    <cfRule type="cellIs" dxfId="20564" priority="2136" operator="lessThan">
      <formula>$C$4</formula>
    </cfRule>
  </conditionalFormatting>
  <conditionalFormatting sqref="BT52">
    <cfRule type="cellIs" dxfId="20563" priority="2137" operator="lessThan">
      <formula>$C$4</formula>
    </cfRule>
  </conditionalFormatting>
  <conditionalFormatting sqref="BT53">
    <cfRule type="cellIs" dxfId="20562" priority="2138" operator="lessThan">
      <formula>$C$4</formula>
    </cfRule>
  </conditionalFormatting>
  <conditionalFormatting sqref="BT54">
    <cfRule type="cellIs" dxfId="20561" priority="2139" operator="lessThan">
      <formula>$C$4</formula>
    </cfRule>
  </conditionalFormatting>
  <conditionalFormatting sqref="BT55">
    <cfRule type="cellIs" dxfId="20560" priority="2140" operator="lessThan">
      <formula>$C$4</formula>
    </cfRule>
  </conditionalFormatting>
  <conditionalFormatting sqref="BT56">
    <cfRule type="cellIs" dxfId="20559" priority="2141" operator="lessThan">
      <formula>$C$4</formula>
    </cfRule>
  </conditionalFormatting>
  <conditionalFormatting sqref="BT57">
    <cfRule type="cellIs" dxfId="20558" priority="2142" operator="lessThan">
      <formula>$C$4</formula>
    </cfRule>
  </conditionalFormatting>
  <conditionalFormatting sqref="BT58">
    <cfRule type="cellIs" dxfId="20557" priority="2143" operator="lessThan">
      <formula>$C$4</formula>
    </cfRule>
  </conditionalFormatting>
  <conditionalFormatting sqref="BT59">
    <cfRule type="cellIs" dxfId="20556" priority="2144" operator="lessThan">
      <formula>$C$4</formula>
    </cfRule>
  </conditionalFormatting>
  <conditionalFormatting sqref="BT60">
    <cfRule type="cellIs" dxfId="20555" priority="2145" operator="lessThan">
      <formula>$C$4</formula>
    </cfRule>
  </conditionalFormatting>
  <conditionalFormatting sqref="BU47">
    <cfRule type="cellIs" dxfId="20554" priority="2182" operator="lessThan">
      <formula>$C$4</formula>
    </cfRule>
  </conditionalFormatting>
  <conditionalFormatting sqref="BU48">
    <cfRule type="cellIs" dxfId="20553" priority="2183" operator="lessThan">
      <formula>$C$4</formula>
    </cfRule>
  </conditionalFormatting>
  <conditionalFormatting sqref="BU49">
    <cfRule type="cellIs" dxfId="20552" priority="2184" operator="lessThan">
      <formula>$C$4</formula>
    </cfRule>
  </conditionalFormatting>
  <conditionalFormatting sqref="BU50">
    <cfRule type="cellIs" dxfId="20551" priority="2185" operator="lessThan">
      <formula>$C$4</formula>
    </cfRule>
  </conditionalFormatting>
  <conditionalFormatting sqref="BU51">
    <cfRule type="cellIs" dxfId="20550" priority="2186" operator="lessThan">
      <formula>$C$4</formula>
    </cfRule>
  </conditionalFormatting>
  <conditionalFormatting sqref="BU52">
    <cfRule type="cellIs" dxfId="20549" priority="2187" operator="lessThan">
      <formula>$C$4</formula>
    </cfRule>
  </conditionalFormatting>
  <conditionalFormatting sqref="BU53">
    <cfRule type="cellIs" dxfId="20548" priority="2188" operator="lessThan">
      <formula>$C$4</formula>
    </cfRule>
  </conditionalFormatting>
  <conditionalFormatting sqref="BU54">
    <cfRule type="cellIs" dxfId="20547" priority="2189" operator="lessThan">
      <formula>$C$4</formula>
    </cfRule>
  </conditionalFormatting>
  <conditionalFormatting sqref="BU55">
    <cfRule type="cellIs" dxfId="20546" priority="2190" operator="lessThan">
      <formula>$C$4</formula>
    </cfRule>
  </conditionalFormatting>
  <conditionalFormatting sqref="BU56">
    <cfRule type="cellIs" dxfId="20545" priority="2191" operator="lessThan">
      <formula>$C$4</formula>
    </cfRule>
  </conditionalFormatting>
  <conditionalFormatting sqref="BU57">
    <cfRule type="cellIs" dxfId="20544" priority="2192" operator="lessThan">
      <formula>$C$4</formula>
    </cfRule>
  </conditionalFormatting>
  <conditionalFormatting sqref="BU58">
    <cfRule type="cellIs" dxfId="20543" priority="2193" operator="lessThan">
      <formula>$C$4</formula>
    </cfRule>
  </conditionalFormatting>
  <conditionalFormatting sqref="BU59">
    <cfRule type="cellIs" dxfId="20542" priority="2194" operator="lessThan">
      <formula>$C$4</formula>
    </cfRule>
  </conditionalFormatting>
  <conditionalFormatting sqref="BU60">
    <cfRule type="cellIs" dxfId="20541" priority="2195" operator="lessThan">
      <formula>$C$4</formula>
    </cfRule>
  </conditionalFormatting>
  <conditionalFormatting sqref="BV11">
    <cfRule type="cellIs" dxfId="20540" priority="2196" operator="lessThan">
      <formula>$C$4</formula>
    </cfRule>
  </conditionalFormatting>
  <conditionalFormatting sqref="BV12">
    <cfRule type="cellIs" dxfId="20539" priority="2197" operator="lessThan">
      <formula>$C$4</formula>
    </cfRule>
  </conditionalFormatting>
  <conditionalFormatting sqref="BV13">
    <cfRule type="cellIs" dxfId="20538" priority="2198" operator="lessThan">
      <formula>$C$4</formula>
    </cfRule>
  </conditionalFormatting>
  <conditionalFormatting sqref="BV14">
    <cfRule type="cellIs" dxfId="20537" priority="2199" operator="lessThan">
      <formula>$C$4</formula>
    </cfRule>
  </conditionalFormatting>
  <conditionalFormatting sqref="BV15">
    <cfRule type="cellIs" dxfId="20536" priority="2200" operator="lessThan">
      <formula>$C$4</formula>
    </cfRule>
  </conditionalFormatting>
  <conditionalFormatting sqref="BV16">
    <cfRule type="cellIs" dxfId="20535" priority="2201" operator="lessThan">
      <formula>$C$4</formula>
    </cfRule>
  </conditionalFormatting>
  <conditionalFormatting sqref="BV17">
    <cfRule type="cellIs" dxfId="20534" priority="2202" operator="lessThan">
      <formula>$C$4</formula>
    </cfRule>
  </conditionalFormatting>
  <conditionalFormatting sqref="BV18">
    <cfRule type="cellIs" dxfId="20533" priority="2203" operator="lessThan">
      <formula>$C$4</formula>
    </cfRule>
  </conditionalFormatting>
  <conditionalFormatting sqref="BV19">
    <cfRule type="cellIs" dxfId="20532" priority="2204" operator="lessThan">
      <formula>$C$4</formula>
    </cfRule>
  </conditionalFormatting>
  <conditionalFormatting sqref="BV20">
    <cfRule type="cellIs" dxfId="20531" priority="2205" operator="lessThan">
      <formula>$C$4</formula>
    </cfRule>
  </conditionalFormatting>
  <conditionalFormatting sqref="BV21">
    <cfRule type="cellIs" dxfId="20530" priority="2206" operator="lessThan">
      <formula>$C$4</formula>
    </cfRule>
  </conditionalFormatting>
  <conditionalFormatting sqref="BV22">
    <cfRule type="cellIs" dxfId="20529" priority="2207" operator="lessThan">
      <formula>$C$4</formula>
    </cfRule>
  </conditionalFormatting>
  <conditionalFormatting sqref="BV23">
    <cfRule type="cellIs" dxfId="20528" priority="2208" operator="lessThan">
      <formula>$C$4</formula>
    </cfRule>
  </conditionalFormatting>
  <conditionalFormatting sqref="BV24">
    <cfRule type="cellIs" dxfId="20527" priority="2209" operator="lessThan">
      <formula>$C$4</formula>
    </cfRule>
  </conditionalFormatting>
  <conditionalFormatting sqref="BV25">
    <cfRule type="cellIs" dxfId="20526" priority="2210" operator="lessThan">
      <formula>$C$4</formula>
    </cfRule>
  </conditionalFormatting>
  <conditionalFormatting sqref="BV26">
    <cfRule type="cellIs" dxfId="20525" priority="2211" operator="lessThan">
      <formula>$C$4</formula>
    </cfRule>
  </conditionalFormatting>
  <conditionalFormatting sqref="BV27">
    <cfRule type="cellIs" dxfId="20524" priority="2212" operator="lessThan">
      <formula>$C$4</formula>
    </cfRule>
  </conditionalFormatting>
  <conditionalFormatting sqref="BV28">
    <cfRule type="cellIs" dxfId="20523" priority="2213" operator="lessThan">
      <formula>$C$4</formula>
    </cfRule>
  </conditionalFormatting>
  <conditionalFormatting sqref="BV29">
    <cfRule type="cellIs" dxfId="20522" priority="2214" operator="lessThan">
      <formula>$C$4</formula>
    </cfRule>
  </conditionalFormatting>
  <conditionalFormatting sqref="BV30">
    <cfRule type="cellIs" dxfId="20521" priority="2215" operator="lessThan">
      <formula>$C$4</formula>
    </cfRule>
  </conditionalFormatting>
  <conditionalFormatting sqref="BV31">
    <cfRule type="cellIs" dxfId="20520" priority="2216" operator="lessThan">
      <formula>$C$4</formula>
    </cfRule>
  </conditionalFormatting>
  <conditionalFormatting sqref="BV32">
    <cfRule type="cellIs" dxfId="20519" priority="2217" operator="lessThan">
      <formula>$C$4</formula>
    </cfRule>
  </conditionalFormatting>
  <conditionalFormatting sqref="BV33">
    <cfRule type="cellIs" dxfId="20518" priority="2218" operator="lessThan">
      <formula>$C$4</formula>
    </cfRule>
  </conditionalFormatting>
  <conditionalFormatting sqref="BV34">
    <cfRule type="cellIs" dxfId="20517" priority="2219" operator="lessThan">
      <formula>$C$4</formula>
    </cfRule>
  </conditionalFormatting>
  <conditionalFormatting sqref="BV35">
    <cfRule type="cellIs" dxfId="20516" priority="2220" operator="lessThan">
      <formula>$C$4</formula>
    </cfRule>
  </conditionalFormatting>
  <conditionalFormatting sqref="BV36">
    <cfRule type="cellIs" dxfId="20515" priority="2221" operator="lessThan">
      <formula>$C$4</formula>
    </cfRule>
  </conditionalFormatting>
  <conditionalFormatting sqref="BV37">
    <cfRule type="cellIs" dxfId="20514" priority="2222" operator="lessThan">
      <formula>$C$4</formula>
    </cfRule>
  </conditionalFormatting>
  <conditionalFormatting sqref="BV38">
    <cfRule type="cellIs" dxfId="20513" priority="2223" operator="lessThan">
      <formula>$C$4</formula>
    </cfRule>
  </conditionalFormatting>
  <conditionalFormatting sqref="BV39">
    <cfRule type="cellIs" dxfId="20512" priority="2224" operator="lessThan">
      <formula>$C$4</formula>
    </cfRule>
  </conditionalFormatting>
  <conditionalFormatting sqref="BV40">
    <cfRule type="cellIs" dxfId="20511" priority="2225" operator="lessThan">
      <formula>$C$4</formula>
    </cfRule>
  </conditionalFormatting>
  <conditionalFormatting sqref="BV41">
    <cfRule type="cellIs" dxfId="20510" priority="2226" operator="lessThan">
      <formula>$C$4</formula>
    </cfRule>
  </conditionalFormatting>
  <conditionalFormatting sqref="BV42">
    <cfRule type="cellIs" dxfId="20509" priority="2227" operator="lessThan">
      <formula>$C$4</formula>
    </cfRule>
  </conditionalFormatting>
  <conditionalFormatting sqref="BV43">
    <cfRule type="cellIs" dxfId="20508" priority="2228" operator="lessThan">
      <formula>$C$4</formula>
    </cfRule>
  </conditionalFormatting>
  <conditionalFormatting sqref="BV44">
    <cfRule type="cellIs" dxfId="20507" priority="2229" operator="lessThan">
      <formula>$C$4</formula>
    </cfRule>
  </conditionalFormatting>
  <conditionalFormatting sqref="BV45">
    <cfRule type="cellIs" dxfId="20506" priority="2230" operator="lessThan">
      <formula>$C$4</formula>
    </cfRule>
  </conditionalFormatting>
  <conditionalFormatting sqref="BV46">
    <cfRule type="cellIs" dxfId="20505" priority="2231" operator="lessThan">
      <formula>$C$4</formula>
    </cfRule>
  </conditionalFormatting>
  <conditionalFormatting sqref="BV47">
    <cfRule type="cellIs" dxfId="20504" priority="2232" operator="lessThan">
      <formula>$C$4</formula>
    </cfRule>
  </conditionalFormatting>
  <conditionalFormatting sqref="BV48">
    <cfRule type="cellIs" dxfId="20503" priority="2233" operator="lessThan">
      <formula>$C$4</formula>
    </cfRule>
  </conditionalFormatting>
  <conditionalFormatting sqref="BV49">
    <cfRule type="cellIs" dxfId="20502" priority="2234" operator="lessThan">
      <formula>$C$4</formula>
    </cfRule>
  </conditionalFormatting>
  <conditionalFormatting sqref="BV50">
    <cfRule type="cellIs" dxfId="20501" priority="2235" operator="lessThan">
      <formula>$C$4</formula>
    </cfRule>
  </conditionalFormatting>
  <conditionalFormatting sqref="BV51">
    <cfRule type="cellIs" dxfId="20500" priority="2236" operator="lessThan">
      <formula>$C$4</formula>
    </cfRule>
  </conditionalFormatting>
  <conditionalFormatting sqref="BV52">
    <cfRule type="cellIs" dxfId="20499" priority="2237" operator="lessThan">
      <formula>$C$4</formula>
    </cfRule>
  </conditionalFormatting>
  <conditionalFormatting sqref="BV53">
    <cfRule type="cellIs" dxfId="20498" priority="2238" operator="lessThan">
      <formula>$C$4</formula>
    </cfRule>
  </conditionalFormatting>
  <conditionalFormatting sqref="BV54">
    <cfRule type="cellIs" dxfId="20497" priority="2239" operator="lessThan">
      <formula>$C$4</formula>
    </cfRule>
  </conditionalFormatting>
  <conditionalFormatting sqref="BV55">
    <cfRule type="cellIs" dxfId="20496" priority="2240" operator="lessThan">
      <formula>$C$4</formula>
    </cfRule>
  </conditionalFormatting>
  <conditionalFormatting sqref="BV56">
    <cfRule type="cellIs" dxfId="20495" priority="2241" operator="lessThan">
      <formula>$C$4</formula>
    </cfRule>
  </conditionalFormatting>
  <conditionalFormatting sqref="BV57">
    <cfRule type="cellIs" dxfId="20494" priority="2242" operator="lessThan">
      <formula>$C$4</formula>
    </cfRule>
  </conditionalFormatting>
  <conditionalFormatting sqref="BV58">
    <cfRule type="cellIs" dxfId="20493" priority="2243" operator="lessThan">
      <formula>$C$4</formula>
    </cfRule>
  </conditionalFormatting>
  <conditionalFormatting sqref="BV59">
    <cfRule type="cellIs" dxfId="20492" priority="2244" operator="lessThan">
      <formula>$C$4</formula>
    </cfRule>
  </conditionalFormatting>
  <conditionalFormatting sqref="BV60">
    <cfRule type="cellIs" dxfId="20491" priority="2245" operator="lessThan">
      <formula>$C$4</formula>
    </cfRule>
  </conditionalFormatting>
  <conditionalFormatting sqref="BW11">
    <cfRule type="cellIs" dxfId="20490" priority="2246" operator="lessThan">
      <formula>$C$4</formula>
    </cfRule>
  </conditionalFormatting>
  <conditionalFormatting sqref="BW12">
    <cfRule type="cellIs" dxfId="20489" priority="2247" operator="lessThan">
      <formula>$C$4</formula>
    </cfRule>
  </conditionalFormatting>
  <conditionalFormatting sqref="BW13">
    <cfRule type="cellIs" dxfId="20488" priority="2248" operator="lessThan">
      <formula>$C$4</formula>
    </cfRule>
  </conditionalFormatting>
  <conditionalFormatting sqref="BW14">
    <cfRule type="cellIs" dxfId="20487" priority="2249" operator="lessThan">
      <formula>$C$4</formula>
    </cfRule>
  </conditionalFormatting>
  <conditionalFormatting sqref="BW15">
    <cfRule type="cellIs" dxfId="20486" priority="2250" operator="lessThan">
      <formula>$C$4</formula>
    </cfRule>
  </conditionalFormatting>
  <conditionalFormatting sqref="BW16">
    <cfRule type="cellIs" dxfId="20485" priority="2251" operator="lessThan">
      <formula>$C$4</formula>
    </cfRule>
  </conditionalFormatting>
  <conditionalFormatting sqref="BW17">
    <cfRule type="cellIs" dxfId="20484" priority="2252" operator="lessThan">
      <formula>$C$4</formula>
    </cfRule>
  </conditionalFormatting>
  <conditionalFormatting sqref="BW18">
    <cfRule type="cellIs" dxfId="20483" priority="2253" operator="lessThan">
      <formula>$C$4</formula>
    </cfRule>
  </conditionalFormatting>
  <conditionalFormatting sqref="BW19">
    <cfRule type="cellIs" dxfId="20482" priority="2254" operator="lessThan">
      <formula>$C$4</formula>
    </cfRule>
  </conditionalFormatting>
  <conditionalFormatting sqref="BW20">
    <cfRule type="cellIs" dxfId="20481" priority="2255" operator="lessThan">
      <formula>$C$4</formula>
    </cfRule>
  </conditionalFormatting>
  <conditionalFormatting sqref="BW21">
    <cfRule type="cellIs" dxfId="20480" priority="2256" operator="lessThan">
      <formula>$C$4</formula>
    </cfRule>
  </conditionalFormatting>
  <conditionalFormatting sqref="BW22">
    <cfRule type="cellIs" dxfId="20479" priority="2257" operator="lessThan">
      <formula>$C$4</formula>
    </cfRule>
  </conditionalFormatting>
  <conditionalFormatting sqref="BW23">
    <cfRule type="cellIs" dxfId="20478" priority="2258" operator="lessThan">
      <formula>$C$4</formula>
    </cfRule>
  </conditionalFormatting>
  <conditionalFormatting sqref="BW24">
    <cfRule type="cellIs" dxfId="20477" priority="2259" operator="lessThan">
      <formula>$C$4</formula>
    </cfRule>
  </conditionalFormatting>
  <conditionalFormatting sqref="BW25">
    <cfRule type="cellIs" dxfId="20476" priority="2260" operator="lessThan">
      <formula>$C$4</formula>
    </cfRule>
  </conditionalFormatting>
  <conditionalFormatting sqref="BW26">
    <cfRule type="cellIs" dxfId="20475" priority="2261" operator="lessThan">
      <formula>$C$4</formula>
    </cfRule>
  </conditionalFormatting>
  <conditionalFormatting sqref="BW27">
    <cfRule type="cellIs" dxfId="20474" priority="2262" operator="lessThan">
      <formula>$C$4</formula>
    </cfRule>
  </conditionalFormatting>
  <conditionalFormatting sqref="BW28">
    <cfRule type="cellIs" dxfId="20473" priority="2263" operator="lessThan">
      <formula>$C$4</formula>
    </cfRule>
  </conditionalFormatting>
  <conditionalFormatting sqref="BW29">
    <cfRule type="cellIs" dxfId="20472" priority="2264" operator="lessThan">
      <formula>$C$4</formula>
    </cfRule>
  </conditionalFormatting>
  <conditionalFormatting sqref="BW30">
    <cfRule type="cellIs" dxfId="20471" priority="2265" operator="lessThan">
      <formula>$C$4</formula>
    </cfRule>
  </conditionalFormatting>
  <conditionalFormatting sqref="BW31">
    <cfRule type="cellIs" dxfId="20470" priority="2266" operator="lessThan">
      <formula>$C$4</formula>
    </cfRule>
  </conditionalFormatting>
  <conditionalFormatting sqref="BW32">
    <cfRule type="cellIs" dxfId="20469" priority="2267" operator="lessThan">
      <formula>$C$4</formula>
    </cfRule>
  </conditionalFormatting>
  <conditionalFormatting sqref="BW33">
    <cfRule type="cellIs" dxfId="20468" priority="2268" operator="lessThan">
      <formula>$C$4</formula>
    </cfRule>
  </conditionalFormatting>
  <conditionalFormatting sqref="BW34">
    <cfRule type="cellIs" dxfId="20467" priority="2269" operator="lessThan">
      <formula>$C$4</formula>
    </cfRule>
  </conditionalFormatting>
  <conditionalFormatting sqref="BW35">
    <cfRule type="cellIs" dxfId="20466" priority="2270" operator="lessThan">
      <formula>$C$4</formula>
    </cfRule>
  </conditionalFormatting>
  <conditionalFormatting sqref="BW36">
    <cfRule type="cellIs" dxfId="20465" priority="2271" operator="lessThan">
      <formula>$C$4</formula>
    </cfRule>
  </conditionalFormatting>
  <conditionalFormatting sqref="BW37">
    <cfRule type="cellIs" dxfId="20464" priority="2272" operator="lessThan">
      <formula>$C$4</formula>
    </cfRule>
  </conditionalFormatting>
  <conditionalFormatting sqref="BW38">
    <cfRule type="cellIs" dxfId="20463" priority="2273" operator="lessThan">
      <formula>$C$4</formula>
    </cfRule>
  </conditionalFormatting>
  <conditionalFormatting sqref="BW39">
    <cfRule type="cellIs" dxfId="20462" priority="2274" operator="lessThan">
      <formula>$C$4</formula>
    </cfRule>
  </conditionalFormatting>
  <conditionalFormatting sqref="BW40">
    <cfRule type="cellIs" dxfId="20461" priority="2275" operator="lessThan">
      <formula>$C$4</formula>
    </cfRule>
  </conditionalFormatting>
  <conditionalFormatting sqref="BW41">
    <cfRule type="cellIs" dxfId="20460" priority="2276" operator="lessThan">
      <formula>$C$4</formula>
    </cfRule>
  </conditionalFormatting>
  <conditionalFormatting sqref="BW42">
    <cfRule type="cellIs" dxfId="20459" priority="2277" operator="lessThan">
      <formula>$C$4</formula>
    </cfRule>
  </conditionalFormatting>
  <conditionalFormatting sqref="BW43">
    <cfRule type="cellIs" dxfId="20458" priority="2278" operator="lessThan">
      <formula>$C$4</formula>
    </cfRule>
  </conditionalFormatting>
  <conditionalFormatting sqref="BW44">
    <cfRule type="cellIs" dxfId="20457" priority="2279" operator="lessThan">
      <formula>$C$4</formula>
    </cfRule>
  </conditionalFormatting>
  <conditionalFormatting sqref="BW45">
    <cfRule type="cellIs" dxfId="20456" priority="2280" operator="lessThan">
      <formula>$C$4</formula>
    </cfRule>
  </conditionalFormatting>
  <conditionalFormatting sqref="BW46">
    <cfRule type="cellIs" dxfId="20455" priority="2281" operator="lessThan">
      <formula>$C$4</formula>
    </cfRule>
  </conditionalFormatting>
  <conditionalFormatting sqref="BW47">
    <cfRule type="cellIs" dxfId="20454" priority="2282" operator="lessThan">
      <formula>$C$4</formula>
    </cfRule>
  </conditionalFormatting>
  <conditionalFormatting sqref="BW48">
    <cfRule type="cellIs" dxfId="20453" priority="2283" operator="lessThan">
      <formula>$C$4</formula>
    </cfRule>
  </conditionalFormatting>
  <conditionalFormatting sqref="BW49">
    <cfRule type="cellIs" dxfId="20452" priority="2284" operator="lessThan">
      <formula>$C$4</formula>
    </cfRule>
  </conditionalFormatting>
  <conditionalFormatting sqref="BW50">
    <cfRule type="cellIs" dxfId="20451" priority="2285" operator="lessThan">
      <formula>$C$4</formula>
    </cfRule>
  </conditionalFormatting>
  <conditionalFormatting sqref="BW51">
    <cfRule type="cellIs" dxfId="20450" priority="2286" operator="lessThan">
      <formula>$C$4</formula>
    </cfRule>
  </conditionalFormatting>
  <conditionalFormatting sqref="BW52">
    <cfRule type="cellIs" dxfId="20449" priority="2287" operator="lessThan">
      <formula>$C$4</formula>
    </cfRule>
  </conditionalFormatting>
  <conditionalFormatting sqref="BW53">
    <cfRule type="cellIs" dxfId="20448" priority="2288" operator="lessThan">
      <formula>$C$4</formula>
    </cfRule>
  </conditionalFormatting>
  <conditionalFormatting sqref="BW54">
    <cfRule type="cellIs" dxfId="20447" priority="2289" operator="lessThan">
      <formula>$C$4</formula>
    </cfRule>
  </conditionalFormatting>
  <conditionalFormatting sqref="BW55">
    <cfRule type="cellIs" dxfId="20446" priority="2290" operator="lessThan">
      <formula>$C$4</formula>
    </cfRule>
  </conditionalFormatting>
  <conditionalFormatting sqref="BW56">
    <cfRule type="cellIs" dxfId="20445" priority="2291" operator="lessThan">
      <formula>$C$4</formula>
    </cfRule>
  </conditionalFormatting>
  <conditionalFormatting sqref="BW57">
    <cfRule type="cellIs" dxfId="20444" priority="2292" operator="lessThan">
      <formula>$C$4</formula>
    </cfRule>
  </conditionalFormatting>
  <conditionalFormatting sqref="BW58">
    <cfRule type="cellIs" dxfId="20443" priority="2293" operator="lessThan">
      <formula>$C$4</formula>
    </cfRule>
  </conditionalFormatting>
  <conditionalFormatting sqref="BW59">
    <cfRule type="cellIs" dxfId="20442" priority="2294" operator="lessThan">
      <formula>$C$4</formula>
    </cfRule>
  </conditionalFormatting>
  <conditionalFormatting sqref="BW60">
    <cfRule type="cellIs" dxfId="20441" priority="2295" operator="lessThan">
      <formula>$C$4</formula>
    </cfRule>
  </conditionalFormatting>
  <conditionalFormatting sqref="BX11">
    <cfRule type="cellIs" dxfId="20440" priority="2296" operator="lessThan">
      <formula>$C$4</formula>
    </cfRule>
  </conditionalFormatting>
  <conditionalFormatting sqref="BX12">
    <cfRule type="cellIs" dxfId="20439" priority="2297" operator="lessThan">
      <formula>$C$4</formula>
    </cfRule>
  </conditionalFormatting>
  <conditionalFormatting sqref="BX13">
    <cfRule type="cellIs" dxfId="20438" priority="2298" operator="lessThan">
      <formula>$C$4</formula>
    </cfRule>
  </conditionalFormatting>
  <conditionalFormatting sqref="BX14">
    <cfRule type="cellIs" dxfId="20437" priority="2299" operator="lessThan">
      <formula>$C$4</formula>
    </cfRule>
  </conditionalFormatting>
  <conditionalFormatting sqref="BX15">
    <cfRule type="cellIs" dxfId="20436" priority="2300" operator="lessThan">
      <formula>$C$4</formula>
    </cfRule>
  </conditionalFormatting>
  <conditionalFormatting sqref="BX16">
    <cfRule type="cellIs" dxfId="20435" priority="2301" operator="lessThan">
      <formula>$C$4</formula>
    </cfRule>
  </conditionalFormatting>
  <conditionalFormatting sqref="BX17">
    <cfRule type="cellIs" dxfId="20434" priority="2302" operator="lessThan">
      <formula>$C$4</formula>
    </cfRule>
  </conditionalFormatting>
  <conditionalFormatting sqref="BX18">
    <cfRule type="cellIs" dxfId="20433" priority="2303" operator="lessThan">
      <formula>$C$4</formula>
    </cfRule>
  </conditionalFormatting>
  <conditionalFormatting sqref="BX19">
    <cfRule type="cellIs" dxfId="20432" priority="2304" operator="lessThan">
      <formula>$C$4</formula>
    </cfRule>
  </conditionalFormatting>
  <conditionalFormatting sqref="BX20">
    <cfRule type="cellIs" dxfId="20431" priority="2305" operator="lessThan">
      <formula>$C$4</formula>
    </cfRule>
  </conditionalFormatting>
  <conditionalFormatting sqref="BX21">
    <cfRule type="cellIs" dxfId="20430" priority="2306" operator="lessThan">
      <formula>$C$4</formula>
    </cfRule>
  </conditionalFormatting>
  <conditionalFormatting sqref="BX22">
    <cfRule type="cellIs" dxfId="20429" priority="2307" operator="lessThan">
      <formula>$C$4</formula>
    </cfRule>
  </conditionalFormatting>
  <conditionalFormatting sqref="BX23">
    <cfRule type="cellIs" dxfId="20428" priority="2308" operator="lessThan">
      <formula>$C$4</formula>
    </cfRule>
  </conditionalFormatting>
  <conditionalFormatting sqref="BX24">
    <cfRule type="cellIs" dxfId="20427" priority="2309" operator="lessThan">
      <formula>$C$4</formula>
    </cfRule>
  </conditionalFormatting>
  <conditionalFormatting sqref="BX25">
    <cfRule type="cellIs" dxfId="20426" priority="2310" operator="lessThan">
      <formula>$C$4</formula>
    </cfRule>
  </conditionalFormatting>
  <conditionalFormatting sqref="BX26">
    <cfRule type="cellIs" dxfId="20425" priority="2311" operator="lessThan">
      <formula>$C$4</formula>
    </cfRule>
  </conditionalFormatting>
  <conditionalFormatting sqref="BX27">
    <cfRule type="cellIs" dxfId="20424" priority="2312" operator="lessThan">
      <formula>$C$4</formula>
    </cfRule>
  </conditionalFormatting>
  <conditionalFormatting sqref="BX28">
    <cfRule type="cellIs" dxfId="20423" priority="2313" operator="lessThan">
      <formula>$C$4</formula>
    </cfRule>
  </conditionalFormatting>
  <conditionalFormatting sqref="BX29">
    <cfRule type="cellIs" dxfId="20422" priority="2314" operator="lessThan">
      <formula>$C$4</formula>
    </cfRule>
  </conditionalFormatting>
  <conditionalFormatting sqref="BX30">
    <cfRule type="cellIs" dxfId="20421" priority="2315" operator="lessThan">
      <formula>$C$4</formula>
    </cfRule>
  </conditionalFormatting>
  <conditionalFormatting sqref="BX31">
    <cfRule type="cellIs" dxfId="20420" priority="2316" operator="lessThan">
      <formula>$C$4</formula>
    </cfRule>
  </conditionalFormatting>
  <conditionalFormatting sqref="BX32">
    <cfRule type="cellIs" dxfId="20419" priority="2317" operator="lessThan">
      <formula>$C$4</formula>
    </cfRule>
  </conditionalFormatting>
  <conditionalFormatting sqref="BX33">
    <cfRule type="cellIs" dxfId="20418" priority="2318" operator="lessThan">
      <formula>$C$4</formula>
    </cfRule>
  </conditionalFormatting>
  <conditionalFormatting sqref="BX34">
    <cfRule type="cellIs" dxfId="20417" priority="2319" operator="lessThan">
      <formula>$C$4</formula>
    </cfRule>
  </conditionalFormatting>
  <conditionalFormatting sqref="BX35">
    <cfRule type="cellIs" dxfId="20416" priority="2320" operator="lessThan">
      <formula>$C$4</formula>
    </cfRule>
  </conditionalFormatting>
  <conditionalFormatting sqref="BX36">
    <cfRule type="cellIs" dxfId="20415" priority="2321" operator="lessThan">
      <formula>$C$4</formula>
    </cfRule>
  </conditionalFormatting>
  <conditionalFormatting sqref="BX37">
    <cfRule type="cellIs" dxfId="20414" priority="2322" operator="lessThan">
      <formula>$C$4</formula>
    </cfRule>
  </conditionalFormatting>
  <conditionalFormatting sqref="BX38">
    <cfRule type="cellIs" dxfId="20413" priority="2323" operator="lessThan">
      <formula>$C$4</formula>
    </cfRule>
  </conditionalFormatting>
  <conditionalFormatting sqref="BX39">
    <cfRule type="cellIs" dxfId="20412" priority="2324" operator="lessThan">
      <formula>$C$4</formula>
    </cfRule>
  </conditionalFormatting>
  <conditionalFormatting sqref="BX40">
    <cfRule type="cellIs" dxfId="20411" priority="2325" operator="lessThan">
      <formula>$C$4</formula>
    </cfRule>
  </conditionalFormatting>
  <conditionalFormatting sqref="BX41">
    <cfRule type="cellIs" dxfId="20410" priority="2326" operator="lessThan">
      <formula>$C$4</formula>
    </cfRule>
  </conditionalFormatting>
  <conditionalFormatting sqref="BX42">
    <cfRule type="cellIs" dxfId="20409" priority="2327" operator="lessThan">
      <formula>$C$4</formula>
    </cfRule>
  </conditionalFormatting>
  <conditionalFormatting sqref="BX43">
    <cfRule type="cellIs" dxfId="20408" priority="2328" operator="lessThan">
      <formula>$C$4</formula>
    </cfRule>
  </conditionalFormatting>
  <conditionalFormatting sqref="BX44">
    <cfRule type="cellIs" dxfId="20407" priority="2329" operator="lessThan">
      <formula>$C$4</formula>
    </cfRule>
  </conditionalFormatting>
  <conditionalFormatting sqref="BX45">
    <cfRule type="cellIs" dxfId="20406" priority="2330" operator="lessThan">
      <formula>$C$4</formula>
    </cfRule>
  </conditionalFormatting>
  <conditionalFormatting sqref="BX46">
    <cfRule type="cellIs" dxfId="20405" priority="2331" operator="lessThan">
      <formula>$C$4</formula>
    </cfRule>
  </conditionalFormatting>
  <conditionalFormatting sqref="BX47">
    <cfRule type="cellIs" dxfId="20404" priority="2332" operator="lessThan">
      <formula>$C$4</formula>
    </cfRule>
  </conditionalFormatting>
  <conditionalFormatting sqref="BX48">
    <cfRule type="cellIs" dxfId="20403" priority="2333" operator="lessThan">
      <formula>$C$4</formula>
    </cfRule>
  </conditionalFormatting>
  <conditionalFormatting sqref="BX49">
    <cfRule type="cellIs" dxfId="20402" priority="2334" operator="lessThan">
      <formula>$C$4</formula>
    </cfRule>
  </conditionalFormatting>
  <conditionalFormatting sqref="BX50">
    <cfRule type="cellIs" dxfId="20401" priority="2335" operator="lessThan">
      <formula>$C$4</formula>
    </cfRule>
  </conditionalFormatting>
  <conditionalFormatting sqref="BX51">
    <cfRule type="cellIs" dxfId="20400" priority="2336" operator="lessThan">
      <formula>$C$4</formula>
    </cfRule>
  </conditionalFormatting>
  <conditionalFormatting sqref="BX52">
    <cfRule type="cellIs" dxfId="20399" priority="2337" operator="lessThan">
      <formula>$C$4</formula>
    </cfRule>
  </conditionalFormatting>
  <conditionalFormatting sqref="BX53">
    <cfRule type="cellIs" dxfId="20398" priority="2338" operator="lessThan">
      <formula>$C$4</formula>
    </cfRule>
  </conditionalFormatting>
  <conditionalFormatting sqref="BX54">
    <cfRule type="cellIs" dxfId="20397" priority="2339" operator="lessThan">
      <formula>$C$4</formula>
    </cfRule>
  </conditionalFormatting>
  <conditionalFormatting sqref="BX55">
    <cfRule type="cellIs" dxfId="20396" priority="2340" operator="lessThan">
      <formula>$C$4</formula>
    </cfRule>
  </conditionalFormatting>
  <conditionalFormatting sqref="BX56">
    <cfRule type="cellIs" dxfId="20395" priority="2341" operator="lessThan">
      <formula>$C$4</formula>
    </cfRule>
  </conditionalFormatting>
  <conditionalFormatting sqref="BX57">
    <cfRule type="cellIs" dxfId="20394" priority="2342" operator="lessThan">
      <formula>$C$4</formula>
    </cfRule>
  </conditionalFormatting>
  <conditionalFormatting sqref="BX58">
    <cfRule type="cellIs" dxfId="20393" priority="2343" operator="lessThan">
      <formula>$C$4</formula>
    </cfRule>
  </conditionalFormatting>
  <conditionalFormatting sqref="BX59">
    <cfRule type="cellIs" dxfId="20392" priority="2344" operator="lessThan">
      <formula>$C$4</formula>
    </cfRule>
  </conditionalFormatting>
  <conditionalFormatting sqref="BX60">
    <cfRule type="cellIs" dxfId="20391" priority="2345" operator="lessThan">
      <formula>$C$4</formula>
    </cfRule>
  </conditionalFormatting>
  <conditionalFormatting sqref="BY11">
    <cfRule type="cellIs" dxfId="20390" priority="2346" operator="lessThan">
      <formula>$C$4</formula>
    </cfRule>
  </conditionalFormatting>
  <conditionalFormatting sqref="BY12">
    <cfRule type="cellIs" dxfId="20389" priority="2347" operator="lessThan">
      <formula>$C$4</formula>
    </cfRule>
  </conditionalFormatting>
  <conditionalFormatting sqref="BY13">
    <cfRule type="cellIs" dxfId="20388" priority="2348" operator="lessThan">
      <formula>$C$4</formula>
    </cfRule>
  </conditionalFormatting>
  <conditionalFormatting sqref="BY14">
    <cfRule type="cellIs" dxfId="20387" priority="2349" operator="lessThan">
      <formula>$C$4</formula>
    </cfRule>
  </conditionalFormatting>
  <conditionalFormatting sqref="BY15">
    <cfRule type="cellIs" dxfId="20386" priority="2350" operator="lessThan">
      <formula>$C$4</formula>
    </cfRule>
  </conditionalFormatting>
  <conditionalFormatting sqref="BY16">
    <cfRule type="cellIs" dxfId="20385" priority="2351" operator="lessThan">
      <formula>$C$4</formula>
    </cfRule>
  </conditionalFormatting>
  <conditionalFormatting sqref="BY17">
    <cfRule type="cellIs" dxfId="20384" priority="2352" operator="lessThan">
      <formula>$C$4</formula>
    </cfRule>
  </conditionalFormatting>
  <conditionalFormatting sqref="BY18">
    <cfRule type="cellIs" dxfId="20383" priority="2353" operator="lessThan">
      <formula>$C$4</formula>
    </cfRule>
  </conditionalFormatting>
  <conditionalFormatting sqref="BY19">
    <cfRule type="cellIs" dxfId="20382" priority="2354" operator="lessThan">
      <formula>$C$4</formula>
    </cfRule>
  </conditionalFormatting>
  <conditionalFormatting sqref="BY20">
    <cfRule type="cellIs" dxfId="20381" priority="2355" operator="lessThan">
      <formula>$C$4</formula>
    </cfRule>
  </conditionalFormatting>
  <conditionalFormatting sqref="BY21">
    <cfRule type="cellIs" dxfId="20380" priority="2356" operator="lessThan">
      <formula>$C$4</formula>
    </cfRule>
  </conditionalFormatting>
  <conditionalFormatting sqref="BY22">
    <cfRule type="cellIs" dxfId="20379" priority="2357" operator="lessThan">
      <formula>$C$4</formula>
    </cfRule>
  </conditionalFormatting>
  <conditionalFormatting sqref="BY23">
    <cfRule type="cellIs" dxfId="20378" priority="2358" operator="lessThan">
      <formula>$C$4</formula>
    </cfRule>
  </conditionalFormatting>
  <conditionalFormatting sqref="BY24">
    <cfRule type="cellIs" dxfId="20377" priority="2359" operator="lessThan">
      <formula>$C$4</formula>
    </cfRule>
  </conditionalFormatting>
  <conditionalFormatting sqref="BY25">
    <cfRule type="cellIs" dxfId="20376" priority="2360" operator="lessThan">
      <formula>$C$4</formula>
    </cfRule>
  </conditionalFormatting>
  <conditionalFormatting sqref="BY26">
    <cfRule type="cellIs" dxfId="20375" priority="2361" operator="lessThan">
      <formula>$C$4</formula>
    </cfRule>
  </conditionalFormatting>
  <conditionalFormatting sqref="BY27">
    <cfRule type="cellIs" dxfId="20374" priority="2362" operator="lessThan">
      <formula>$C$4</formula>
    </cfRule>
  </conditionalFormatting>
  <conditionalFormatting sqref="BY28">
    <cfRule type="cellIs" dxfId="20373" priority="2363" operator="lessThan">
      <formula>$C$4</formula>
    </cfRule>
  </conditionalFormatting>
  <conditionalFormatting sqref="BY29">
    <cfRule type="cellIs" dxfId="20372" priority="2364" operator="lessThan">
      <formula>$C$4</formula>
    </cfRule>
  </conditionalFormatting>
  <conditionalFormatting sqref="BY30">
    <cfRule type="cellIs" dxfId="20371" priority="2365" operator="lessThan">
      <formula>$C$4</formula>
    </cfRule>
  </conditionalFormatting>
  <conditionalFormatting sqref="BY31">
    <cfRule type="cellIs" dxfId="20370" priority="2366" operator="lessThan">
      <formula>$C$4</formula>
    </cfRule>
  </conditionalFormatting>
  <conditionalFormatting sqref="BY32">
    <cfRule type="cellIs" dxfId="20369" priority="2367" operator="lessThan">
      <formula>$C$4</formula>
    </cfRule>
  </conditionalFormatting>
  <conditionalFormatting sqref="BY33">
    <cfRule type="cellIs" dxfId="20368" priority="2368" operator="lessThan">
      <formula>$C$4</formula>
    </cfRule>
  </conditionalFormatting>
  <conditionalFormatting sqref="BY34">
    <cfRule type="cellIs" dxfId="20367" priority="2369" operator="lessThan">
      <formula>$C$4</formula>
    </cfRule>
  </conditionalFormatting>
  <conditionalFormatting sqref="BY35">
    <cfRule type="cellIs" dxfId="20366" priority="2370" operator="lessThan">
      <formula>$C$4</formula>
    </cfRule>
  </conditionalFormatting>
  <conditionalFormatting sqref="BY36">
    <cfRule type="cellIs" dxfId="20365" priority="2371" operator="lessThan">
      <formula>$C$4</formula>
    </cfRule>
  </conditionalFormatting>
  <conditionalFormatting sqref="BY37">
    <cfRule type="cellIs" dxfId="20364" priority="2372" operator="lessThan">
      <formula>$C$4</formula>
    </cfRule>
  </conditionalFormatting>
  <conditionalFormatting sqref="BY38">
    <cfRule type="cellIs" dxfId="20363" priority="2373" operator="lessThan">
      <formula>$C$4</formula>
    </cfRule>
  </conditionalFormatting>
  <conditionalFormatting sqref="BY39">
    <cfRule type="cellIs" dxfId="20362" priority="2374" operator="lessThan">
      <formula>$C$4</formula>
    </cfRule>
  </conditionalFormatting>
  <conditionalFormatting sqref="BY40">
    <cfRule type="cellIs" dxfId="20361" priority="2375" operator="lessThan">
      <formula>$C$4</formula>
    </cfRule>
  </conditionalFormatting>
  <conditionalFormatting sqref="BY41">
    <cfRule type="cellIs" dxfId="20360" priority="2376" operator="lessThan">
      <formula>$C$4</formula>
    </cfRule>
  </conditionalFormatting>
  <conditionalFormatting sqref="BY42">
    <cfRule type="cellIs" dxfId="20359" priority="2377" operator="lessThan">
      <formula>$C$4</formula>
    </cfRule>
  </conditionalFormatting>
  <conditionalFormatting sqref="BY43">
    <cfRule type="cellIs" dxfId="20358" priority="2378" operator="lessThan">
      <formula>$C$4</formula>
    </cfRule>
  </conditionalFormatting>
  <conditionalFormatting sqref="BY44">
    <cfRule type="cellIs" dxfId="20357" priority="2379" operator="lessThan">
      <formula>$C$4</formula>
    </cfRule>
  </conditionalFormatting>
  <conditionalFormatting sqref="BY45">
    <cfRule type="cellIs" dxfId="20356" priority="2380" operator="lessThan">
      <formula>$C$4</formula>
    </cfRule>
  </conditionalFormatting>
  <conditionalFormatting sqref="BY46">
    <cfRule type="cellIs" dxfId="20355" priority="2381" operator="lessThan">
      <formula>$C$4</formula>
    </cfRule>
  </conditionalFormatting>
  <conditionalFormatting sqref="BY47">
    <cfRule type="cellIs" dxfId="20354" priority="2382" operator="lessThan">
      <formula>$C$4</formula>
    </cfRule>
  </conditionalFormatting>
  <conditionalFormatting sqref="BY48">
    <cfRule type="cellIs" dxfId="20353" priority="2383" operator="lessThan">
      <formula>$C$4</formula>
    </cfRule>
  </conditionalFormatting>
  <conditionalFormatting sqref="BY49">
    <cfRule type="cellIs" dxfId="20352" priority="2384" operator="lessThan">
      <formula>$C$4</formula>
    </cfRule>
  </conditionalFormatting>
  <conditionalFormatting sqref="BY50">
    <cfRule type="cellIs" dxfId="20351" priority="2385" operator="lessThan">
      <formula>$C$4</formula>
    </cfRule>
  </conditionalFormatting>
  <conditionalFormatting sqref="BY51">
    <cfRule type="cellIs" dxfId="20350" priority="2386" operator="lessThan">
      <formula>$C$4</formula>
    </cfRule>
  </conditionalFormatting>
  <conditionalFormatting sqref="BY52">
    <cfRule type="cellIs" dxfId="20349" priority="2387" operator="lessThan">
      <formula>$C$4</formula>
    </cfRule>
  </conditionalFormatting>
  <conditionalFormatting sqref="BY53">
    <cfRule type="cellIs" dxfId="20348" priority="2388" operator="lessThan">
      <formula>$C$4</formula>
    </cfRule>
  </conditionalFormatting>
  <conditionalFormatting sqref="BY54">
    <cfRule type="cellIs" dxfId="20347" priority="2389" operator="lessThan">
      <formula>$C$4</formula>
    </cfRule>
  </conditionalFormatting>
  <conditionalFormatting sqref="BY55">
    <cfRule type="cellIs" dxfId="20346" priority="2390" operator="lessThan">
      <formula>$C$4</formula>
    </cfRule>
  </conditionalFormatting>
  <conditionalFormatting sqref="BY56">
    <cfRule type="cellIs" dxfId="20345" priority="2391" operator="lessThan">
      <formula>$C$4</formula>
    </cfRule>
  </conditionalFormatting>
  <conditionalFormatting sqref="BY57">
    <cfRule type="cellIs" dxfId="20344" priority="2392" operator="lessThan">
      <formula>$C$4</formula>
    </cfRule>
  </conditionalFormatting>
  <conditionalFormatting sqref="BY58">
    <cfRule type="cellIs" dxfId="20343" priority="2393" operator="lessThan">
      <formula>$C$4</formula>
    </cfRule>
  </conditionalFormatting>
  <conditionalFormatting sqref="BY59">
    <cfRule type="cellIs" dxfId="20342" priority="2394" operator="lessThan">
      <formula>$C$4</formula>
    </cfRule>
  </conditionalFormatting>
  <conditionalFormatting sqref="BY60">
    <cfRule type="cellIs" dxfId="20341" priority="2395" operator="lessThan">
      <formula>$C$4</formula>
    </cfRule>
  </conditionalFormatting>
  <conditionalFormatting sqref="BZ11">
    <cfRule type="cellIs" dxfId="20340" priority="2396" operator="lessThan">
      <formula>$C$4</formula>
    </cfRule>
  </conditionalFormatting>
  <conditionalFormatting sqref="BZ12">
    <cfRule type="cellIs" dxfId="20339" priority="2397" operator="lessThan">
      <formula>$C$4</formula>
    </cfRule>
  </conditionalFormatting>
  <conditionalFormatting sqref="BZ13">
    <cfRule type="cellIs" dxfId="20338" priority="2398" operator="lessThan">
      <formula>$C$4</formula>
    </cfRule>
  </conditionalFormatting>
  <conditionalFormatting sqref="BZ14">
    <cfRule type="cellIs" dxfId="20337" priority="2399" operator="lessThan">
      <formula>$C$4</formula>
    </cfRule>
  </conditionalFormatting>
  <conditionalFormatting sqref="BZ15">
    <cfRule type="cellIs" dxfId="20336" priority="2400" operator="lessThan">
      <formula>$C$4</formula>
    </cfRule>
  </conditionalFormatting>
  <conditionalFormatting sqref="BZ16">
    <cfRule type="cellIs" dxfId="20335" priority="2401" operator="lessThan">
      <formula>$C$4</formula>
    </cfRule>
  </conditionalFormatting>
  <conditionalFormatting sqref="BZ17">
    <cfRule type="cellIs" dxfId="20334" priority="2402" operator="lessThan">
      <formula>$C$4</formula>
    </cfRule>
  </conditionalFormatting>
  <conditionalFormatting sqref="BZ18">
    <cfRule type="cellIs" dxfId="20333" priority="2403" operator="lessThan">
      <formula>$C$4</formula>
    </cfRule>
  </conditionalFormatting>
  <conditionalFormatting sqref="BZ19">
    <cfRule type="cellIs" dxfId="20332" priority="2404" operator="lessThan">
      <formula>$C$4</formula>
    </cfRule>
  </conditionalFormatting>
  <conditionalFormatting sqref="BZ20">
    <cfRule type="cellIs" dxfId="20331" priority="2405" operator="lessThan">
      <formula>$C$4</formula>
    </cfRule>
  </conditionalFormatting>
  <conditionalFormatting sqref="BZ21">
    <cfRule type="cellIs" dxfId="20330" priority="2406" operator="lessThan">
      <formula>$C$4</formula>
    </cfRule>
  </conditionalFormatting>
  <conditionalFormatting sqref="BZ22">
    <cfRule type="cellIs" dxfId="20329" priority="2407" operator="lessThan">
      <formula>$C$4</formula>
    </cfRule>
  </conditionalFormatting>
  <conditionalFormatting sqref="BZ23">
    <cfRule type="cellIs" dxfId="20328" priority="2408" operator="lessThan">
      <formula>$C$4</formula>
    </cfRule>
  </conditionalFormatting>
  <conditionalFormatting sqref="BZ24">
    <cfRule type="cellIs" dxfId="20327" priority="2409" operator="lessThan">
      <formula>$C$4</formula>
    </cfRule>
  </conditionalFormatting>
  <conditionalFormatting sqref="BZ25">
    <cfRule type="cellIs" dxfId="20326" priority="2410" operator="lessThan">
      <formula>$C$4</formula>
    </cfRule>
  </conditionalFormatting>
  <conditionalFormatting sqref="BZ26">
    <cfRule type="cellIs" dxfId="20325" priority="2411" operator="lessThan">
      <formula>$C$4</formula>
    </cfRule>
  </conditionalFormatting>
  <conditionalFormatting sqref="BZ27">
    <cfRule type="cellIs" dxfId="20324" priority="2412" operator="lessThan">
      <formula>$C$4</formula>
    </cfRule>
  </conditionalFormatting>
  <conditionalFormatting sqref="BZ28">
    <cfRule type="cellIs" dxfId="20323" priority="2413" operator="lessThan">
      <formula>$C$4</formula>
    </cfRule>
  </conditionalFormatting>
  <conditionalFormatting sqref="BZ29">
    <cfRule type="cellIs" dxfId="20322" priority="2414" operator="lessThan">
      <formula>$C$4</formula>
    </cfRule>
  </conditionalFormatting>
  <conditionalFormatting sqref="BZ30">
    <cfRule type="cellIs" dxfId="20321" priority="2415" operator="lessThan">
      <formula>$C$4</formula>
    </cfRule>
  </conditionalFormatting>
  <conditionalFormatting sqref="BZ31">
    <cfRule type="cellIs" dxfId="20320" priority="2416" operator="lessThan">
      <formula>$C$4</formula>
    </cfRule>
  </conditionalFormatting>
  <conditionalFormatting sqref="BZ32">
    <cfRule type="cellIs" dxfId="20319" priority="2417" operator="lessThan">
      <formula>$C$4</formula>
    </cfRule>
  </conditionalFormatting>
  <conditionalFormatting sqref="BZ33">
    <cfRule type="cellIs" dxfId="20318" priority="2418" operator="lessThan">
      <formula>$C$4</formula>
    </cfRule>
  </conditionalFormatting>
  <conditionalFormatting sqref="BZ34">
    <cfRule type="cellIs" dxfId="20317" priority="2419" operator="lessThan">
      <formula>$C$4</formula>
    </cfRule>
  </conditionalFormatting>
  <conditionalFormatting sqref="BZ35">
    <cfRule type="cellIs" dxfId="20316" priority="2420" operator="lessThan">
      <formula>$C$4</formula>
    </cfRule>
  </conditionalFormatting>
  <conditionalFormatting sqref="BZ36">
    <cfRule type="cellIs" dxfId="20315" priority="2421" operator="lessThan">
      <formula>$C$4</formula>
    </cfRule>
  </conditionalFormatting>
  <conditionalFormatting sqref="BZ37">
    <cfRule type="cellIs" dxfId="20314" priority="2422" operator="lessThan">
      <formula>$C$4</formula>
    </cfRule>
  </conditionalFormatting>
  <conditionalFormatting sqref="BZ38">
    <cfRule type="cellIs" dxfId="20313" priority="2423" operator="lessThan">
      <formula>$C$4</formula>
    </cfRule>
  </conditionalFormatting>
  <conditionalFormatting sqref="BZ39">
    <cfRule type="cellIs" dxfId="20312" priority="2424" operator="lessThan">
      <formula>$C$4</formula>
    </cfRule>
  </conditionalFormatting>
  <conditionalFormatting sqref="BZ40">
    <cfRule type="cellIs" dxfId="20311" priority="2425" operator="lessThan">
      <formula>$C$4</formula>
    </cfRule>
  </conditionalFormatting>
  <conditionalFormatting sqref="BZ41">
    <cfRule type="cellIs" dxfId="20310" priority="2426" operator="lessThan">
      <formula>$C$4</formula>
    </cfRule>
  </conditionalFormatting>
  <conditionalFormatting sqref="BZ42">
    <cfRule type="cellIs" dxfId="20309" priority="2427" operator="lessThan">
      <formula>$C$4</formula>
    </cfRule>
  </conditionalFormatting>
  <conditionalFormatting sqref="BZ43">
    <cfRule type="cellIs" dxfId="20308" priority="2428" operator="lessThan">
      <formula>$C$4</formula>
    </cfRule>
  </conditionalFormatting>
  <conditionalFormatting sqref="BZ44">
    <cfRule type="cellIs" dxfId="20307" priority="2429" operator="lessThan">
      <formula>$C$4</formula>
    </cfRule>
  </conditionalFormatting>
  <conditionalFormatting sqref="BZ45">
    <cfRule type="cellIs" dxfId="20306" priority="2430" operator="lessThan">
      <formula>$C$4</formula>
    </cfRule>
  </conditionalFormatting>
  <conditionalFormatting sqref="BZ46">
    <cfRule type="cellIs" dxfId="20305" priority="2431" operator="lessThan">
      <formula>$C$4</formula>
    </cfRule>
  </conditionalFormatting>
  <conditionalFormatting sqref="BZ47">
    <cfRule type="cellIs" dxfId="20304" priority="2432" operator="lessThan">
      <formula>$C$4</formula>
    </cfRule>
  </conditionalFormatting>
  <conditionalFormatting sqref="BZ48">
    <cfRule type="cellIs" dxfId="20303" priority="2433" operator="lessThan">
      <formula>$C$4</formula>
    </cfRule>
  </conditionalFormatting>
  <conditionalFormatting sqref="BZ49">
    <cfRule type="cellIs" dxfId="20302" priority="2434" operator="lessThan">
      <formula>$C$4</formula>
    </cfRule>
  </conditionalFormatting>
  <conditionalFormatting sqref="BZ50">
    <cfRule type="cellIs" dxfId="20301" priority="2435" operator="lessThan">
      <formula>$C$4</formula>
    </cfRule>
  </conditionalFormatting>
  <conditionalFormatting sqref="BZ51">
    <cfRule type="cellIs" dxfId="20300" priority="2436" operator="lessThan">
      <formula>$C$4</formula>
    </cfRule>
  </conditionalFormatting>
  <conditionalFormatting sqref="BZ52">
    <cfRule type="cellIs" dxfId="20299" priority="2437" operator="lessThan">
      <formula>$C$4</formula>
    </cfRule>
  </conditionalFormatting>
  <conditionalFormatting sqref="BZ53">
    <cfRule type="cellIs" dxfId="20298" priority="2438" operator="lessThan">
      <formula>$C$4</formula>
    </cfRule>
  </conditionalFormatting>
  <conditionalFormatting sqref="BZ54">
    <cfRule type="cellIs" dxfId="20297" priority="2439" operator="lessThan">
      <formula>$C$4</formula>
    </cfRule>
  </conditionalFormatting>
  <conditionalFormatting sqref="BZ55">
    <cfRule type="cellIs" dxfId="20296" priority="2440" operator="lessThan">
      <formula>$C$4</formula>
    </cfRule>
  </conditionalFormatting>
  <conditionalFormatting sqref="BZ56">
    <cfRule type="cellIs" dxfId="20295" priority="2441" operator="lessThan">
      <formula>$C$4</formula>
    </cfRule>
  </conditionalFormatting>
  <conditionalFormatting sqref="BZ57">
    <cfRule type="cellIs" dxfId="20294" priority="2442" operator="lessThan">
      <formula>$C$4</formula>
    </cfRule>
  </conditionalFormatting>
  <conditionalFormatting sqref="BZ58">
    <cfRule type="cellIs" dxfId="20293" priority="2443" operator="lessThan">
      <formula>$C$4</formula>
    </cfRule>
  </conditionalFormatting>
  <conditionalFormatting sqref="BZ59">
    <cfRule type="cellIs" dxfId="20292" priority="2444" operator="lessThan">
      <formula>$C$4</formula>
    </cfRule>
  </conditionalFormatting>
  <conditionalFormatting sqref="BZ60">
    <cfRule type="cellIs" dxfId="20291" priority="2445" operator="lessThan">
      <formula>$C$4</formula>
    </cfRule>
  </conditionalFormatting>
  <conditionalFormatting sqref="CA11">
    <cfRule type="cellIs" dxfId="20290" priority="2446" operator="lessThan">
      <formula>$C$4</formula>
    </cfRule>
  </conditionalFormatting>
  <conditionalFormatting sqref="CA12">
    <cfRule type="cellIs" dxfId="20289" priority="2447" operator="lessThan">
      <formula>$C$4</formula>
    </cfRule>
  </conditionalFormatting>
  <conditionalFormatting sqref="CA13">
    <cfRule type="cellIs" dxfId="20288" priority="2448" operator="lessThan">
      <formula>$C$4</formula>
    </cfRule>
  </conditionalFormatting>
  <conditionalFormatting sqref="CA14">
    <cfRule type="cellIs" dxfId="20287" priority="2449" operator="lessThan">
      <formula>$C$4</formula>
    </cfRule>
  </conditionalFormatting>
  <conditionalFormatting sqref="CA15">
    <cfRule type="cellIs" dxfId="20286" priority="2450" operator="lessThan">
      <formula>$C$4</formula>
    </cfRule>
  </conditionalFormatting>
  <conditionalFormatting sqref="CA16">
    <cfRule type="cellIs" dxfId="20285" priority="2451" operator="lessThan">
      <formula>$C$4</formula>
    </cfRule>
  </conditionalFormatting>
  <conditionalFormatting sqref="CA17">
    <cfRule type="cellIs" dxfId="20284" priority="2452" operator="lessThan">
      <formula>$C$4</formula>
    </cfRule>
  </conditionalFormatting>
  <conditionalFormatting sqref="CA18">
    <cfRule type="cellIs" dxfId="20283" priority="2453" operator="lessThan">
      <formula>$C$4</formula>
    </cfRule>
  </conditionalFormatting>
  <conditionalFormatting sqref="CA19">
    <cfRule type="cellIs" dxfId="20282" priority="2454" operator="lessThan">
      <formula>$C$4</formula>
    </cfRule>
  </conditionalFormatting>
  <conditionalFormatting sqref="CA20">
    <cfRule type="cellIs" dxfId="20281" priority="2455" operator="lessThan">
      <formula>$C$4</formula>
    </cfRule>
  </conditionalFormatting>
  <conditionalFormatting sqref="CA21">
    <cfRule type="cellIs" dxfId="20280" priority="2456" operator="lessThan">
      <formula>$C$4</formula>
    </cfRule>
  </conditionalFormatting>
  <conditionalFormatting sqref="CA22">
    <cfRule type="cellIs" dxfId="20279" priority="2457" operator="lessThan">
      <formula>$C$4</formula>
    </cfRule>
  </conditionalFormatting>
  <conditionalFormatting sqref="CA23">
    <cfRule type="cellIs" dxfId="20278" priority="2458" operator="lessThan">
      <formula>$C$4</formula>
    </cfRule>
  </conditionalFormatting>
  <conditionalFormatting sqref="CA24">
    <cfRule type="cellIs" dxfId="20277" priority="2459" operator="lessThan">
      <formula>$C$4</formula>
    </cfRule>
  </conditionalFormatting>
  <conditionalFormatting sqref="CA25">
    <cfRule type="cellIs" dxfId="20276" priority="2460" operator="lessThan">
      <formula>$C$4</formula>
    </cfRule>
  </conditionalFormatting>
  <conditionalFormatting sqref="CA26">
    <cfRule type="cellIs" dxfId="20275" priority="2461" operator="lessThan">
      <formula>$C$4</formula>
    </cfRule>
  </conditionalFormatting>
  <conditionalFormatting sqref="CA27">
    <cfRule type="cellIs" dxfId="20274" priority="2462" operator="lessThan">
      <formula>$C$4</formula>
    </cfRule>
  </conditionalFormatting>
  <conditionalFormatting sqref="CA28">
    <cfRule type="cellIs" dxfId="20273" priority="2463" operator="lessThan">
      <formula>$C$4</formula>
    </cfRule>
  </conditionalFormatting>
  <conditionalFormatting sqref="CA29">
    <cfRule type="cellIs" dxfId="20272" priority="2464" operator="lessThan">
      <formula>$C$4</formula>
    </cfRule>
  </conditionalFormatting>
  <conditionalFormatting sqref="CA30">
    <cfRule type="cellIs" dxfId="20271" priority="2465" operator="lessThan">
      <formula>$C$4</formula>
    </cfRule>
  </conditionalFormatting>
  <conditionalFormatting sqref="CA31">
    <cfRule type="cellIs" dxfId="20270" priority="2466" operator="lessThan">
      <formula>$C$4</formula>
    </cfRule>
  </conditionalFormatting>
  <conditionalFormatting sqref="CA32">
    <cfRule type="cellIs" dxfId="20269" priority="2467" operator="lessThan">
      <formula>$C$4</formula>
    </cfRule>
  </conditionalFormatting>
  <conditionalFormatting sqref="CA33">
    <cfRule type="cellIs" dxfId="20268" priority="2468" operator="lessThan">
      <formula>$C$4</formula>
    </cfRule>
  </conditionalFormatting>
  <conditionalFormatting sqref="CA34">
    <cfRule type="cellIs" dxfId="20267" priority="2469" operator="lessThan">
      <formula>$C$4</formula>
    </cfRule>
  </conditionalFormatting>
  <conditionalFormatting sqref="CA35">
    <cfRule type="cellIs" dxfId="20266" priority="2470" operator="lessThan">
      <formula>$C$4</formula>
    </cfRule>
  </conditionalFormatting>
  <conditionalFormatting sqref="CA36">
    <cfRule type="cellIs" dxfId="20265" priority="2471" operator="lessThan">
      <formula>$C$4</formula>
    </cfRule>
  </conditionalFormatting>
  <conditionalFormatting sqref="CA37">
    <cfRule type="cellIs" dxfId="20264" priority="2472" operator="lessThan">
      <formula>$C$4</formula>
    </cfRule>
  </conditionalFormatting>
  <conditionalFormatting sqref="CA38">
    <cfRule type="cellIs" dxfId="20263" priority="2473" operator="lessThan">
      <formula>$C$4</formula>
    </cfRule>
  </conditionalFormatting>
  <conditionalFormatting sqref="CA39">
    <cfRule type="cellIs" dxfId="20262" priority="2474" operator="lessThan">
      <formula>$C$4</formula>
    </cfRule>
  </conditionalFormatting>
  <conditionalFormatting sqref="CA40">
    <cfRule type="cellIs" dxfId="20261" priority="2475" operator="lessThan">
      <formula>$C$4</formula>
    </cfRule>
  </conditionalFormatting>
  <conditionalFormatting sqref="CA41">
    <cfRule type="cellIs" dxfId="20260" priority="2476" operator="lessThan">
      <formula>$C$4</formula>
    </cfRule>
  </conditionalFormatting>
  <conditionalFormatting sqref="CA42">
    <cfRule type="cellIs" dxfId="20259" priority="2477" operator="lessThan">
      <formula>$C$4</formula>
    </cfRule>
  </conditionalFormatting>
  <conditionalFormatting sqref="CA43">
    <cfRule type="cellIs" dxfId="20258" priority="2478" operator="lessThan">
      <formula>$C$4</formula>
    </cfRule>
  </conditionalFormatting>
  <conditionalFormatting sqref="CA44">
    <cfRule type="cellIs" dxfId="20257" priority="2479" operator="lessThan">
      <formula>$C$4</formula>
    </cfRule>
  </conditionalFormatting>
  <conditionalFormatting sqref="CA45">
    <cfRule type="cellIs" dxfId="20256" priority="2480" operator="lessThan">
      <formula>$C$4</formula>
    </cfRule>
  </conditionalFormatting>
  <conditionalFormatting sqref="CA46">
    <cfRule type="cellIs" dxfId="20255" priority="2481" operator="lessThan">
      <formula>$C$4</formula>
    </cfRule>
  </conditionalFormatting>
  <conditionalFormatting sqref="CA47">
    <cfRule type="cellIs" dxfId="20254" priority="2482" operator="lessThan">
      <formula>$C$4</formula>
    </cfRule>
  </conditionalFormatting>
  <conditionalFormatting sqref="CA48">
    <cfRule type="cellIs" dxfId="20253" priority="2483" operator="lessThan">
      <formula>$C$4</formula>
    </cfRule>
  </conditionalFormatting>
  <conditionalFormatting sqref="CA49">
    <cfRule type="cellIs" dxfId="20252" priority="2484" operator="lessThan">
      <formula>$C$4</formula>
    </cfRule>
  </conditionalFormatting>
  <conditionalFormatting sqref="CA50">
    <cfRule type="cellIs" dxfId="20251" priority="2485" operator="lessThan">
      <formula>$C$4</formula>
    </cfRule>
  </conditionalFormatting>
  <conditionalFormatting sqref="CA51">
    <cfRule type="cellIs" dxfId="20250" priority="2486" operator="lessThan">
      <formula>$C$4</formula>
    </cfRule>
  </conditionalFormatting>
  <conditionalFormatting sqref="CA52">
    <cfRule type="cellIs" dxfId="20249" priority="2487" operator="lessThan">
      <formula>$C$4</formula>
    </cfRule>
  </conditionalFormatting>
  <conditionalFormatting sqref="CA53">
    <cfRule type="cellIs" dxfId="20248" priority="2488" operator="lessThan">
      <formula>$C$4</formula>
    </cfRule>
  </conditionalFormatting>
  <conditionalFormatting sqref="CA54">
    <cfRule type="cellIs" dxfId="20247" priority="2489" operator="lessThan">
      <formula>$C$4</formula>
    </cfRule>
  </conditionalFormatting>
  <conditionalFormatting sqref="CA55">
    <cfRule type="cellIs" dxfId="20246" priority="2490" operator="lessThan">
      <formula>$C$4</formula>
    </cfRule>
  </conditionalFormatting>
  <conditionalFormatting sqref="CA56">
    <cfRule type="cellIs" dxfId="20245" priority="2491" operator="lessThan">
      <formula>$C$4</formula>
    </cfRule>
  </conditionalFormatting>
  <conditionalFormatting sqref="CA57">
    <cfRule type="cellIs" dxfId="20244" priority="2492" operator="lessThan">
      <formula>$C$4</formula>
    </cfRule>
  </conditionalFormatting>
  <conditionalFormatting sqref="CA58">
    <cfRule type="cellIs" dxfId="20243" priority="2493" operator="lessThan">
      <formula>$C$4</formula>
    </cfRule>
  </conditionalFormatting>
  <conditionalFormatting sqref="CA59">
    <cfRule type="cellIs" dxfId="20242" priority="2494" operator="lessThan">
      <formula>$C$4</formula>
    </cfRule>
  </conditionalFormatting>
  <conditionalFormatting sqref="CA60">
    <cfRule type="cellIs" dxfId="20241" priority="2495" operator="lessThan">
      <formula>$C$4</formula>
    </cfRule>
  </conditionalFormatting>
  <conditionalFormatting sqref="CB11">
    <cfRule type="cellIs" dxfId="20240" priority="2496" operator="lessThan">
      <formula>$C$4</formula>
    </cfRule>
  </conditionalFormatting>
  <conditionalFormatting sqref="CB12">
    <cfRule type="cellIs" dxfId="20239" priority="2497" operator="lessThan">
      <formula>$C$4</formula>
    </cfRule>
  </conditionalFormatting>
  <conditionalFormatting sqref="CB13">
    <cfRule type="cellIs" dxfId="20238" priority="2498" operator="lessThan">
      <formula>$C$4</formula>
    </cfRule>
  </conditionalFormatting>
  <conditionalFormatting sqref="CB14">
    <cfRule type="cellIs" dxfId="20237" priority="2499" operator="lessThan">
      <formula>$C$4</formula>
    </cfRule>
  </conditionalFormatting>
  <conditionalFormatting sqref="CB15">
    <cfRule type="cellIs" dxfId="20236" priority="2500" operator="lessThan">
      <formula>$C$4</formula>
    </cfRule>
  </conditionalFormatting>
  <conditionalFormatting sqref="CB16">
    <cfRule type="cellIs" dxfId="20235" priority="2501" operator="lessThan">
      <formula>$C$4</formula>
    </cfRule>
  </conditionalFormatting>
  <conditionalFormatting sqref="CB17">
    <cfRule type="cellIs" dxfId="20234" priority="2502" operator="lessThan">
      <formula>$C$4</formula>
    </cfRule>
  </conditionalFormatting>
  <conditionalFormatting sqref="CB18">
    <cfRule type="cellIs" dxfId="20233" priority="2503" operator="lessThan">
      <formula>$C$4</formula>
    </cfRule>
  </conditionalFormatting>
  <conditionalFormatting sqref="CB19">
    <cfRule type="cellIs" dxfId="20232" priority="2504" operator="lessThan">
      <formula>$C$4</formula>
    </cfRule>
  </conditionalFormatting>
  <conditionalFormatting sqref="CB20">
    <cfRule type="cellIs" dxfId="20231" priority="2505" operator="lessThan">
      <formula>$C$4</formula>
    </cfRule>
  </conditionalFormatting>
  <conditionalFormatting sqref="CB21">
    <cfRule type="cellIs" dxfId="20230" priority="2506" operator="lessThan">
      <formula>$C$4</formula>
    </cfRule>
  </conditionalFormatting>
  <conditionalFormatting sqref="CB22">
    <cfRule type="cellIs" dxfId="20229" priority="2507" operator="lessThan">
      <formula>$C$4</formula>
    </cfRule>
  </conditionalFormatting>
  <conditionalFormatting sqref="CB23">
    <cfRule type="cellIs" dxfId="20228" priority="2508" operator="lessThan">
      <formula>$C$4</formula>
    </cfRule>
  </conditionalFormatting>
  <conditionalFormatting sqref="CB24">
    <cfRule type="cellIs" dxfId="20227" priority="2509" operator="lessThan">
      <formula>$C$4</formula>
    </cfRule>
  </conditionalFormatting>
  <conditionalFormatting sqref="CB25">
    <cfRule type="cellIs" dxfId="20226" priority="2510" operator="lessThan">
      <formula>$C$4</formula>
    </cfRule>
  </conditionalFormatting>
  <conditionalFormatting sqref="CB26">
    <cfRule type="cellIs" dxfId="20225" priority="2511" operator="lessThan">
      <formula>$C$4</formula>
    </cfRule>
  </conditionalFormatting>
  <conditionalFormatting sqref="CB27">
    <cfRule type="cellIs" dxfId="20224" priority="2512" operator="lessThan">
      <formula>$C$4</formula>
    </cfRule>
  </conditionalFormatting>
  <conditionalFormatting sqref="CB28">
    <cfRule type="cellIs" dxfId="20223" priority="2513" operator="lessThan">
      <formula>$C$4</formula>
    </cfRule>
  </conditionalFormatting>
  <conditionalFormatting sqref="CB29">
    <cfRule type="cellIs" dxfId="20222" priority="2514" operator="lessThan">
      <formula>$C$4</formula>
    </cfRule>
  </conditionalFormatting>
  <conditionalFormatting sqref="CB30">
    <cfRule type="cellIs" dxfId="20221" priority="2515" operator="lessThan">
      <formula>$C$4</formula>
    </cfRule>
  </conditionalFormatting>
  <conditionalFormatting sqref="CB31">
    <cfRule type="cellIs" dxfId="20220" priority="2516" operator="lessThan">
      <formula>$C$4</formula>
    </cfRule>
  </conditionalFormatting>
  <conditionalFormatting sqref="CB32">
    <cfRule type="cellIs" dxfId="20219" priority="2517" operator="lessThan">
      <formula>$C$4</formula>
    </cfRule>
  </conditionalFormatting>
  <conditionalFormatting sqref="CB33">
    <cfRule type="cellIs" dxfId="20218" priority="2518" operator="lessThan">
      <formula>$C$4</formula>
    </cfRule>
  </conditionalFormatting>
  <conditionalFormatting sqref="CB34">
    <cfRule type="cellIs" dxfId="20217" priority="2519" operator="lessThan">
      <formula>$C$4</formula>
    </cfRule>
  </conditionalFormatting>
  <conditionalFormatting sqref="CB35">
    <cfRule type="cellIs" dxfId="20216" priority="2520" operator="lessThan">
      <formula>$C$4</formula>
    </cfRule>
  </conditionalFormatting>
  <conditionalFormatting sqref="CB36">
    <cfRule type="cellIs" dxfId="20215" priority="2521" operator="lessThan">
      <formula>$C$4</formula>
    </cfRule>
  </conditionalFormatting>
  <conditionalFormatting sqref="CB37">
    <cfRule type="cellIs" dxfId="20214" priority="2522" operator="lessThan">
      <formula>$C$4</formula>
    </cfRule>
  </conditionalFormatting>
  <conditionalFormatting sqref="CB38">
    <cfRule type="cellIs" dxfId="20213" priority="2523" operator="lessThan">
      <formula>$C$4</formula>
    </cfRule>
  </conditionalFormatting>
  <conditionalFormatting sqref="CB39">
    <cfRule type="cellIs" dxfId="20212" priority="2524" operator="lessThan">
      <formula>$C$4</formula>
    </cfRule>
  </conditionalFormatting>
  <conditionalFormatting sqref="CB40">
    <cfRule type="cellIs" dxfId="20211" priority="2525" operator="lessThan">
      <formula>$C$4</formula>
    </cfRule>
  </conditionalFormatting>
  <conditionalFormatting sqref="CB41">
    <cfRule type="cellIs" dxfId="20210" priority="2526" operator="lessThan">
      <formula>$C$4</formula>
    </cfRule>
  </conditionalFormatting>
  <conditionalFormatting sqref="CB42">
    <cfRule type="cellIs" dxfId="20209" priority="2527" operator="lessThan">
      <formula>$C$4</formula>
    </cfRule>
  </conditionalFormatting>
  <conditionalFormatting sqref="CB43">
    <cfRule type="cellIs" dxfId="20208" priority="2528" operator="lessThan">
      <formula>$C$4</formula>
    </cfRule>
  </conditionalFormatting>
  <conditionalFormatting sqref="CB44">
    <cfRule type="cellIs" dxfId="20207" priority="2529" operator="lessThan">
      <formula>$C$4</formula>
    </cfRule>
  </conditionalFormatting>
  <conditionalFormatting sqref="CB45">
    <cfRule type="cellIs" dxfId="20206" priority="2530" operator="lessThan">
      <formula>$C$4</formula>
    </cfRule>
  </conditionalFormatting>
  <conditionalFormatting sqref="CB46">
    <cfRule type="cellIs" dxfId="20205" priority="2531" operator="lessThan">
      <formula>$C$4</formula>
    </cfRule>
  </conditionalFormatting>
  <conditionalFormatting sqref="CB47">
    <cfRule type="cellIs" dxfId="20204" priority="2532" operator="lessThan">
      <formula>$C$4</formula>
    </cfRule>
  </conditionalFormatting>
  <conditionalFormatting sqref="CB48">
    <cfRule type="cellIs" dxfId="20203" priority="2533" operator="lessThan">
      <formula>$C$4</formula>
    </cfRule>
  </conditionalFormatting>
  <conditionalFormatting sqref="CB49">
    <cfRule type="cellIs" dxfId="20202" priority="2534" operator="lessThan">
      <formula>$C$4</formula>
    </cfRule>
  </conditionalFormatting>
  <conditionalFormatting sqref="CB50">
    <cfRule type="cellIs" dxfId="20201" priority="2535" operator="lessThan">
      <formula>$C$4</formula>
    </cfRule>
  </conditionalFormatting>
  <conditionalFormatting sqref="CB51">
    <cfRule type="cellIs" dxfId="20200" priority="2536" operator="lessThan">
      <formula>$C$4</formula>
    </cfRule>
  </conditionalFormatting>
  <conditionalFormatting sqref="CB52">
    <cfRule type="cellIs" dxfId="20199" priority="2537" operator="lessThan">
      <formula>$C$4</formula>
    </cfRule>
  </conditionalFormatting>
  <conditionalFormatting sqref="CB53">
    <cfRule type="cellIs" dxfId="20198" priority="2538" operator="lessThan">
      <formula>$C$4</formula>
    </cfRule>
  </conditionalFormatting>
  <conditionalFormatting sqref="CB54">
    <cfRule type="cellIs" dxfId="20197" priority="2539" operator="lessThan">
      <formula>$C$4</formula>
    </cfRule>
  </conditionalFormatting>
  <conditionalFormatting sqref="CB55">
    <cfRule type="cellIs" dxfId="20196" priority="2540" operator="lessThan">
      <formula>$C$4</formula>
    </cfRule>
  </conditionalFormatting>
  <conditionalFormatting sqref="CB56">
    <cfRule type="cellIs" dxfId="20195" priority="2541" operator="lessThan">
      <formula>$C$4</formula>
    </cfRule>
  </conditionalFormatting>
  <conditionalFormatting sqref="CB57">
    <cfRule type="cellIs" dxfId="20194" priority="2542" operator="lessThan">
      <formula>$C$4</formula>
    </cfRule>
  </conditionalFormatting>
  <conditionalFormatting sqref="CB58">
    <cfRule type="cellIs" dxfId="20193" priority="2543" operator="lessThan">
      <formula>$C$4</formula>
    </cfRule>
  </conditionalFormatting>
  <conditionalFormatting sqref="CB59">
    <cfRule type="cellIs" dxfId="20192" priority="2544" operator="lessThan">
      <formula>$C$4</formula>
    </cfRule>
  </conditionalFormatting>
  <conditionalFormatting sqref="CB60">
    <cfRule type="cellIs" dxfId="20191" priority="2545" operator="lessThan">
      <formula>$C$4</formula>
    </cfRule>
  </conditionalFormatting>
  <conditionalFormatting sqref="CC11">
    <cfRule type="cellIs" dxfId="20190" priority="2546" operator="lessThan">
      <formula>$C$4</formula>
    </cfRule>
  </conditionalFormatting>
  <conditionalFormatting sqref="CC12">
    <cfRule type="cellIs" dxfId="20189" priority="2547" operator="lessThan">
      <formula>$C$4</formula>
    </cfRule>
  </conditionalFormatting>
  <conditionalFormatting sqref="CC13">
    <cfRule type="cellIs" dxfId="20188" priority="2548" operator="lessThan">
      <formula>$C$4</formula>
    </cfRule>
  </conditionalFormatting>
  <conditionalFormatting sqref="CC14">
    <cfRule type="cellIs" dxfId="20187" priority="2549" operator="lessThan">
      <formula>$C$4</formula>
    </cfRule>
  </conditionalFormatting>
  <conditionalFormatting sqref="CC15">
    <cfRule type="cellIs" dxfId="20186" priority="2550" operator="lessThan">
      <formula>$C$4</formula>
    </cfRule>
  </conditionalFormatting>
  <conditionalFormatting sqref="CC16">
    <cfRule type="cellIs" dxfId="20185" priority="2551" operator="lessThan">
      <formula>$C$4</formula>
    </cfRule>
  </conditionalFormatting>
  <conditionalFormatting sqref="CC17">
    <cfRule type="cellIs" dxfId="20184" priority="2552" operator="lessThan">
      <formula>$C$4</formula>
    </cfRule>
  </conditionalFormatting>
  <conditionalFormatting sqref="CC18">
    <cfRule type="cellIs" dxfId="20183" priority="2553" operator="lessThan">
      <formula>$C$4</formula>
    </cfRule>
  </conditionalFormatting>
  <conditionalFormatting sqref="CC19">
    <cfRule type="cellIs" dxfId="20182" priority="2554" operator="lessThan">
      <formula>$C$4</formula>
    </cfRule>
  </conditionalFormatting>
  <conditionalFormatting sqref="CC20">
    <cfRule type="cellIs" dxfId="20181" priority="2555" operator="lessThan">
      <formula>$C$4</formula>
    </cfRule>
  </conditionalFormatting>
  <conditionalFormatting sqref="CC21">
    <cfRule type="cellIs" dxfId="20180" priority="2556" operator="lessThan">
      <formula>$C$4</formula>
    </cfRule>
  </conditionalFormatting>
  <conditionalFormatting sqref="CC22">
    <cfRule type="cellIs" dxfId="20179" priority="2557" operator="lessThan">
      <formula>$C$4</formula>
    </cfRule>
  </conditionalFormatting>
  <conditionalFormatting sqref="CC23">
    <cfRule type="cellIs" dxfId="20178" priority="2558" operator="lessThan">
      <formula>$C$4</formula>
    </cfRule>
  </conditionalFormatting>
  <conditionalFormatting sqref="CC24">
    <cfRule type="cellIs" dxfId="20177" priority="2559" operator="lessThan">
      <formula>$C$4</formula>
    </cfRule>
  </conditionalFormatting>
  <conditionalFormatting sqref="CC25">
    <cfRule type="cellIs" dxfId="20176" priority="2560" operator="lessThan">
      <formula>$C$4</formula>
    </cfRule>
  </conditionalFormatting>
  <conditionalFormatting sqref="CC26">
    <cfRule type="cellIs" dxfId="20175" priority="2561" operator="lessThan">
      <formula>$C$4</formula>
    </cfRule>
  </conditionalFormatting>
  <conditionalFormatting sqref="CC27">
    <cfRule type="cellIs" dxfId="20174" priority="2562" operator="lessThan">
      <formula>$C$4</formula>
    </cfRule>
  </conditionalFormatting>
  <conditionalFormatting sqref="CC28">
    <cfRule type="cellIs" dxfId="20173" priority="2563" operator="lessThan">
      <formula>$C$4</formula>
    </cfRule>
  </conditionalFormatting>
  <conditionalFormatting sqref="CC29">
    <cfRule type="cellIs" dxfId="20172" priority="2564" operator="lessThan">
      <formula>$C$4</formula>
    </cfRule>
  </conditionalFormatting>
  <conditionalFormatting sqref="CC30">
    <cfRule type="cellIs" dxfId="20171" priority="2565" operator="lessThan">
      <formula>$C$4</formula>
    </cfRule>
  </conditionalFormatting>
  <conditionalFormatting sqref="CC31">
    <cfRule type="cellIs" dxfId="20170" priority="2566" operator="lessThan">
      <formula>$C$4</formula>
    </cfRule>
  </conditionalFormatting>
  <conditionalFormatting sqref="CC32">
    <cfRule type="cellIs" dxfId="20169" priority="2567" operator="lessThan">
      <formula>$C$4</formula>
    </cfRule>
  </conditionalFormatting>
  <conditionalFormatting sqref="CC33">
    <cfRule type="cellIs" dxfId="20168" priority="2568" operator="lessThan">
      <formula>$C$4</formula>
    </cfRule>
  </conditionalFormatting>
  <conditionalFormatting sqref="CC34">
    <cfRule type="cellIs" dxfId="20167" priority="2569" operator="lessThan">
      <formula>$C$4</formula>
    </cfRule>
  </conditionalFormatting>
  <conditionalFormatting sqref="CC35">
    <cfRule type="cellIs" dxfId="20166" priority="2570" operator="lessThan">
      <formula>$C$4</formula>
    </cfRule>
  </conditionalFormatting>
  <conditionalFormatting sqref="CC36">
    <cfRule type="cellIs" dxfId="20165" priority="2571" operator="lessThan">
      <formula>$C$4</formula>
    </cfRule>
  </conditionalFormatting>
  <conditionalFormatting sqref="CC37">
    <cfRule type="cellIs" dxfId="20164" priority="2572" operator="lessThan">
      <formula>$C$4</formula>
    </cfRule>
  </conditionalFormatting>
  <conditionalFormatting sqref="CC38">
    <cfRule type="cellIs" dxfId="20163" priority="2573" operator="lessThan">
      <formula>$C$4</formula>
    </cfRule>
  </conditionalFormatting>
  <conditionalFormatting sqref="CC39">
    <cfRule type="cellIs" dxfId="20162" priority="2574" operator="lessThan">
      <formula>$C$4</formula>
    </cfRule>
  </conditionalFormatting>
  <conditionalFormatting sqref="CC40">
    <cfRule type="cellIs" dxfId="20161" priority="2575" operator="lessThan">
      <formula>$C$4</formula>
    </cfRule>
  </conditionalFormatting>
  <conditionalFormatting sqref="CC41">
    <cfRule type="cellIs" dxfId="20160" priority="2576" operator="lessThan">
      <formula>$C$4</formula>
    </cfRule>
  </conditionalFormatting>
  <conditionalFormatting sqref="CC42">
    <cfRule type="cellIs" dxfId="20159" priority="2577" operator="lessThan">
      <formula>$C$4</formula>
    </cfRule>
  </conditionalFormatting>
  <conditionalFormatting sqref="CC43">
    <cfRule type="cellIs" dxfId="20158" priority="2578" operator="lessThan">
      <formula>$C$4</formula>
    </cfRule>
  </conditionalFormatting>
  <conditionalFormatting sqref="CC44">
    <cfRule type="cellIs" dxfId="20157" priority="2579" operator="lessThan">
      <formula>$C$4</formula>
    </cfRule>
  </conditionalFormatting>
  <conditionalFormatting sqref="CC45">
    <cfRule type="cellIs" dxfId="20156" priority="2580" operator="lessThan">
      <formula>$C$4</formula>
    </cfRule>
  </conditionalFormatting>
  <conditionalFormatting sqref="CC46">
    <cfRule type="cellIs" dxfId="20155" priority="2581" operator="lessThan">
      <formula>$C$4</formula>
    </cfRule>
  </conditionalFormatting>
  <conditionalFormatting sqref="CC47">
    <cfRule type="cellIs" dxfId="20154" priority="2582" operator="lessThan">
      <formula>$C$4</formula>
    </cfRule>
  </conditionalFormatting>
  <conditionalFormatting sqref="CC48">
    <cfRule type="cellIs" dxfId="20153" priority="2583" operator="lessThan">
      <formula>$C$4</formula>
    </cfRule>
  </conditionalFormatting>
  <conditionalFormatting sqref="CC49">
    <cfRule type="cellIs" dxfId="20152" priority="2584" operator="lessThan">
      <formula>$C$4</formula>
    </cfRule>
  </conditionalFormatting>
  <conditionalFormatting sqref="CC50">
    <cfRule type="cellIs" dxfId="20151" priority="2585" operator="lessThan">
      <formula>$C$4</formula>
    </cfRule>
  </conditionalFormatting>
  <conditionalFormatting sqref="CC51">
    <cfRule type="cellIs" dxfId="20150" priority="2586" operator="lessThan">
      <formula>$C$4</formula>
    </cfRule>
  </conditionalFormatting>
  <conditionalFormatting sqref="CC52">
    <cfRule type="cellIs" dxfId="20149" priority="2587" operator="lessThan">
      <formula>$C$4</formula>
    </cfRule>
  </conditionalFormatting>
  <conditionalFormatting sqref="CC53">
    <cfRule type="cellIs" dxfId="20148" priority="2588" operator="lessThan">
      <formula>$C$4</formula>
    </cfRule>
  </conditionalFormatting>
  <conditionalFormatting sqref="CC54">
    <cfRule type="cellIs" dxfId="20147" priority="2589" operator="lessThan">
      <formula>$C$4</formula>
    </cfRule>
  </conditionalFormatting>
  <conditionalFormatting sqref="CC55">
    <cfRule type="cellIs" dxfId="20146" priority="2590" operator="lessThan">
      <formula>$C$4</formula>
    </cfRule>
  </conditionalFormatting>
  <conditionalFormatting sqref="CC56">
    <cfRule type="cellIs" dxfId="20145" priority="2591" operator="lessThan">
      <formula>$C$4</formula>
    </cfRule>
  </conditionalFormatting>
  <conditionalFormatting sqref="CC57">
    <cfRule type="cellIs" dxfId="20144" priority="2592" operator="lessThan">
      <formula>$C$4</formula>
    </cfRule>
  </conditionalFormatting>
  <conditionalFormatting sqref="CC58">
    <cfRule type="cellIs" dxfId="20143" priority="2593" operator="lessThan">
      <formula>$C$4</formula>
    </cfRule>
  </conditionalFormatting>
  <conditionalFormatting sqref="CC59">
    <cfRule type="cellIs" dxfId="20142" priority="2594" operator="lessThan">
      <formula>$C$4</formula>
    </cfRule>
  </conditionalFormatting>
  <conditionalFormatting sqref="CC60">
    <cfRule type="cellIs" dxfId="20141" priority="2595" operator="lessThan">
      <formula>$C$4</formula>
    </cfRule>
  </conditionalFormatting>
  <conditionalFormatting sqref="CD11">
    <cfRule type="cellIs" dxfId="20140" priority="2596" operator="lessThan">
      <formula>$C$4</formula>
    </cfRule>
  </conditionalFormatting>
  <conditionalFormatting sqref="CD12">
    <cfRule type="cellIs" dxfId="20139" priority="2597" operator="lessThan">
      <formula>$C$4</formula>
    </cfRule>
  </conditionalFormatting>
  <conditionalFormatting sqref="CD13">
    <cfRule type="cellIs" dxfId="20138" priority="2598" operator="lessThan">
      <formula>$C$4</formula>
    </cfRule>
  </conditionalFormatting>
  <conditionalFormatting sqref="CD14">
    <cfRule type="cellIs" dxfId="20137" priority="2599" operator="lessThan">
      <formula>$C$4</formula>
    </cfRule>
  </conditionalFormatting>
  <conditionalFormatting sqref="CD15">
    <cfRule type="cellIs" dxfId="20136" priority="2600" operator="lessThan">
      <formula>$C$4</formula>
    </cfRule>
  </conditionalFormatting>
  <conditionalFormatting sqref="CD16">
    <cfRule type="cellIs" dxfId="20135" priority="2601" operator="lessThan">
      <formula>$C$4</formula>
    </cfRule>
  </conditionalFormatting>
  <conditionalFormatting sqref="CD17">
    <cfRule type="cellIs" dxfId="20134" priority="2602" operator="lessThan">
      <formula>$C$4</formula>
    </cfRule>
  </conditionalFormatting>
  <conditionalFormatting sqref="CD18">
    <cfRule type="cellIs" dxfId="20133" priority="2603" operator="lessThan">
      <formula>$C$4</formula>
    </cfRule>
  </conditionalFormatting>
  <conditionalFormatting sqref="CD19">
    <cfRule type="cellIs" dxfId="20132" priority="2604" operator="lessThan">
      <formula>$C$4</formula>
    </cfRule>
  </conditionalFormatting>
  <conditionalFormatting sqref="CD20">
    <cfRule type="cellIs" dxfId="20131" priority="2605" operator="lessThan">
      <formula>$C$4</formula>
    </cfRule>
  </conditionalFormatting>
  <conditionalFormatting sqref="CD21">
    <cfRule type="cellIs" dxfId="20130" priority="2606" operator="lessThan">
      <formula>$C$4</formula>
    </cfRule>
  </conditionalFormatting>
  <conditionalFormatting sqref="CD22">
    <cfRule type="cellIs" dxfId="20129" priority="2607" operator="lessThan">
      <formula>$C$4</formula>
    </cfRule>
  </conditionalFormatting>
  <conditionalFormatting sqref="CD23">
    <cfRule type="cellIs" dxfId="20128" priority="2608" operator="lessThan">
      <formula>$C$4</formula>
    </cfRule>
  </conditionalFormatting>
  <conditionalFormatting sqref="CD24">
    <cfRule type="cellIs" dxfId="20127" priority="2609" operator="lessThan">
      <formula>$C$4</formula>
    </cfRule>
  </conditionalFormatting>
  <conditionalFormatting sqref="CD25">
    <cfRule type="cellIs" dxfId="20126" priority="2610" operator="lessThan">
      <formula>$C$4</formula>
    </cfRule>
  </conditionalFormatting>
  <conditionalFormatting sqref="CD26">
    <cfRule type="cellIs" dxfId="20125" priority="2611" operator="lessThan">
      <formula>$C$4</formula>
    </cfRule>
  </conditionalFormatting>
  <conditionalFormatting sqref="CD27">
    <cfRule type="cellIs" dxfId="20124" priority="2612" operator="lessThan">
      <formula>$C$4</formula>
    </cfRule>
  </conditionalFormatting>
  <conditionalFormatting sqref="CD28">
    <cfRule type="cellIs" dxfId="20123" priority="2613" operator="lessThan">
      <formula>$C$4</formula>
    </cfRule>
  </conditionalFormatting>
  <conditionalFormatting sqref="CD29">
    <cfRule type="cellIs" dxfId="20122" priority="2614" operator="lessThan">
      <formula>$C$4</formula>
    </cfRule>
  </conditionalFormatting>
  <conditionalFormatting sqref="CD30">
    <cfRule type="cellIs" dxfId="20121" priority="2615" operator="lessThan">
      <formula>$C$4</formula>
    </cfRule>
  </conditionalFormatting>
  <conditionalFormatting sqref="CD31">
    <cfRule type="cellIs" dxfId="20120" priority="2616" operator="lessThan">
      <formula>$C$4</formula>
    </cfRule>
  </conditionalFormatting>
  <conditionalFormatting sqref="CD32">
    <cfRule type="cellIs" dxfId="20119" priority="2617" operator="lessThan">
      <formula>$C$4</formula>
    </cfRule>
  </conditionalFormatting>
  <conditionalFormatting sqref="CD33">
    <cfRule type="cellIs" dxfId="20118" priority="2618" operator="lessThan">
      <formula>$C$4</formula>
    </cfRule>
  </conditionalFormatting>
  <conditionalFormatting sqref="CD34">
    <cfRule type="cellIs" dxfId="20117" priority="2619" operator="lessThan">
      <formula>$C$4</formula>
    </cfRule>
  </conditionalFormatting>
  <conditionalFormatting sqref="CD35">
    <cfRule type="cellIs" dxfId="20116" priority="2620" operator="lessThan">
      <formula>$C$4</formula>
    </cfRule>
  </conditionalFormatting>
  <conditionalFormatting sqref="CD36">
    <cfRule type="cellIs" dxfId="20115" priority="2621" operator="lessThan">
      <formula>$C$4</formula>
    </cfRule>
  </conditionalFormatting>
  <conditionalFormatting sqref="CD37">
    <cfRule type="cellIs" dxfId="20114" priority="2622" operator="lessThan">
      <formula>$C$4</formula>
    </cfRule>
  </conditionalFormatting>
  <conditionalFormatting sqref="CD38">
    <cfRule type="cellIs" dxfId="20113" priority="2623" operator="lessThan">
      <formula>$C$4</formula>
    </cfRule>
  </conditionalFormatting>
  <conditionalFormatting sqref="CD39">
    <cfRule type="cellIs" dxfId="20112" priority="2624" operator="lessThan">
      <formula>$C$4</formula>
    </cfRule>
  </conditionalFormatting>
  <conditionalFormatting sqref="CD40">
    <cfRule type="cellIs" dxfId="20111" priority="2625" operator="lessThan">
      <formula>$C$4</formula>
    </cfRule>
  </conditionalFormatting>
  <conditionalFormatting sqref="CD41">
    <cfRule type="cellIs" dxfId="20110" priority="2626" operator="lessThan">
      <formula>$C$4</formula>
    </cfRule>
  </conditionalFormatting>
  <conditionalFormatting sqref="CD42">
    <cfRule type="cellIs" dxfId="20109" priority="2627" operator="lessThan">
      <formula>$C$4</formula>
    </cfRule>
  </conditionalFormatting>
  <conditionalFormatting sqref="CD43">
    <cfRule type="cellIs" dxfId="20108" priority="2628" operator="lessThan">
      <formula>$C$4</formula>
    </cfRule>
  </conditionalFormatting>
  <conditionalFormatting sqref="CD44">
    <cfRule type="cellIs" dxfId="20107" priority="2629" operator="lessThan">
      <formula>$C$4</formula>
    </cfRule>
  </conditionalFormatting>
  <conditionalFormatting sqref="CD45">
    <cfRule type="cellIs" dxfId="20106" priority="2630" operator="lessThan">
      <formula>$C$4</formula>
    </cfRule>
  </conditionalFormatting>
  <conditionalFormatting sqref="CD46">
    <cfRule type="cellIs" dxfId="20105" priority="2631" operator="lessThan">
      <formula>$C$4</formula>
    </cfRule>
  </conditionalFormatting>
  <conditionalFormatting sqref="CD47">
    <cfRule type="cellIs" dxfId="20104" priority="2632" operator="lessThan">
      <formula>$C$4</formula>
    </cfRule>
  </conditionalFormatting>
  <conditionalFormatting sqref="CD48">
    <cfRule type="cellIs" dxfId="20103" priority="2633" operator="lessThan">
      <formula>$C$4</formula>
    </cfRule>
  </conditionalFormatting>
  <conditionalFormatting sqref="CD49">
    <cfRule type="cellIs" dxfId="20102" priority="2634" operator="lessThan">
      <formula>$C$4</formula>
    </cfRule>
  </conditionalFormatting>
  <conditionalFormatting sqref="CD50">
    <cfRule type="cellIs" dxfId="20101" priority="2635" operator="lessThan">
      <formula>$C$4</formula>
    </cfRule>
  </conditionalFormatting>
  <conditionalFormatting sqref="CD51">
    <cfRule type="cellIs" dxfId="20100" priority="2636" operator="lessThan">
      <formula>$C$4</formula>
    </cfRule>
  </conditionalFormatting>
  <conditionalFormatting sqref="CD52">
    <cfRule type="cellIs" dxfId="20099" priority="2637" operator="lessThan">
      <formula>$C$4</formula>
    </cfRule>
  </conditionalFormatting>
  <conditionalFormatting sqref="CD53">
    <cfRule type="cellIs" dxfId="20098" priority="2638" operator="lessThan">
      <formula>$C$4</formula>
    </cfRule>
  </conditionalFormatting>
  <conditionalFormatting sqref="CD54">
    <cfRule type="cellIs" dxfId="20097" priority="2639" operator="lessThan">
      <formula>$C$4</formula>
    </cfRule>
  </conditionalFormatting>
  <conditionalFormatting sqref="CD55">
    <cfRule type="cellIs" dxfId="20096" priority="2640" operator="lessThan">
      <formula>$C$4</formula>
    </cfRule>
  </conditionalFormatting>
  <conditionalFormatting sqref="CD56">
    <cfRule type="cellIs" dxfId="20095" priority="2641" operator="lessThan">
      <formula>$C$4</formula>
    </cfRule>
  </conditionalFormatting>
  <conditionalFormatting sqref="CD57">
    <cfRule type="cellIs" dxfId="20094" priority="2642" operator="lessThan">
      <formula>$C$4</formula>
    </cfRule>
  </conditionalFormatting>
  <conditionalFormatting sqref="CD58">
    <cfRule type="cellIs" dxfId="20093" priority="2643" operator="lessThan">
      <formula>$C$4</formula>
    </cfRule>
  </conditionalFormatting>
  <conditionalFormatting sqref="CD59">
    <cfRule type="cellIs" dxfId="20092" priority="2644" operator="lessThan">
      <formula>$C$4</formula>
    </cfRule>
  </conditionalFormatting>
  <conditionalFormatting sqref="CD60">
    <cfRule type="cellIs" dxfId="20091" priority="2645" operator="lessThan">
      <formula>$C$4</formula>
    </cfRule>
  </conditionalFormatting>
  <conditionalFormatting sqref="CE11">
    <cfRule type="cellIs" dxfId="20090" priority="2646" operator="lessThan">
      <formula>$C$4</formula>
    </cfRule>
  </conditionalFormatting>
  <conditionalFormatting sqref="CE12">
    <cfRule type="cellIs" dxfId="20089" priority="2647" operator="lessThan">
      <formula>$C$4</formula>
    </cfRule>
  </conditionalFormatting>
  <conditionalFormatting sqref="CE13">
    <cfRule type="cellIs" dxfId="20088" priority="2648" operator="lessThan">
      <formula>$C$4</formula>
    </cfRule>
  </conditionalFormatting>
  <conditionalFormatting sqref="CE14">
    <cfRule type="cellIs" dxfId="20087" priority="2649" operator="lessThan">
      <formula>$C$4</formula>
    </cfRule>
  </conditionalFormatting>
  <conditionalFormatting sqref="CE15">
    <cfRule type="cellIs" dxfId="20086" priority="2650" operator="lessThan">
      <formula>$C$4</formula>
    </cfRule>
  </conditionalFormatting>
  <conditionalFormatting sqref="CE16">
    <cfRule type="cellIs" dxfId="20085" priority="2651" operator="lessThan">
      <formula>$C$4</formula>
    </cfRule>
  </conditionalFormatting>
  <conditionalFormatting sqref="CE17">
    <cfRule type="cellIs" dxfId="20084" priority="2652" operator="lessThan">
      <formula>$C$4</formula>
    </cfRule>
  </conditionalFormatting>
  <conditionalFormatting sqref="CE18">
    <cfRule type="cellIs" dxfId="20083" priority="2653" operator="lessThan">
      <formula>$C$4</formula>
    </cfRule>
  </conditionalFormatting>
  <conditionalFormatting sqref="CE19">
    <cfRule type="cellIs" dxfId="20082" priority="2654" operator="lessThan">
      <formula>$C$4</formula>
    </cfRule>
  </conditionalFormatting>
  <conditionalFormatting sqref="CE20">
    <cfRule type="cellIs" dxfId="20081" priority="2655" operator="lessThan">
      <formula>$C$4</formula>
    </cfRule>
  </conditionalFormatting>
  <conditionalFormatting sqref="CE21">
    <cfRule type="cellIs" dxfId="20080" priority="2656" operator="lessThan">
      <formula>$C$4</formula>
    </cfRule>
  </conditionalFormatting>
  <conditionalFormatting sqref="CE22">
    <cfRule type="cellIs" dxfId="20079" priority="2657" operator="lessThan">
      <formula>$C$4</formula>
    </cfRule>
  </conditionalFormatting>
  <conditionalFormatting sqref="CE23">
    <cfRule type="cellIs" dxfId="20078" priority="2658" operator="lessThan">
      <formula>$C$4</formula>
    </cfRule>
  </conditionalFormatting>
  <conditionalFormatting sqref="CE24">
    <cfRule type="cellIs" dxfId="20077" priority="2659" operator="lessThan">
      <formula>$C$4</formula>
    </cfRule>
  </conditionalFormatting>
  <conditionalFormatting sqref="CE25">
    <cfRule type="cellIs" dxfId="20076" priority="2660" operator="lessThan">
      <formula>$C$4</formula>
    </cfRule>
  </conditionalFormatting>
  <conditionalFormatting sqref="CE26">
    <cfRule type="cellIs" dxfId="20075" priority="2661" operator="lessThan">
      <formula>$C$4</formula>
    </cfRule>
  </conditionalFormatting>
  <conditionalFormatting sqref="CE27">
    <cfRule type="cellIs" dxfId="20074" priority="2662" operator="lessThan">
      <formula>$C$4</formula>
    </cfRule>
  </conditionalFormatting>
  <conditionalFormatting sqref="CE28">
    <cfRule type="cellIs" dxfId="20073" priority="2663" operator="lessThan">
      <formula>$C$4</formula>
    </cfRule>
  </conditionalFormatting>
  <conditionalFormatting sqref="CE29">
    <cfRule type="cellIs" dxfId="20072" priority="2664" operator="lessThan">
      <formula>$C$4</formula>
    </cfRule>
  </conditionalFormatting>
  <conditionalFormatting sqref="CE30">
    <cfRule type="cellIs" dxfId="20071" priority="2665" operator="lessThan">
      <formula>$C$4</formula>
    </cfRule>
  </conditionalFormatting>
  <conditionalFormatting sqref="CE31">
    <cfRule type="cellIs" dxfId="20070" priority="2666" operator="lessThan">
      <formula>$C$4</formula>
    </cfRule>
  </conditionalFormatting>
  <conditionalFormatting sqref="CE32">
    <cfRule type="cellIs" dxfId="20069" priority="2667" operator="lessThan">
      <formula>$C$4</formula>
    </cfRule>
  </conditionalFormatting>
  <conditionalFormatting sqref="CE33">
    <cfRule type="cellIs" dxfId="20068" priority="2668" operator="lessThan">
      <formula>$C$4</formula>
    </cfRule>
  </conditionalFormatting>
  <conditionalFormatting sqref="CE34">
    <cfRule type="cellIs" dxfId="20067" priority="2669" operator="lessThan">
      <formula>$C$4</formula>
    </cfRule>
  </conditionalFormatting>
  <conditionalFormatting sqref="CE35">
    <cfRule type="cellIs" dxfId="20066" priority="2670" operator="lessThan">
      <formula>$C$4</formula>
    </cfRule>
  </conditionalFormatting>
  <conditionalFormatting sqref="CE36">
    <cfRule type="cellIs" dxfId="20065" priority="2671" operator="lessThan">
      <formula>$C$4</formula>
    </cfRule>
  </conditionalFormatting>
  <conditionalFormatting sqref="CE37">
    <cfRule type="cellIs" dxfId="20064" priority="2672" operator="lessThan">
      <formula>$C$4</formula>
    </cfRule>
  </conditionalFormatting>
  <conditionalFormatting sqref="CE38">
    <cfRule type="cellIs" dxfId="20063" priority="2673" operator="lessThan">
      <formula>$C$4</formula>
    </cfRule>
  </conditionalFormatting>
  <conditionalFormatting sqref="CE39">
    <cfRule type="cellIs" dxfId="20062" priority="2674" operator="lessThan">
      <formula>$C$4</formula>
    </cfRule>
  </conditionalFormatting>
  <conditionalFormatting sqref="CE40">
    <cfRule type="cellIs" dxfId="20061" priority="2675" operator="lessThan">
      <formula>$C$4</formula>
    </cfRule>
  </conditionalFormatting>
  <conditionalFormatting sqref="CE41">
    <cfRule type="cellIs" dxfId="20060" priority="2676" operator="lessThan">
      <formula>$C$4</formula>
    </cfRule>
  </conditionalFormatting>
  <conditionalFormatting sqref="CE42">
    <cfRule type="cellIs" dxfId="20059" priority="2677" operator="lessThan">
      <formula>$C$4</formula>
    </cfRule>
  </conditionalFormatting>
  <conditionalFormatting sqref="CE43">
    <cfRule type="cellIs" dxfId="20058" priority="2678" operator="lessThan">
      <formula>$C$4</formula>
    </cfRule>
  </conditionalFormatting>
  <conditionalFormatting sqref="CE44">
    <cfRule type="cellIs" dxfId="20057" priority="2679" operator="lessThan">
      <formula>$C$4</formula>
    </cfRule>
  </conditionalFormatting>
  <conditionalFormatting sqref="CE45">
    <cfRule type="cellIs" dxfId="20056" priority="2680" operator="lessThan">
      <formula>$C$4</formula>
    </cfRule>
  </conditionalFormatting>
  <conditionalFormatting sqref="CE46">
    <cfRule type="cellIs" dxfId="20055" priority="2681" operator="lessThan">
      <formula>$C$4</formula>
    </cfRule>
  </conditionalFormatting>
  <conditionalFormatting sqref="CE47">
    <cfRule type="cellIs" dxfId="20054" priority="2682" operator="lessThan">
      <formula>$C$4</formula>
    </cfRule>
  </conditionalFormatting>
  <conditionalFormatting sqref="CE48">
    <cfRule type="cellIs" dxfId="20053" priority="2683" operator="lessThan">
      <formula>$C$4</formula>
    </cfRule>
  </conditionalFormatting>
  <conditionalFormatting sqref="CE49">
    <cfRule type="cellIs" dxfId="20052" priority="2684" operator="lessThan">
      <formula>$C$4</formula>
    </cfRule>
  </conditionalFormatting>
  <conditionalFormatting sqref="CE50">
    <cfRule type="cellIs" dxfId="20051" priority="2685" operator="lessThan">
      <formula>$C$4</formula>
    </cfRule>
  </conditionalFormatting>
  <conditionalFormatting sqref="CE51">
    <cfRule type="cellIs" dxfId="20050" priority="2686" operator="lessThan">
      <formula>$C$4</formula>
    </cfRule>
  </conditionalFormatting>
  <conditionalFormatting sqref="CE52">
    <cfRule type="cellIs" dxfId="20049" priority="2687" operator="lessThan">
      <formula>$C$4</formula>
    </cfRule>
  </conditionalFormatting>
  <conditionalFormatting sqref="CE53">
    <cfRule type="cellIs" dxfId="20048" priority="2688" operator="lessThan">
      <formula>$C$4</formula>
    </cfRule>
  </conditionalFormatting>
  <conditionalFormatting sqref="CE54">
    <cfRule type="cellIs" dxfId="20047" priority="2689" operator="lessThan">
      <formula>$C$4</formula>
    </cfRule>
  </conditionalFormatting>
  <conditionalFormatting sqref="CE55">
    <cfRule type="cellIs" dxfId="20046" priority="2690" operator="lessThan">
      <formula>$C$4</formula>
    </cfRule>
  </conditionalFormatting>
  <conditionalFormatting sqref="CE56">
    <cfRule type="cellIs" dxfId="20045" priority="2691" operator="lessThan">
      <formula>$C$4</formula>
    </cfRule>
  </conditionalFormatting>
  <conditionalFormatting sqref="CE57">
    <cfRule type="cellIs" dxfId="20044" priority="2692" operator="lessThan">
      <formula>$C$4</formula>
    </cfRule>
  </conditionalFormatting>
  <conditionalFormatting sqref="CE58">
    <cfRule type="cellIs" dxfId="20043" priority="2693" operator="lessThan">
      <formula>$C$4</formula>
    </cfRule>
  </conditionalFormatting>
  <conditionalFormatting sqref="CE59">
    <cfRule type="cellIs" dxfId="20042" priority="2694" operator="lessThan">
      <formula>$C$4</formula>
    </cfRule>
  </conditionalFormatting>
  <conditionalFormatting sqref="CE60">
    <cfRule type="cellIs" dxfId="20041" priority="2695" operator="lessThan">
      <formula>$C$4</formula>
    </cfRule>
  </conditionalFormatting>
  <conditionalFormatting sqref="CF11">
    <cfRule type="cellIs" dxfId="20040" priority="2696" operator="lessThan">
      <formula>$C$4</formula>
    </cfRule>
  </conditionalFormatting>
  <conditionalFormatting sqref="CF12">
    <cfRule type="cellIs" dxfId="20039" priority="2697" operator="lessThan">
      <formula>$C$4</formula>
    </cfRule>
  </conditionalFormatting>
  <conditionalFormatting sqref="CF13">
    <cfRule type="cellIs" dxfId="20038" priority="2698" operator="lessThan">
      <formula>$C$4</formula>
    </cfRule>
  </conditionalFormatting>
  <conditionalFormatting sqref="CF14">
    <cfRule type="cellIs" dxfId="20037" priority="2699" operator="lessThan">
      <formula>$C$4</formula>
    </cfRule>
  </conditionalFormatting>
  <conditionalFormatting sqref="CF15">
    <cfRule type="cellIs" dxfId="20036" priority="2700" operator="lessThan">
      <formula>$C$4</formula>
    </cfRule>
  </conditionalFormatting>
  <conditionalFormatting sqref="CF16">
    <cfRule type="cellIs" dxfId="20035" priority="2701" operator="lessThan">
      <formula>$C$4</formula>
    </cfRule>
  </conditionalFormatting>
  <conditionalFormatting sqref="CF17">
    <cfRule type="cellIs" dxfId="20034" priority="2702" operator="lessThan">
      <formula>$C$4</formula>
    </cfRule>
  </conditionalFormatting>
  <conditionalFormatting sqref="CF18">
    <cfRule type="cellIs" dxfId="20033" priority="2703" operator="lessThan">
      <formula>$C$4</formula>
    </cfRule>
  </conditionalFormatting>
  <conditionalFormatting sqref="CF19">
    <cfRule type="cellIs" dxfId="20032" priority="2704" operator="lessThan">
      <formula>$C$4</formula>
    </cfRule>
  </conditionalFormatting>
  <conditionalFormatting sqref="CF20">
    <cfRule type="cellIs" dxfId="20031" priority="2705" operator="lessThan">
      <formula>$C$4</formula>
    </cfRule>
  </conditionalFormatting>
  <conditionalFormatting sqref="CF21">
    <cfRule type="cellIs" dxfId="20030" priority="2706" operator="lessThan">
      <formula>$C$4</formula>
    </cfRule>
  </conditionalFormatting>
  <conditionalFormatting sqref="CF22">
    <cfRule type="cellIs" dxfId="20029" priority="2707" operator="lessThan">
      <formula>$C$4</formula>
    </cfRule>
  </conditionalFormatting>
  <conditionalFormatting sqref="CF23">
    <cfRule type="cellIs" dxfId="20028" priority="2708" operator="lessThan">
      <formula>$C$4</formula>
    </cfRule>
  </conditionalFormatting>
  <conditionalFormatting sqref="CF24">
    <cfRule type="cellIs" dxfId="20027" priority="2709" operator="lessThan">
      <formula>$C$4</formula>
    </cfRule>
  </conditionalFormatting>
  <conditionalFormatting sqref="CF25">
    <cfRule type="cellIs" dxfId="20026" priority="2710" operator="lessThan">
      <formula>$C$4</formula>
    </cfRule>
  </conditionalFormatting>
  <conditionalFormatting sqref="CF26">
    <cfRule type="cellIs" dxfId="20025" priority="2711" operator="lessThan">
      <formula>$C$4</formula>
    </cfRule>
  </conditionalFormatting>
  <conditionalFormatting sqref="CF27">
    <cfRule type="cellIs" dxfId="20024" priority="2712" operator="lessThan">
      <formula>$C$4</formula>
    </cfRule>
  </conditionalFormatting>
  <conditionalFormatting sqref="CF28">
    <cfRule type="cellIs" dxfId="20023" priority="2713" operator="lessThan">
      <formula>$C$4</formula>
    </cfRule>
  </conditionalFormatting>
  <conditionalFormatting sqref="CF29">
    <cfRule type="cellIs" dxfId="20022" priority="2714" operator="lessThan">
      <formula>$C$4</formula>
    </cfRule>
  </conditionalFormatting>
  <conditionalFormatting sqref="CF30">
    <cfRule type="cellIs" dxfId="20021" priority="2715" operator="lessThan">
      <formula>$C$4</formula>
    </cfRule>
  </conditionalFormatting>
  <conditionalFormatting sqref="CF31">
    <cfRule type="cellIs" dxfId="20020" priority="2716" operator="lessThan">
      <formula>$C$4</formula>
    </cfRule>
  </conditionalFormatting>
  <conditionalFormatting sqref="CF32">
    <cfRule type="cellIs" dxfId="20019" priority="2717" operator="lessThan">
      <formula>$C$4</formula>
    </cfRule>
  </conditionalFormatting>
  <conditionalFormatting sqref="CF33">
    <cfRule type="cellIs" dxfId="20018" priority="2718" operator="lessThan">
      <formula>$C$4</formula>
    </cfRule>
  </conditionalFormatting>
  <conditionalFormatting sqref="CF34">
    <cfRule type="cellIs" dxfId="20017" priority="2719" operator="lessThan">
      <formula>$C$4</formula>
    </cfRule>
  </conditionalFormatting>
  <conditionalFormatting sqref="CF35">
    <cfRule type="cellIs" dxfId="20016" priority="2720" operator="lessThan">
      <formula>$C$4</formula>
    </cfRule>
  </conditionalFormatting>
  <conditionalFormatting sqref="CF36">
    <cfRule type="cellIs" dxfId="20015" priority="2721" operator="lessThan">
      <formula>$C$4</formula>
    </cfRule>
  </conditionalFormatting>
  <conditionalFormatting sqref="CF37">
    <cfRule type="cellIs" dxfId="20014" priority="2722" operator="lessThan">
      <formula>$C$4</formula>
    </cfRule>
  </conditionalFormatting>
  <conditionalFormatting sqref="CF38">
    <cfRule type="cellIs" dxfId="20013" priority="2723" operator="lessThan">
      <formula>$C$4</formula>
    </cfRule>
  </conditionalFormatting>
  <conditionalFormatting sqref="CF39">
    <cfRule type="cellIs" dxfId="20012" priority="2724" operator="lessThan">
      <formula>$C$4</formula>
    </cfRule>
  </conditionalFormatting>
  <conditionalFormatting sqref="CF40">
    <cfRule type="cellIs" dxfId="20011" priority="2725" operator="lessThan">
      <formula>$C$4</formula>
    </cfRule>
  </conditionalFormatting>
  <conditionalFormatting sqref="CF41">
    <cfRule type="cellIs" dxfId="20010" priority="2726" operator="lessThan">
      <formula>$C$4</formula>
    </cfRule>
  </conditionalFormatting>
  <conditionalFormatting sqref="CF42">
    <cfRule type="cellIs" dxfId="20009" priority="2727" operator="lessThan">
      <formula>$C$4</formula>
    </cfRule>
  </conditionalFormatting>
  <conditionalFormatting sqref="CF43">
    <cfRule type="cellIs" dxfId="20008" priority="2728" operator="lessThan">
      <formula>$C$4</formula>
    </cfRule>
  </conditionalFormatting>
  <conditionalFormatting sqref="CF44">
    <cfRule type="cellIs" dxfId="20007" priority="2729" operator="lessThan">
      <formula>$C$4</formula>
    </cfRule>
  </conditionalFormatting>
  <conditionalFormatting sqref="CF45">
    <cfRule type="cellIs" dxfId="20006" priority="2730" operator="lessThan">
      <formula>$C$4</formula>
    </cfRule>
  </conditionalFormatting>
  <conditionalFormatting sqref="CF46">
    <cfRule type="cellIs" dxfId="20005" priority="2731" operator="lessThan">
      <formula>$C$4</formula>
    </cfRule>
  </conditionalFormatting>
  <conditionalFormatting sqref="CF47">
    <cfRule type="cellIs" dxfId="20004" priority="2732" operator="lessThan">
      <formula>$C$4</formula>
    </cfRule>
  </conditionalFormatting>
  <conditionalFormatting sqref="CF48">
    <cfRule type="cellIs" dxfId="20003" priority="2733" operator="lessThan">
      <formula>$C$4</formula>
    </cfRule>
  </conditionalFormatting>
  <conditionalFormatting sqref="CF49">
    <cfRule type="cellIs" dxfId="20002" priority="2734" operator="lessThan">
      <formula>$C$4</formula>
    </cfRule>
  </conditionalFormatting>
  <conditionalFormatting sqref="CF50">
    <cfRule type="cellIs" dxfId="20001" priority="2735" operator="lessThan">
      <formula>$C$4</formula>
    </cfRule>
  </conditionalFormatting>
  <conditionalFormatting sqref="CF51">
    <cfRule type="cellIs" dxfId="20000" priority="2736" operator="lessThan">
      <formula>$C$4</formula>
    </cfRule>
  </conditionalFormatting>
  <conditionalFormatting sqref="CF52">
    <cfRule type="cellIs" dxfId="19999" priority="2737" operator="lessThan">
      <formula>$C$4</formula>
    </cfRule>
  </conditionalFormatting>
  <conditionalFormatting sqref="CF53">
    <cfRule type="cellIs" dxfId="19998" priority="2738" operator="lessThan">
      <formula>$C$4</formula>
    </cfRule>
  </conditionalFormatting>
  <conditionalFormatting sqref="CF54">
    <cfRule type="cellIs" dxfId="19997" priority="2739" operator="lessThan">
      <formula>$C$4</formula>
    </cfRule>
  </conditionalFormatting>
  <conditionalFormatting sqref="CF55">
    <cfRule type="cellIs" dxfId="19996" priority="2740" operator="lessThan">
      <formula>$C$4</formula>
    </cfRule>
  </conditionalFormatting>
  <conditionalFormatting sqref="CF56">
    <cfRule type="cellIs" dxfId="19995" priority="2741" operator="lessThan">
      <formula>$C$4</formula>
    </cfRule>
  </conditionalFormatting>
  <conditionalFormatting sqref="CF57">
    <cfRule type="cellIs" dxfId="19994" priority="2742" operator="lessThan">
      <formula>$C$4</formula>
    </cfRule>
  </conditionalFormatting>
  <conditionalFormatting sqref="CF58">
    <cfRule type="cellIs" dxfId="19993" priority="2743" operator="lessThan">
      <formula>$C$4</formula>
    </cfRule>
  </conditionalFormatting>
  <conditionalFormatting sqref="CF59">
    <cfRule type="cellIs" dxfId="19992" priority="2744" operator="lessThan">
      <formula>$C$4</formula>
    </cfRule>
  </conditionalFormatting>
  <conditionalFormatting sqref="CF60">
    <cfRule type="cellIs" dxfId="19991" priority="2745" operator="lessThan">
      <formula>$C$4</formula>
    </cfRule>
  </conditionalFormatting>
  <conditionalFormatting sqref="CG11">
    <cfRule type="cellIs" dxfId="19990" priority="2746" operator="lessThan">
      <formula>$C$4</formula>
    </cfRule>
  </conditionalFormatting>
  <conditionalFormatting sqref="CG12">
    <cfRule type="cellIs" dxfId="19989" priority="2747" operator="lessThan">
      <formula>$C$4</formula>
    </cfRule>
  </conditionalFormatting>
  <conditionalFormatting sqref="CG13">
    <cfRule type="cellIs" dxfId="19988" priority="2748" operator="lessThan">
      <formula>$C$4</formula>
    </cfRule>
  </conditionalFormatting>
  <conditionalFormatting sqref="CG14">
    <cfRule type="cellIs" dxfId="19987" priority="2749" operator="lessThan">
      <formula>$C$4</formula>
    </cfRule>
  </conditionalFormatting>
  <conditionalFormatting sqref="CG15">
    <cfRule type="cellIs" dxfId="19986" priority="2750" operator="lessThan">
      <formula>$C$4</formula>
    </cfRule>
  </conditionalFormatting>
  <conditionalFormatting sqref="CG16">
    <cfRule type="cellIs" dxfId="19985" priority="2751" operator="lessThan">
      <formula>$C$4</formula>
    </cfRule>
  </conditionalFormatting>
  <conditionalFormatting sqref="CG17">
    <cfRule type="cellIs" dxfId="19984" priority="2752" operator="lessThan">
      <formula>$C$4</formula>
    </cfRule>
  </conditionalFormatting>
  <conditionalFormatting sqref="CG18">
    <cfRule type="cellIs" dxfId="19983" priority="2753" operator="lessThan">
      <formula>$C$4</formula>
    </cfRule>
  </conditionalFormatting>
  <conditionalFormatting sqref="CG19">
    <cfRule type="cellIs" dxfId="19982" priority="2754" operator="lessThan">
      <formula>$C$4</formula>
    </cfRule>
  </conditionalFormatting>
  <conditionalFormatting sqref="CG20">
    <cfRule type="cellIs" dxfId="19981" priority="2755" operator="lessThan">
      <formula>$C$4</formula>
    </cfRule>
  </conditionalFormatting>
  <conditionalFormatting sqref="CG21">
    <cfRule type="cellIs" dxfId="19980" priority="2756" operator="lessThan">
      <formula>$C$4</formula>
    </cfRule>
  </conditionalFormatting>
  <conditionalFormatting sqref="CG22">
    <cfRule type="cellIs" dxfId="19979" priority="2757" operator="lessThan">
      <formula>$C$4</formula>
    </cfRule>
  </conditionalFormatting>
  <conditionalFormatting sqref="CG23">
    <cfRule type="cellIs" dxfId="19978" priority="2758" operator="lessThan">
      <formula>$C$4</formula>
    </cfRule>
  </conditionalFormatting>
  <conditionalFormatting sqref="CG24">
    <cfRule type="cellIs" dxfId="19977" priority="2759" operator="lessThan">
      <formula>$C$4</formula>
    </cfRule>
  </conditionalFormatting>
  <conditionalFormatting sqref="CG25">
    <cfRule type="cellIs" dxfId="19976" priority="2760" operator="lessThan">
      <formula>$C$4</formula>
    </cfRule>
  </conditionalFormatting>
  <conditionalFormatting sqref="CG26">
    <cfRule type="cellIs" dxfId="19975" priority="2761" operator="lessThan">
      <formula>$C$4</formula>
    </cfRule>
  </conditionalFormatting>
  <conditionalFormatting sqref="CG27">
    <cfRule type="cellIs" dxfId="19974" priority="2762" operator="lessThan">
      <formula>$C$4</formula>
    </cfRule>
  </conditionalFormatting>
  <conditionalFormatting sqref="CG28">
    <cfRule type="cellIs" dxfId="19973" priority="2763" operator="lessThan">
      <formula>$C$4</formula>
    </cfRule>
  </conditionalFormatting>
  <conditionalFormatting sqref="CG29">
    <cfRule type="cellIs" dxfId="19972" priority="2764" operator="lessThan">
      <formula>$C$4</formula>
    </cfRule>
  </conditionalFormatting>
  <conditionalFormatting sqref="CG30">
    <cfRule type="cellIs" dxfId="19971" priority="2765" operator="lessThan">
      <formula>$C$4</formula>
    </cfRule>
  </conditionalFormatting>
  <conditionalFormatting sqref="CG31">
    <cfRule type="cellIs" dxfId="19970" priority="2766" operator="lessThan">
      <formula>$C$4</formula>
    </cfRule>
  </conditionalFormatting>
  <conditionalFormatting sqref="CG32">
    <cfRule type="cellIs" dxfId="19969" priority="2767" operator="lessThan">
      <formula>$C$4</formula>
    </cfRule>
  </conditionalFormatting>
  <conditionalFormatting sqref="CG33">
    <cfRule type="cellIs" dxfId="19968" priority="2768" operator="lessThan">
      <formula>$C$4</formula>
    </cfRule>
  </conditionalFormatting>
  <conditionalFormatting sqref="CG34">
    <cfRule type="cellIs" dxfId="19967" priority="2769" operator="lessThan">
      <formula>$C$4</formula>
    </cfRule>
  </conditionalFormatting>
  <conditionalFormatting sqref="CG35">
    <cfRule type="cellIs" dxfId="19966" priority="2770" operator="lessThan">
      <formula>$C$4</formula>
    </cfRule>
  </conditionalFormatting>
  <conditionalFormatting sqref="CG36">
    <cfRule type="cellIs" dxfId="19965" priority="2771" operator="lessThan">
      <formula>$C$4</formula>
    </cfRule>
  </conditionalFormatting>
  <conditionalFormatting sqref="CG37">
    <cfRule type="cellIs" dxfId="19964" priority="2772" operator="lessThan">
      <formula>$C$4</formula>
    </cfRule>
  </conditionalFormatting>
  <conditionalFormatting sqref="CG38">
    <cfRule type="cellIs" dxfId="19963" priority="2773" operator="lessThan">
      <formula>$C$4</formula>
    </cfRule>
  </conditionalFormatting>
  <conditionalFormatting sqref="CG39">
    <cfRule type="cellIs" dxfId="19962" priority="2774" operator="lessThan">
      <formula>$C$4</formula>
    </cfRule>
  </conditionalFormatting>
  <conditionalFormatting sqref="CG40">
    <cfRule type="cellIs" dxfId="19961" priority="2775" operator="lessThan">
      <formula>$C$4</formula>
    </cfRule>
  </conditionalFormatting>
  <conditionalFormatting sqref="CG41">
    <cfRule type="cellIs" dxfId="19960" priority="2776" operator="lessThan">
      <formula>$C$4</formula>
    </cfRule>
  </conditionalFormatting>
  <conditionalFormatting sqref="CG42">
    <cfRule type="cellIs" dxfId="19959" priority="2777" operator="lessThan">
      <formula>$C$4</formula>
    </cfRule>
  </conditionalFormatting>
  <conditionalFormatting sqref="CG43">
    <cfRule type="cellIs" dxfId="19958" priority="2778" operator="lessThan">
      <formula>$C$4</formula>
    </cfRule>
  </conditionalFormatting>
  <conditionalFormatting sqref="CG44">
    <cfRule type="cellIs" dxfId="19957" priority="2779" operator="lessThan">
      <formula>$C$4</formula>
    </cfRule>
  </conditionalFormatting>
  <conditionalFormatting sqref="CG45">
    <cfRule type="cellIs" dxfId="19956" priority="2780" operator="lessThan">
      <formula>$C$4</formula>
    </cfRule>
  </conditionalFormatting>
  <conditionalFormatting sqref="CG46">
    <cfRule type="cellIs" dxfId="19955" priority="2781" operator="lessThan">
      <formula>$C$4</formula>
    </cfRule>
  </conditionalFormatting>
  <conditionalFormatting sqref="CG47">
    <cfRule type="cellIs" dxfId="19954" priority="2782" operator="lessThan">
      <formula>$C$4</formula>
    </cfRule>
  </conditionalFormatting>
  <conditionalFormatting sqref="CG48">
    <cfRule type="cellIs" dxfId="19953" priority="2783" operator="lessThan">
      <formula>$C$4</formula>
    </cfRule>
  </conditionalFormatting>
  <conditionalFormatting sqref="CG49">
    <cfRule type="cellIs" dxfId="19952" priority="2784" operator="lessThan">
      <formula>$C$4</formula>
    </cfRule>
  </conditionalFormatting>
  <conditionalFormatting sqref="CG50">
    <cfRule type="cellIs" dxfId="19951" priority="2785" operator="lessThan">
      <formula>$C$4</formula>
    </cfRule>
  </conditionalFormatting>
  <conditionalFormatting sqref="CG51">
    <cfRule type="cellIs" dxfId="19950" priority="2786" operator="lessThan">
      <formula>$C$4</formula>
    </cfRule>
  </conditionalFormatting>
  <conditionalFormatting sqref="CG52">
    <cfRule type="cellIs" dxfId="19949" priority="2787" operator="lessThan">
      <formula>$C$4</formula>
    </cfRule>
  </conditionalFormatting>
  <conditionalFormatting sqref="CG53">
    <cfRule type="cellIs" dxfId="19948" priority="2788" operator="lessThan">
      <formula>$C$4</formula>
    </cfRule>
  </conditionalFormatting>
  <conditionalFormatting sqref="CG54">
    <cfRule type="cellIs" dxfId="19947" priority="2789" operator="lessThan">
      <formula>$C$4</formula>
    </cfRule>
  </conditionalFormatting>
  <conditionalFormatting sqref="CG55">
    <cfRule type="cellIs" dxfId="19946" priority="2790" operator="lessThan">
      <formula>$C$4</formula>
    </cfRule>
  </conditionalFormatting>
  <conditionalFormatting sqref="CG56">
    <cfRule type="cellIs" dxfId="19945" priority="2791" operator="lessThan">
      <formula>$C$4</formula>
    </cfRule>
  </conditionalFormatting>
  <conditionalFormatting sqref="CG57">
    <cfRule type="cellIs" dxfId="19944" priority="2792" operator="lessThan">
      <formula>$C$4</formula>
    </cfRule>
  </conditionalFormatting>
  <conditionalFormatting sqref="CG58">
    <cfRule type="cellIs" dxfId="19943" priority="2793" operator="lessThan">
      <formula>$C$4</formula>
    </cfRule>
  </conditionalFormatting>
  <conditionalFormatting sqref="CG59">
    <cfRule type="cellIs" dxfId="19942" priority="2794" operator="lessThan">
      <formula>$C$4</formula>
    </cfRule>
  </conditionalFormatting>
  <conditionalFormatting sqref="CG60">
    <cfRule type="cellIs" dxfId="19941" priority="2795" operator="lessThan">
      <formula>$C$4</formula>
    </cfRule>
  </conditionalFormatting>
  <conditionalFormatting sqref="CM11">
    <cfRule type="cellIs" dxfId="19940" priority="2796" operator="lessThan">
      <formula>$C$4</formula>
    </cfRule>
  </conditionalFormatting>
  <conditionalFormatting sqref="CM12">
    <cfRule type="cellIs" dxfId="19939" priority="2797" operator="lessThan">
      <formula>$C$4</formula>
    </cfRule>
  </conditionalFormatting>
  <conditionalFormatting sqref="CM13">
    <cfRule type="cellIs" dxfId="19938" priority="2798" operator="lessThan">
      <formula>$C$4</formula>
    </cfRule>
  </conditionalFormatting>
  <conditionalFormatting sqref="CM14">
    <cfRule type="cellIs" dxfId="19937" priority="2799" operator="lessThan">
      <formula>$C$4</formula>
    </cfRule>
  </conditionalFormatting>
  <conditionalFormatting sqref="CM15">
    <cfRule type="cellIs" dxfId="19936" priority="2800" operator="lessThan">
      <formula>$C$4</formula>
    </cfRule>
  </conditionalFormatting>
  <conditionalFormatting sqref="CM16">
    <cfRule type="cellIs" dxfId="19935" priority="2801" operator="lessThan">
      <formula>$C$4</formula>
    </cfRule>
  </conditionalFormatting>
  <conditionalFormatting sqref="CM17">
    <cfRule type="cellIs" dxfId="19934" priority="2802" operator="lessThan">
      <formula>$C$4</formula>
    </cfRule>
  </conditionalFormatting>
  <conditionalFormatting sqref="CM18">
    <cfRule type="cellIs" dxfId="19933" priority="2803" operator="lessThan">
      <formula>$C$4</formula>
    </cfRule>
  </conditionalFormatting>
  <conditionalFormatting sqref="CM19">
    <cfRule type="cellIs" dxfId="19932" priority="2804" operator="lessThan">
      <formula>$C$4</formula>
    </cfRule>
  </conditionalFormatting>
  <conditionalFormatting sqref="CM20">
    <cfRule type="cellIs" dxfId="19931" priority="2805" operator="lessThan">
      <formula>$C$4</formula>
    </cfRule>
  </conditionalFormatting>
  <conditionalFormatting sqref="CM21">
    <cfRule type="cellIs" dxfId="19930" priority="2806" operator="lessThan">
      <formula>$C$4</formula>
    </cfRule>
  </conditionalFormatting>
  <conditionalFormatting sqref="CM22">
    <cfRule type="cellIs" dxfId="19929" priority="2807" operator="lessThan">
      <formula>$C$4</formula>
    </cfRule>
  </conditionalFormatting>
  <conditionalFormatting sqref="CM23">
    <cfRule type="cellIs" dxfId="19928" priority="2808" operator="lessThan">
      <formula>$C$4</formula>
    </cfRule>
  </conditionalFormatting>
  <conditionalFormatting sqref="CM24">
    <cfRule type="cellIs" dxfId="19927" priority="2809" operator="lessThan">
      <formula>$C$4</formula>
    </cfRule>
  </conditionalFormatting>
  <conditionalFormatting sqref="CM25">
    <cfRule type="cellIs" dxfId="19926" priority="2810" operator="lessThan">
      <formula>$C$4</formula>
    </cfRule>
  </conditionalFormatting>
  <conditionalFormatting sqref="CM26">
    <cfRule type="cellIs" dxfId="19925" priority="2811" operator="lessThan">
      <formula>$C$4</formula>
    </cfRule>
  </conditionalFormatting>
  <conditionalFormatting sqref="CM27">
    <cfRule type="cellIs" dxfId="19924" priority="2812" operator="lessThan">
      <formula>$C$4</formula>
    </cfRule>
  </conditionalFormatting>
  <conditionalFormatting sqref="CM28">
    <cfRule type="cellIs" dxfId="19923" priority="2813" operator="lessThan">
      <formula>$C$4</formula>
    </cfRule>
  </conditionalFormatting>
  <conditionalFormatting sqref="CM29">
    <cfRule type="cellIs" dxfId="19922" priority="2814" operator="lessThan">
      <formula>$C$4</formula>
    </cfRule>
  </conditionalFormatting>
  <conditionalFormatting sqref="CM30">
    <cfRule type="cellIs" dxfId="19921" priority="2815" operator="lessThan">
      <formula>$C$4</formula>
    </cfRule>
  </conditionalFormatting>
  <conditionalFormatting sqref="CM31">
    <cfRule type="cellIs" dxfId="19920" priority="2816" operator="lessThan">
      <formula>$C$4</formula>
    </cfRule>
  </conditionalFormatting>
  <conditionalFormatting sqref="CM32">
    <cfRule type="cellIs" dxfId="19919" priority="2817" operator="lessThan">
      <formula>$C$4</formula>
    </cfRule>
  </conditionalFormatting>
  <conditionalFormatting sqref="CM33">
    <cfRule type="cellIs" dxfId="19918" priority="2818" operator="lessThan">
      <formula>$C$4</formula>
    </cfRule>
  </conditionalFormatting>
  <conditionalFormatting sqref="CM34">
    <cfRule type="cellIs" dxfId="19917" priority="2819" operator="lessThan">
      <formula>$C$4</formula>
    </cfRule>
  </conditionalFormatting>
  <conditionalFormatting sqref="CM35">
    <cfRule type="cellIs" dxfId="19916" priority="2820" operator="lessThan">
      <formula>$C$4</formula>
    </cfRule>
  </conditionalFormatting>
  <conditionalFormatting sqref="CM36">
    <cfRule type="cellIs" dxfId="19915" priority="2821" operator="lessThan">
      <formula>$C$4</formula>
    </cfRule>
  </conditionalFormatting>
  <conditionalFormatting sqref="CM37">
    <cfRule type="cellIs" dxfId="19914" priority="2822" operator="lessThan">
      <formula>$C$4</formula>
    </cfRule>
  </conditionalFormatting>
  <conditionalFormatting sqref="CM38">
    <cfRule type="cellIs" dxfId="19913" priority="2823" operator="lessThan">
      <formula>$C$4</formula>
    </cfRule>
  </conditionalFormatting>
  <conditionalFormatting sqref="CM39">
    <cfRule type="cellIs" dxfId="19912" priority="2824" operator="lessThan">
      <formula>$C$4</formula>
    </cfRule>
  </conditionalFormatting>
  <conditionalFormatting sqref="CM40">
    <cfRule type="cellIs" dxfId="19911" priority="2825" operator="lessThan">
      <formula>$C$4</formula>
    </cfRule>
  </conditionalFormatting>
  <conditionalFormatting sqref="CM41">
    <cfRule type="cellIs" dxfId="19910" priority="2826" operator="lessThan">
      <formula>$C$4</formula>
    </cfRule>
  </conditionalFormatting>
  <conditionalFormatting sqref="CM42">
    <cfRule type="cellIs" dxfId="19909" priority="2827" operator="lessThan">
      <formula>$C$4</formula>
    </cfRule>
  </conditionalFormatting>
  <conditionalFormatting sqref="CM43">
    <cfRule type="cellIs" dxfId="19908" priority="2828" operator="lessThan">
      <formula>$C$4</formula>
    </cfRule>
  </conditionalFormatting>
  <conditionalFormatting sqref="CM44">
    <cfRule type="cellIs" dxfId="19907" priority="2829" operator="lessThan">
      <formula>$C$4</formula>
    </cfRule>
  </conditionalFormatting>
  <conditionalFormatting sqref="CM45">
    <cfRule type="cellIs" dxfId="19906" priority="2830" operator="lessThan">
      <formula>$C$4</formula>
    </cfRule>
  </conditionalFormatting>
  <conditionalFormatting sqref="CM46">
    <cfRule type="cellIs" dxfId="19905" priority="2831" operator="lessThan">
      <formula>$C$4</formula>
    </cfRule>
  </conditionalFormatting>
  <conditionalFormatting sqref="CM47">
    <cfRule type="cellIs" dxfId="19904" priority="2832" operator="lessThan">
      <formula>$C$4</formula>
    </cfRule>
  </conditionalFormatting>
  <conditionalFormatting sqref="CM48">
    <cfRule type="cellIs" dxfId="19903" priority="2833" operator="lessThan">
      <formula>$C$4</formula>
    </cfRule>
  </conditionalFormatting>
  <conditionalFormatting sqref="CM49">
    <cfRule type="cellIs" dxfId="19902" priority="2834" operator="lessThan">
      <formula>$C$4</formula>
    </cfRule>
  </conditionalFormatting>
  <conditionalFormatting sqref="CM50">
    <cfRule type="cellIs" dxfId="19901" priority="2835" operator="lessThan">
      <formula>$C$4</formula>
    </cfRule>
  </conditionalFormatting>
  <conditionalFormatting sqref="CM51">
    <cfRule type="cellIs" dxfId="19900" priority="2836" operator="lessThan">
      <formula>$C$4</formula>
    </cfRule>
  </conditionalFormatting>
  <conditionalFormatting sqref="CM52">
    <cfRule type="cellIs" dxfId="19899" priority="2837" operator="lessThan">
      <formula>$C$4</formula>
    </cfRule>
  </conditionalFormatting>
  <conditionalFormatting sqref="CM53">
    <cfRule type="cellIs" dxfId="19898" priority="2838" operator="lessThan">
      <formula>$C$4</formula>
    </cfRule>
  </conditionalFormatting>
  <conditionalFormatting sqref="CM54">
    <cfRule type="cellIs" dxfId="19897" priority="2839" operator="lessThan">
      <formula>$C$4</formula>
    </cfRule>
  </conditionalFormatting>
  <conditionalFormatting sqref="CM55">
    <cfRule type="cellIs" dxfId="19896" priority="2840" operator="lessThan">
      <formula>$C$4</formula>
    </cfRule>
  </conditionalFormatting>
  <conditionalFormatting sqref="CM56">
    <cfRule type="cellIs" dxfId="19895" priority="2841" operator="lessThan">
      <formula>$C$4</formula>
    </cfRule>
  </conditionalFormatting>
  <conditionalFormatting sqref="CM57">
    <cfRule type="cellIs" dxfId="19894" priority="2842" operator="lessThan">
      <formula>$C$4</formula>
    </cfRule>
  </conditionalFormatting>
  <conditionalFormatting sqref="CM58">
    <cfRule type="cellIs" dxfId="19893" priority="2843" operator="lessThan">
      <formula>$C$4</formula>
    </cfRule>
  </conditionalFormatting>
  <conditionalFormatting sqref="CM59">
    <cfRule type="cellIs" dxfId="19892" priority="2844" operator="lessThan">
      <formula>$C$4</formula>
    </cfRule>
  </conditionalFormatting>
  <conditionalFormatting sqref="CM60">
    <cfRule type="cellIs" dxfId="19891" priority="2845" operator="lessThan">
      <formula>$C$4</formula>
    </cfRule>
  </conditionalFormatting>
  <conditionalFormatting sqref="CN11">
    <cfRule type="cellIs" dxfId="19890" priority="2846" operator="lessThan">
      <formula>$C$4</formula>
    </cfRule>
  </conditionalFormatting>
  <conditionalFormatting sqref="CN12">
    <cfRule type="cellIs" dxfId="19889" priority="2847" operator="lessThan">
      <formula>$C$4</formula>
    </cfRule>
  </conditionalFormatting>
  <conditionalFormatting sqref="CN13">
    <cfRule type="cellIs" dxfId="19888" priority="2848" operator="lessThan">
      <formula>$C$4</formula>
    </cfRule>
  </conditionalFormatting>
  <conditionalFormatting sqref="CN14">
    <cfRule type="cellIs" dxfId="19887" priority="2849" operator="lessThan">
      <formula>$C$4</formula>
    </cfRule>
  </conditionalFormatting>
  <conditionalFormatting sqref="CN15">
    <cfRule type="cellIs" dxfId="19886" priority="2850" operator="lessThan">
      <formula>$C$4</formula>
    </cfRule>
  </conditionalFormatting>
  <conditionalFormatting sqref="CN16">
    <cfRule type="cellIs" dxfId="19885" priority="2851" operator="lessThan">
      <formula>$C$4</formula>
    </cfRule>
  </conditionalFormatting>
  <conditionalFormatting sqref="CN17">
    <cfRule type="cellIs" dxfId="19884" priority="2852" operator="lessThan">
      <formula>$C$4</formula>
    </cfRule>
  </conditionalFormatting>
  <conditionalFormatting sqref="CN18">
    <cfRule type="cellIs" dxfId="19883" priority="2853" operator="lessThan">
      <formula>$C$4</formula>
    </cfRule>
  </conditionalFormatting>
  <conditionalFormatting sqref="CN19">
    <cfRule type="cellIs" dxfId="19882" priority="2854" operator="lessThan">
      <formula>$C$4</formula>
    </cfRule>
  </conditionalFormatting>
  <conditionalFormatting sqref="CN20">
    <cfRule type="cellIs" dxfId="19881" priority="2855" operator="lessThan">
      <formula>$C$4</formula>
    </cfRule>
  </conditionalFormatting>
  <conditionalFormatting sqref="CN21">
    <cfRule type="cellIs" dxfId="19880" priority="2856" operator="lessThan">
      <formula>$C$4</formula>
    </cfRule>
  </conditionalFormatting>
  <conditionalFormatting sqref="CN22">
    <cfRule type="cellIs" dxfId="19879" priority="2857" operator="lessThan">
      <formula>$C$4</formula>
    </cfRule>
  </conditionalFormatting>
  <conditionalFormatting sqref="CN23">
    <cfRule type="cellIs" dxfId="19878" priority="2858" operator="lessThan">
      <formula>$C$4</formula>
    </cfRule>
  </conditionalFormatting>
  <conditionalFormatting sqref="CN24">
    <cfRule type="cellIs" dxfId="19877" priority="2859" operator="lessThan">
      <formula>$C$4</formula>
    </cfRule>
  </conditionalFormatting>
  <conditionalFormatting sqref="CN25">
    <cfRule type="cellIs" dxfId="19876" priority="2860" operator="lessThan">
      <formula>$C$4</formula>
    </cfRule>
  </conditionalFormatting>
  <conditionalFormatting sqref="CN26">
    <cfRule type="cellIs" dxfId="19875" priority="2861" operator="lessThan">
      <formula>$C$4</formula>
    </cfRule>
  </conditionalFormatting>
  <conditionalFormatting sqref="CN27">
    <cfRule type="cellIs" dxfId="19874" priority="2862" operator="lessThan">
      <formula>$C$4</formula>
    </cfRule>
  </conditionalFormatting>
  <conditionalFormatting sqref="CN28">
    <cfRule type="cellIs" dxfId="19873" priority="2863" operator="lessThan">
      <formula>$C$4</formula>
    </cfRule>
  </conditionalFormatting>
  <conditionalFormatting sqref="CN29">
    <cfRule type="cellIs" dxfId="19872" priority="2864" operator="lessThan">
      <formula>$C$4</formula>
    </cfRule>
  </conditionalFormatting>
  <conditionalFormatting sqref="CN30">
    <cfRule type="cellIs" dxfId="19871" priority="2865" operator="lessThan">
      <formula>$C$4</formula>
    </cfRule>
  </conditionalFormatting>
  <conditionalFormatting sqref="CN31">
    <cfRule type="cellIs" dxfId="19870" priority="2866" operator="lessThan">
      <formula>$C$4</formula>
    </cfRule>
  </conditionalFormatting>
  <conditionalFormatting sqref="CN32">
    <cfRule type="cellIs" dxfId="19869" priority="2867" operator="lessThan">
      <formula>$C$4</formula>
    </cfRule>
  </conditionalFormatting>
  <conditionalFormatting sqref="CN33">
    <cfRule type="cellIs" dxfId="19868" priority="2868" operator="lessThan">
      <formula>$C$4</formula>
    </cfRule>
  </conditionalFormatting>
  <conditionalFormatting sqref="CN34">
    <cfRule type="cellIs" dxfId="19867" priority="2869" operator="lessThan">
      <formula>$C$4</formula>
    </cfRule>
  </conditionalFormatting>
  <conditionalFormatting sqref="CN35">
    <cfRule type="cellIs" dxfId="19866" priority="2870" operator="lessThan">
      <formula>$C$4</formula>
    </cfRule>
  </conditionalFormatting>
  <conditionalFormatting sqref="CN36">
    <cfRule type="cellIs" dxfId="19865" priority="2871" operator="lessThan">
      <formula>$C$4</formula>
    </cfRule>
  </conditionalFormatting>
  <conditionalFormatting sqref="CN37">
    <cfRule type="cellIs" dxfId="19864" priority="2872" operator="lessThan">
      <formula>$C$4</formula>
    </cfRule>
  </conditionalFormatting>
  <conditionalFormatting sqref="CN38">
    <cfRule type="cellIs" dxfId="19863" priority="2873" operator="lessThan">
      <formula>$C$4</formula>
    </cfRule>
  </conditionalFormatting>
  <conditionalFormatting sqref="CN39">
    <cfRule type="cellIs" dxfId="19862" priority="2874" operator="lessThan">
      <formula>$C$4</formula>
    </cfRule>
  </conditionalFormatting>
  <conditionalFormatting sqref="CN40">
    <cfRule type="cellIs" dxfId="19861" priority="2875" operator="lessThan">
      <formula>$C$4</formula>
    </cfRule>
  </conditionalFormatting>
  <conditionalFormatting sqref="CN41">
    <cfRule type="cellIs" dxfId="19860" priority="2876" operator="lessThan">
      <formula>$C$4</formula>
    </cfRule>
  </conditionalFormatting>
  <conditionalFormatting sqref="CN42">
    <cfRule type="cellIs" dxfId="19859" priority="2877" operator="lessThan">
      <formula>$C$4</formula>
    </cfRule>
  </conditionalFormatting>
  <conditionalFormatting sqref="CN43">
    <cfRule type="cellIs" dxfId="19858" priority="2878" operator="lessThan">
      <formula>$C$4</formula>
    </cfRule>
  </conditionalFormatting>
  <conditionalFormatting sqref="CN44">
    <cfRule type="cellIs" dxfId="19857" priority="2879" operator="lessThan">
      <formula>$C$4</formula>
    </cfRule>
  </conditionalFormatting>
  <conditionalFormatting sqref="CN45">
    <cfRule type="cellIs" dxfId="19856" priority="2880" operator="lessThan">
      <formula>$C$4</formula>
    </cfRule>
  </conditionalFormatting>
  <conditionalFormatting sqref="CN46">
    <cfRule type="cellIs" dxfId="19855" priority="2881" operator="lessThan">
      <formula>$C$4</formula>
    </cfRule>
  </conditionalFormatting>
  <conditionalFormatting sqref="CN47">
    <cfRule type="cellIs" dxfId="19854" priority="2882" operator="lessThan">
      <formula>$C$4</formula>
    </cfRule>
  </conditionalFormatting>
  <conditionalFormatting sqref="CN48">
    <cfRule type="cellIs" dxfId="19853" priority="2883" operator="lessThan">
      <formula>$C$4</formula>
    </cfRule>
  </conditionalFormatting>
  <conditionalFormatting sqref="CN49">
    <cfRule type="cellIs" dxfId="19852" priority="2884" operator="lessThan">
      <formula>$C$4</formula>
    </cfRule>
  </conditionalFormatting>
  <conditionalFormatting sqref="CN50">
    <cfRule type="cellIs" dxfId="19851" priority="2885" operator="lessThan">
      <formula>$C$4</formula>
    </cfRule>
  </conditionalFormatting>
  <conditionalFormatting sqref="CN51">
    <cfRule type="cellIs" dxfId="19850" priority="2886" operator="lessThan">
      <formula>$C$4</formula>
    </cfRule>
  </conditionalFormatting>
  <conditionalFormatting sqref="CN52">
    <cfRule type="cellIs" dxfId="19849" priority="2887" operator="lessThan">
      <formula>$C$4</formula>
    </cfRule>
  </conditionalFormatting>
  <conditionalFormatting sqref="CN53">
    <cfRule type="cellIs" dxfId="19848" priority="2888" operator="lessThan">
      <formula>$C$4</formula>
    </cfRule>
  </conditionalFormatting>
  <conditionalFormatting sqref="CN54">
    <cfRule type="cellIs" dxfId="19847" priority="2889" operator="lessThan">
      <formula>$C$4</formula>
    </cfRule>
  </conditionalFormatting>
  <conditionalFormatting sqref="CN55">
    <cfRule type="cellIs" dxfId="19846" priority="2890" operator="lessThan">
      <formula>$C$4</formula>
    </cfRule>
  </conditionalFormatting>
  <conditionalFormatting sqref="CN56">
    <cfRule type="cellIs" dxfId="19845" priority="2891" operator="lessThan">
      <formula>$C$4</formula>
    </cfRule>
  </conditionalFormatting>
  <conditionalFormatting sqref="CN57">
    <cfRule type="cellIs" dxfId="19844" priority="2892" operator="lessThan">
      <formula>$C$4</formula>
    </cfRule>
  </conditionalFormatting>
  <conditionalFormatting sqref="CN58">
    <cfRule type="cellIs" dxfId="19843" priority="2893" operator="lessThan">
      <formula>$C$4</formula>
    </cfRule>
  </conditionalFormatting>
  <conditionalFormatting sqref="CN59">
    <cfRule type="cellIs" dxfId="19842" priority="2894" operator="lessThan">
      <formula>$C$4</formula>
    </cfRule>
  </conditionalFormatting>
  <conditionalFormatting sqref="CN60">
    <cfRule type="cellIs" dxfId="19841" priority="2895" operator="lessThan">
      <formula>$C$4</formula>
    </cfRule>
  </conditionalFormatting>
  <conditionalFormatting sqref="CO11">
    <cfRule type="cellIs" dxfId="19840" priority="2896" operator="lessThan">
      <formula>$C$4</formula>
    </cfRule>
  </conditionalFormatting>
  <conditionalFormatting sqref="CO12">
    <cfRule type="cellIs" dxfId="19839" priority="2897" operator="lessThan">
      <formula>$C$4</formula>
    </cfRule>
  </conditionalFormatting>
  <conditionalFormatting sqref="CO13">
    <cfRule type="cellIs" dxfId="19838" priority="2898" operator="lessThan">
      <formula>$C$4</formula>
    </cfRule>
  </conditionalFormatting>
  <conditionalFormatting sqref="CO14">
    <cfRule type="cellIs" dxfId="19837" priority="2899" operator="lessThan">
      <formula>$C$4</formula>
    </cfRule>
  </conditionalFormatting>
  <conditionalFormatting sqref="CO15">
    <cfRule type="cellIs" dxfId="19836" priority="2900" operator="lessThan">
      <formula>$C$4</formula>
    </cfRule>
  </conditionalFormatting>
  <conditionalFormatting sqref="CO16">
    <cfRule type="cellIs" dxfId="19835" priority="2901" operator="lessThan">
      <formula>$C$4</formula>
    </cfRule>
  </conditionalFormatting>
  <conditionalFormatting sqref="CO17">
    <cfRule type="cellIs" dxfId="19834" priority="2902" operator="lessThan">
      <formula>$C$4</formula>
    </cfRule>
  </conditionalFormatting>
  <conditionalFormatting sqref="CO18">
    <cfRule type="cellIs" dxfId="19833" priority="2903" operator="lessThan">
      <formula>$C$4</formula>
    </cfRule>
  </conditionalFormatting>
  <conditionalFormatting sqref="CO19">
    <cfRule type="cellIs" dxfId="19832" priority="2904" operator="lessThan">
      <formula>$C$4</formula>
    </cfRule>
  </conditionalFormatting>
  <conditionalFormatting sqref="CO20">
    <cfRule type="cellIs" dxfId="19831" priority="2905" operator="lessThan">
      <formula>$C$4</formula>
    </cfRule>
  </conditionalFormatting>
  <conditionalFormatting sqref="CO21">
    <cfRule type="cellIs" dxfId="19830" priority="2906" operator="lessThan">
      <formula>$C$4</formula>
    </cfRule>
  </conditionalFormatting>
  <conditionalFormatting sqref="CO22">
    <cfRule type="cellIs" dxfId="19829" priority="2907" operator="lessThan">
      <formula>$C$4</formula>
    </cfRule>
  </conditionalFormatting>
  <conditionalFormatting sqref="CO23">
    <cfRule type="cellIs" dxfId="19828" priority="2908" operator="lessThan">
      <formula>$C$4</formula>
    </cfRule>
  </conditionalFormatting>
  <conditionalFormatting sqref="CO24">
    <cfRule type="cellIs" dxfId="19827" priority="2909" operator="lessThan">
      <formula>$C$4</formula>
    </cfRule>
  </conditionalFormatting>
  <conditionalFormatting sqref="CO25">
    <cfRule type="cellIs" dxfId="19826" priority="2910" operator="lessThan">
      <formula>$C$4</formula>
    </cfRule>
  </conditionalFormatting>
  <conditionalFormatting sqref="CO26">
    <cfRule type="cellIs" dxfId="19825" priority="2911" operator="lessThan">
      <formula>$C$4</formula>
    </cfRule>
  </conditionalFormatting>
  <conditionalFormatting sqref="CO27">
    <cfRule type="cellIs" dxfId="19824" priority="2912" operator="lessThan">
      <formula>$C$4</formula>
    </cfRule>
  </conditionalFormatting>
  <conditionalFormatting sqref="CO28">
    <cfRule type="cellIs" dxfId="19823" priority="2913" operator="lessThan">
      <formula>$C$4</formula>
    </cfRule>
  </conditionalFormatting>
  <conditionalFormatting sqref="CO29">
    <cfRule type="cellIs" dxfId="19822" priority="2914" operator="lessThan">
      <formula>$C$4</formula>
    </cfRule>
  </conditionalFormatting>
  <conditionalFormatting sqref="CO30">
    <cfRule type="cellIs" dxfId="19821" priority="2915" operator="lessThan">
      <formula>$C$4</formula>
    </cfRule>
  </conditionalFormatting>
  <conditionalFormatting sqref="CO31">
    <cfRule type="cellIs" dxfId="19820" priority="2916" operator="lessThan">
      <formula>$C$4</formula>
    </cfRule>
  </conditionalFormatting>
  <conditionalFormatting sqref="CO32">
    <cfRule type="cellIs" dxfId="19819" priority="2917" operator="lessThan">
      <formula>$C$4</formula>
    </cfRule>
  </conditionalFormatting>
  <conditionalFormatting sqref="CO33">
    <cfRule type="cellIs" dxfId="19818" priority="2918" operator="lessThan">
      <formula>$C$4</formula>
    </cfRule>
  </conditionalFormatting>
  <conditionalFormatting sqref="CO34">
    <cfRule type="cellIs" dxfId="19817" priority="2919" operator="lessThan">
      <formula>$C$4</formula>
    </cfRule>
  </conditionalFormatting>
  <conditionalFormatting sqref="CO35">
    <cfRule type="cellIs" dxfId="19816" priority="2920" operator="lessThan">
      <formula>$C$4</formula>
    </cfRule>
  </conditionalFormatting>
  <conditionalFormatting sqref="CO36">
    <cfRule type="cellIs" dxfId="19815" priority="2921" operator="lessThan">
      <formula>$C$4</formula>
    </cfRule>
  </conditionalFormatting>
  <conditionalFormatting sqref="CO37">
    <cfRule type="cellIs" dxfId="19814" priority="2922" operator="lessThan">
      <formula>$C$4</formula>
    </cfRule>
  </conditionalFormatting>
  <conditionalFormatting sqref="CO38">
    <cfRule type="cellIs" dxfId="19813" priority="2923" operator="lessThan">
      <formula>$C$4</formula>
    </cfRule>
  </conditionalFormatting>
  <conditionalFormatting sqref="CO39">
    <cfRule type="cellIs" dxfId="19812" priority="2924" operator="lessThan">
      <formula>$C$4</formula>
    </cfRule>
  </conditionalFormatting>
  <conditionalFormatting sqref="CO40">
    <cfRule type="cellIs" dxfId="19811" priority="2925" operator="lessThan">
      <formula>$C$4</formula>
    </cfRule>
  </conditionalFormatting>
  <conditionalFormatting sqref="CO41">
    <cfRule type="cellIs" dxfId="19810" priority="2926" operator="lessThan">
      <formula>$C$4</formula>
    </cfRule>
  </conditionalFormatting>
  <conditionalFormatting sqref="CO42">
    <cfRule type="cellIs" dxfId="19809" priority="2927" operator="lessThan">
      <formula>$C$4</formula>
    </cfRule>
  </conditionalFormatting>
  <conditionalFormatting sqref="CO43">
    <cfRule type="cellIs" dxfId="19808" priority="2928" operator="lessThan">
      <formula>$C$4</formula>
    </cfRule>
  </conditionalFormatting>
  <conditionalFormatting sqref="CO44">
    <cfRule type="cellIs" dxfId="19807" priority="2929" operator="lessThan">
      <formula>$C$4</formula>
    </cfRule>
  </conditionalFormatting>
  <conditionalFormatting sqref="CO45">
    <cfRule type="cellIs" dxfId="19806" priority="2930" operator="lessThan">
      <formula>$C$4</formula>
    </cfRule>
  </conditionalFormatting>
  <conditionalFormatting sqref="CO46">
    <cfRule type="cellIs" dxfId="19805" priority="2931" operator="lessThan">
      <formula>$C$4</formula>
    </cfRule>
  </conditionalFormatting>
  <conditionalFormatting sqref="CO47">
    <cfRule type="cellIs" dxfId="19804" priority="2932" operator="lessThan">
      <formula>$C$4</formula>
    </cfRule>
  </conditionalFormatting>
  <conditionalFormatting sqref="CO48">
    <cfRule type="cellIs" dxfId="19803" priority="2933" operator="lessThan">
      <formula>$C$4</formula>
    </cfRule>
  </conditionalFormatting>
  <conditionalFormatting sqref="CO49">
    <cfRule type="cellIs" dxfId="19802" priority="2934" operator="lessThan">
      <formula>$C$4</formula>
    </cfRule>
  </conditionalFormatting>
  <conditionalFormatting sqref="CO50">
    <cfRule type="cellIs" dxfId="19801" priority="2935" operator="lessThan">
      <formula>$C$4</formula>
    </cfRule>
  </conditionalFormatting>
  <conditionalFormatting sqref="CO51">
    <cfRule type="cellIs" dxfId="19800" priority="2936" operator="lessThan">
      <formula>$C$4</formula>
    </cfRule>
  </conditionalFormatting>
  <conditionalFormatting sqref="CO52">
    <cfRule type="cellIs" dxfId="19799" priority="2937" operator="lessThan">
      <formula>$C$4</formula>
    </cfRule>
  </conditionalFormatting>
  <conditionalFormatting sqref="CO53">
    <cfRule type="cellIs" dxfId="19798" priority="2938" operator="lessThan">
      <formula>$C$4</formula>
    </cfRule>
  </conditionalFormatting>
  <conditionalFormatting sqref="CO54">
    <cfRule type="cellIs" dxfId="19797" priority="2939" operator="lessThan">
      <formula>$C$4</formula>
    </cfRule>
  </conditionalFormatting>
  <conditionalFormatting sqref="CO55">
    <cfRule type="cellIs" dxfId="19796" priority="2940" operator="lessThan">
      <formula>$C$4</formula>
    </cfRule>
  </conditionalFormatting>
  <conditionalFormatting sqref="CO56">
    <cfRule type="cellIs" dxfId="19795" priority="2941" operator="lessThan">
      <formula>$C$4</formula>
    </cfRule>
  </conditionalFormatting>
  <conditionalFormatting sqref="CO57">
    <cfRule type="cellIs" dxfId="19794" priority="2942" operator="lessThan">
      <formula>$C$4</formula>
    </cfRule>
  </conditionalFormatting>
  <conditionalFormatting sqref="CO58">
    <cfRule type="cellIs" dxfId="19793" priority="2943" operator="lessThan">
      <formula>$C$4</formula>
    </cfRule>
  </conditionalFormatting>
  <conditionalFormatting sqref="CO59">
    <cfRule type="cellIs" dxfId="19792" priority="2944" operator="lessThan">
      <formula>$C$4</formula>
    </cfRule>
  </conditionalFormatting>
  <conditionalFormatting sqref="CO60">
    <cfRule type="cellIs" dxfId="19791" priority="2945" operator="lessThan">
      <formula>$C$4</formula>
    </cfRule>
  </conditionalFormatting>
  <conditionalFormatting sqref="R11">
    <cfRule type="cellIs" dxfId="19790" priority="2946" operator="lessThan">
      <formula>$C$4</formula>
    </cfRule>
  </conditionalFormatting>
  <conditionalFormatting sqref="R12">
    <cfRule type="cellIs" dxfId="19789" priority="2947" operator="lessThan">
      <formula>$C$4</formula>
    </cfRule>
  </conditionalFormatting>
  <conditionalFormatting sqref="R13">
    <cfRule type="cellIs" dxfId="19788" priority="2948" operator="lessThan">
      <formula>$C$4</formula>
    </cfRule>
  </conditionalFormatting>
  <conditionalFormatting sqref="R14">
    <cfRule type="cellIs" dxfId="19787" priority="2949" operator="lessThan">
      <formula>$C$4</formula>
    </cfRule>
  </conditionalFormatting>
  <conditionalFormatting sqref="R15">
    <cfRule type="cellIs" dxfId="19786" priority="2950" operator="lessThan">
      <formula>$C$4</formula>
    </cfRule>
  </conditionalFormatting>
  <conditionalFormatting sqref="R16">
    <cfRule type="cellIs" dxfId="19785" priority="2951" operator="lessThan">
      <formula>$C$4</formula>
    </cfRule>
  </conditionalFormatting>
  <conditionalFormatting sqref="R17">
    <cfRule type="cellIs" dxfId="19784" priority="2952" operator="lessThan">
      <formula>$C$4</formula>
    </cfRule>
  </conditionalFormatting>
  <conditionalFormatting sqref="R18">
    <cfRule type="cellIs" dxfId="19783" priority="2953" operator="lessThan">
      <formula>$C$4</formula>
    </cfRule>
  </conditionalFormatting>
  <conditionalFormatting sqref="R19">
    <cfRule type="cellIs" dxfId="19782" priority="2954" operator="lessThan">
      <formula>$C$4</formula>
    </cfRule>
  </conditionalFormatting>
  <conditionalFormatting sqref="R20">
    <cfRule type="cellIs" dxfId="19781" priority="2955" operator="lessThan">
      <formula>$C$4</formula>
    </cfRule>
  </conditionalFormatting>
  <conditionalFormatting sqref="R21">
    <cfRule type="cellIs" dxfId="19780" priority="2956" operator="lessThan">
      <formula>$C$4</formula>
    </cfRule>
  </conditionalFormatting>
  <conditionalFormatting sqref="R22">
    <cfRule type="cellIs" dxfId="19779" priority="2957" operator="lessThan">
      <formula>$C$4</formula>
    </cfRule>
  </conditionalFormatting>
  <conditionalFormatting sqref="R23">
    <cfRule type="cellIs" dxfId="19778" priority="2958" operator="lessThan">
      <formula>$C$4</formula>
    </cfRule>
  </conditionalFormatting>
  <conditionalFormatting sqref="R24">
    <cfRule type="cellIs" dxfId="19777" priority="2959" operator="lessThan">
      <formula>$C$4</formula>
    </cfRule>
  </conditionalFormatting>
  <conditionalFormatting sqref="R25">
    <cfRule type="cellIs" dxfId="19776" priority="2960" operator="lessThan">
      <formula>$C$4</formula>
    </cfRule>
  </conditionalFormatting>
  <conditionalFormatting sqref="R26">
    <cfRule type="cellIs" dxfId="19775" priority="2961" operator="lessThan">
      <formula>$C$4</formula>
    </cfRule>
  </conditionalFormatting>
  <conditionalFormatting sqref="R27">
    <cfRule type="cellIs" dxfId="19774" priority="2962" operator="lessThan">
      <formula>$C$4</formula>
    </cfRule>
  </conditionalFormatting>
  <conditionalFormatting sqref="R28">
    <cfRule type="cellIs" dxfId="19773" priority="2963" operator="lessThan">
      <formula>$C$4</formula>
    </cfRule>
  </conditionalFormatting>
  <conditionalFormatting sqref="R29">
    <cfRule type="cellIs" dxfId="19772" priority="2964" operator="lessThan">
      <formula>$C$4</formula>
    </cfRule>
  </conditionalFormatting>
  <conditionalFormatting sqref="R30">
    <cfRule type="cellIs" dxfId="19771" priority="2965" operator="lessThan">
      <formula>$C$4</formula>
    </cfRule>
  </conditionalFormatting>
  <conditionalFormatting sqref="R31">
    <cfRule type="cellIs" dxfId="19770" priority="2966" operator="lessThan">
      <formula>$C$4</formula>
    </cfRule>
  </conditionalFormatting>
  <conditionalFormatting sqref="R32">
    <cfRule type="cellIs" dxfId="19769" priority="2967" operator="lessThan">
      <formula>$C$4</formula>
    </cfRule>
  </conditionalFormatting>
  <conditionalFormatting sqref="R33">
    <cfRule type="cellIs" dxfId="19768" priority="2968" operator="lessThan">
      <formula>$C$4</formula>
    </cfRule>
  </conditionalFormatting>
  <conditionalFormatting sqref="R34">
    <cfRule type="cellIs" dxfId="19767" priority="2969" operator="lessThan">
      <formula>$C$4</formula>
    </cfRule>
  </conditionalFormatting>
  <conditionalFormatting sqref="R35">
    <cfRule type="cellIs" dxfId="19766" priority="2970" operator="lessThan">
      <formula>$C$4</formula>
    </cfRule>
  </conditionalFormatting>
  <conditionalFormatting sqref="R36">
    <cfRule type="cellIs" dxfId="19765" priority="2971" operator="lessThan">
      <formula>$C$4</formula>
    </cfRule>
  </conditionalFormatting>
  <conditionalFormatting sqref="R37">
    <cfRule type="cellIs" dxfId="19764" priority="2972" operator="lessThan">
      <formula>$C$4</formula>
    </cfRule>
  </conditionalFormatting>
  <conditionalFormatting sqref="R38">
    <cfRule type="cellIs" dxfId="19763" priority="2973" operator="lessThan">
      <formula>$C$4</formula>
    </cfRule>
  </conditionalFormatting>
  <conditionalFormatting sqref="R39">
    <cfRule type="cellIs" dxfId="19762" priority="2974" operator="lessThan">
      <formula>$C$4</formula>
    </cfRule>
  </conditionalFormatting>
  <conditionalFormatting sqref="R40">
    <cfRule type="cellIs" dxfId="19761" priority="2975" operator="lessThan">
      <formula>$C$4</formula>
    </cfRule>
  </conditionalFormatting>
  <conditionalFormatting sqref="R41">
    <cfRule type="cellIs" dxfId="19760" priority="2976" operator="lessThan">
      <formula>$C$4</formula>
    </cfRule>
  </conditionalFormatting>
  <conditionalFormatting sqref="R42">
    <cfRule type="cellIs" dxfId="19759" priority="2977" operator="lessThan">
      <formula>$C$4</formula>
    </cfRule>
  </conditionalFormatting>
  <conditionalFormatting sqref="R43">
    <cfRule type="cellIs" dxfId="19758" priority="2978" operator="lessThan">
      <formula>$C$4</formula>
    </cfRule>
  </conditionalFormatting>
  <conditionalFormatting sqref="R44">
    <cfRule type="cellIs" dxfId="19757" priority="2979" operator="lessThan">
      <formula>$C$4</formula>
    </cfRule>
  </conditionalFormatting>
  <conditionalFormatting sqref="R45">
    <cfRule type="cellIs" dxfId="19756" priority="2980" operator="lessThan">
      <formula>$C$4</formula>
    </cfRule>
  </conditionalFormatting>
  <conditionalFormatting sqref="R46">
    <cfRule type="cellIs" dxfId="19755" priority="2981" operator="lessThan">
      <formula>$C$4</formula>
    </cfRule>
  </conditionalFormatting>
  <conditionalFormatting sqref="R47">
    <cfRule type="cellIs" dxfId="19754" priority="2982" operator="lessThan">
      <formula>$C$4</formula>
    </cfRule>
  </conditionalFormatting>
  <conditionalFormatting sqref="R48">
    <cfRule type="cellIs" dxfId="19753" priority="2983" operator="lessThan">
      <formula>$C$4</formula>
    </cfRule>
  </conditionalFormatting>
  <conditionalFormatting sqref="R49">
    <cfRule type="cellIs" dxfId="19752" priority="2984" operator="lessThan">
      <formula>$C$4</formula>
    </cfRule>
  </conditionalFormatting>
  <conditionalFormatting sqref="R50">
    <cfRule type="cellIs" dxfId="19751" priority="2985" operator="lessThan">
      <formula>$C$4</formula>
    </cfRule>
  </conditionalFormatting>
  <conditionalFormatting sqref="R51">
    <cfRule type="cellIs" dxfId="19750" priority="2986" operator="lessThan">
      <formula>$C$4</formula>
    </cfRule>
  </conditionalFormatting>
  <conditionalFormatting sqref="R52">
    <cfRule type="cellIs" dxfId="19749" priority="2987" operator="lessThan">
      <formula>$C$4</formula>
    </cfRule>
  </conditionalFormatting>
  <conditionalFormatting sqref="R53">
    <cfRule type="cellIs" dxfId="19748" priority="2988" operator="lessThan">
      <formula>$C$4</formula>
    </cfRule>
  </conditionalFormatting>
  <conditionalFormatting sqref="R54">
    <cfRule type="cellIs" dxfId="19747" priority="2989" operator="lessThan">
      <formula>$C$4</formula>
    </cfRule>
  </conditionalFormatting>
  <conditionalFormatting sqref="R55">
    <cfRule type="cellIs" dxfId="19746" priority="2990" operator="lessThan">
      <formula>$C$4</formula>
    </cfRule>
  </conditionalFormatting>
  <conditionalFormatting sqref="R56">
    <cfRule type="cellIs" dxfId="19745" priority="2991" operator="lessThan">
      <formula>$C$4</formula>
    </cfRule>
  </conditionalFormatting>
  <conditionalFormatting sqref="R57">
    <cfRule type="cellIs" dxfId="19744" priority="2992" operator="lessThan">
      <formula>$C$4</formula>
    </cfRule>
  </conditionalFormatting>
  <conditionalFormatting sqref="R58">
    <cfRule type="cellIs" dxfId="19743" priority="2993" operator="lessThan">
      <formula>$C$4</formula>
    </cfRule>
  </conditionalFormatting>
  <conditionalFormatting sqref="R59">
    <cfRule type="cellIs" dxfId="19742" priority="2994" operator="lessThan">
      <formula>$C$4</formula>
    </cfRule>
  </conditionalFormatting>
  <conditionalFormatting sqref="R60">
    <cfRule type="cellIs" dxfId="19741" priority="2995" operator="lessThan">
      <formula>$C$4</formula>
    </cfRule>
  </conditionalFormatting>
  <conditionalFormatting sqref="S11">
    <cfRule type="cellIs" dxfId="19740" priority="2996" operator="lessThan">
      <formula>$C$4</formula>
    </cfRule>
  </conditionalFormatting>
  <conditionalFormatting sqref="S12">
    <cfRule type="cellIs" dxfId="19739" priority="2997" operator="lessThan">
      <formula>$C$4</formula>
    </cfRule>
  </conditionalFormatting>
  <conditionalFormatting sqref="S13">
    <cfRule type="cellIs" dxfId="19738" priority="2998" operator="lessThan">
      <formula>$C$4</formula>
    </cfRule>
  </conditionalFormatting>
  <conditionalFormatting sqref="S14">
    <cfRule type="cellIs" dxfId="19737" priority="2999" operator="lessThan">
      <formula>$C$4</formula>
    </cfRule>
  </conditionalFormatting>
  <conditionalFormatting sqref="S15">
    <cfRule type="cellIs" dxfId="19736" priority="3000" operator="lessThan">
      <formula>$C$4</formula>
    </cfRule>
  </conditionalFormatting>
  <conditionalFormatting sqref="S16">
    <cfRule type="cellIs" dxfId="19735" priority="3001" operator="lessThan">
      <formula>$C$4</formula>
    </cfRule>
  </conditionalFormatting>
  <conditionalFormatting sqref="S17">
    <cfRule type="cellIs" dxfId="19734" priority="3002" operator="lessThan">
      <formula>$C$4</formula>
    </cfRule>
  </conditionalFormatting>
  <conditionalFormatting sqref="S18">
    <cfRule type="cellIs" dxfId="19733" priority="3003" operator="lessThan">
      <formula>$C$4</formula>
    </cfRule>
  </conditionalFormatting>
  <conditionalFormatting sqref="S19">
    <cfRule type="cellIs" dxfId="19732" priority="3004" operator="lessThan">
      <formula>$C$4</formula>
    </cfRule>
  </conditionalFormatting>
  <conditionalFormatting sqref="S20">
    <cfRule type="cellIs" dxfId="19731" priority="3005" operator="lessThan">
      <formula>$C$4</formula>
    </cfRule>
  </conditionalFormatting>
  <conditionalFormatting sqref="S21">
    <cfRule type="cellIs" dxfId="19730" priority="3006" operator="lessThan">
      <formula>$C$4</formula>
    </cfRule>
  </conditionalFormatting>
  <conditionalFormatting sqref="S22">
    <cfRule type="cellIs" dxfId="19729" priority="3007" operator="lessThan">
      <formula>$C$4</formula>
    </cfRule>
  </conditionalFormatting>
  <conditionalFormatting sqref="S23">
    <cfRule type="cellIs" dxfId="19728" priority="3008" operator="lessThan">
      <formula>$C$4</formula>
    </cfRule>
  </conditionalFormatting>
  <conditionalFormatting sqref="S24">
    <cfRule type="cellIs" dxfId="19727" priority="3009" operator="lessThan">
      <formula>$C$4</formula>
    </cfRule>
  </conditionalFormatting>
  <conditionalFormatting sqref="S25">
    <cfRule type="cellIs" dxfId="19726" priority="3010" operator="lessThan">
      <formula>$C$4</formula>
    </cfRule>
  </conditionalFormatting>
  <conditionalFormatting sqref="S26">
    <cfRule type="cellIs" dxfId="19725" priority="3011" operator="lessThan">
      <formula>$C$4</formula>
    </cfRule>
  </conditionalFormatting>
  <conditionalFormatting sqref="S27">
    <cfRule type="cellIs" dxfId="19724" priority="3012" operator="lessThan">
      <formula>$C$4</formula>
    </cfRule>
  </conditionalFormatting>
  <conditionalFormatting sqref="S28">
    <cfRule type="cellIs" dxfId="19723" priority="3013" operator="lessThan">
      <formula>$C$4</formula>
    </cfRule>
  </conditionalFormatting>
  <conditionalFormatting sqref="S29">
    <cfRule type="cellIs" dxfId="19722" priority="3014" operator="lessThan">
      <formula>$C$4</formula>
    </cfRule>
  </conditionalFormatting>
  <conditionalFormatting sqref="S30">
    <cfRule type="cellIs" dxfId="19721" priority="3015" operator="lessThan">
      <formula>$C$4</formula>
    </cfRule>
  </conditionalFormatting>
  <conditionalFormatting sqref="S31">
    <cfRule type="cellIs" dxfId="19720" priority="3016" operator="lessThan">
      <formula>$C$4</formula>
    </cfRule>
  </conditionalFormatting>
  <conditionalFormatting sqref="S32">
    <cfRule type="cellIs" dxfId="19719" priority="3017" operator="lessThan">
      <formula>$C$4</formula>
    </cfRule>
  </conditionalFormatting>
  <conditionalFormatting sqref="S33">
    <cfRule type="cellIs" dxfId="19718" priority="3018" operator="lessThan">
      <formula>$C$4</formula>
    </cfRule>
  </conditionalFormatting>
  <conditionalFormatting sqref="S34">
    <cfRule type="cellIs" dxfId="19717" priority="3019" operator="lessThan">
      <formula>$C$4</formula>
    </cfRule>
  </conditionalFormatting>
  <conditionalFormatting sqref="S35">
    <cfRule type="cellIs" dxfId="19716" priority="3020" operator="lessThan">
      <formula>$C$4</formula>
    </cfRule>
  </conditionalFormatting>
  <conditionalFormatting sqref="S36">
    <cfRule type="cellIs" dxfId="19715" priority="3021" operator="lessThan">
      <formula>$C$4</formula>
    </cfRule>
  </conditionalFormatting>
  <conditionalFormatting sqref="S37">
    <cfRule type="cellIs" dxfId="19714" priority="3022" operator="lessThan">
      <formula>$C$4</formula>
    </cfRule>
  </conditionalFormatting>
  <conditionalFormatting sqref="S38">
    <cfRule type="cellIs" dxfId="19713" priority="3023" operator="lessThan">
      <formula>$C$4</formula>
    </cfRule>
  </conditionalFormatting>
  <conditionalFormatting sqref="S39">
    <cfRule type="cellIs" dxfId="19712" priority="3024" operator="lessThan">
      <formula>$C$4</formula>
    </cfRule>
  </conditionalFormatting>
  <conditionalFormatting sqref="S40">
    <cfRule type="cellIs" dxfId="19711" priority="3025" operator="lessThan">
      <formula>$C$4</formula>
    </cfRule>
  </conditionalFormatting>
  <conditionalFormatting sqref="S41">
    <cfRule type="cellIs" dxfId="19710" priority="3026" operator="lessThan">
      <formula>$C$4</formula>
    </cfRule>
  </conditionalFormatting>
  <conditionalFormatting sqref="S42">
    <cfRule type="cellIs" dxfId="19709" priority="3027" operator="lessThan">
      <formula>$C$4</formula>
    </cfRule>
  </conditionalFormatting>
  <conditionalFormatting sqref="S43">
    <cfRule type="cellIs" dxfId="19708" priority="3028" operator="lessThan">
      <formula>$C$4</formula>
    </cfRule>
  </conditionalFormatting>
  <conditionalFormatting sqref="S44">
    <cfRule type="cellIs" dxfId="19707" priority="3029" operator="lessThan">
      <formula>$C$4</formula>
    </cfRule>
  </conditionalFormatting>
  <conditionalFormatting sqref="S45">
    <cfRule type="cellIs" dxfId="19706" priority="3030" operator="lessThan">
      <formula>$C$4</formula>
    </cfRule>
  </conditionalFormatting>
  <conditionalFormatting sqref="S46">
    <cfRule type="cellIs" dxfId="19705" priority="3031" operator="lessThan">
      <formula>$C$4</formula>
    </cfRule>
  </conditionalFormatting>
  <conditionalFormatting sqref="S47">
    <cfRule type="cellIs" dxfId="19704" priority="3032" operator="lessThan">
      <formula>$C$4</formula>
    </cfRule>
  </conditionalFormatting>
  <conditionalFormatting sqref="S48">
    <cfRule type="cellIs" dxfId="19703" priority="3033" operator="lessThan">
      <formula>$C$4</formula>
    </cfRule>
  </conditionalFormatting>
  <conditionalFormatting sqref="S49">
    <cfRule type="cellIs" dxfId="19702" priority="3034" operator="lessThan">
      <formula>$C$4</formula>
    </cfRule>
  </conditionalFormatting>
  <conditionalFormatting sqref="S50">
    <cfRule type="cellIs" dxfId="19701" priority="3035" operator="lessThan">
      <formula>$C$4</formula>
    </cfRule>
  </conditionalFormatting>
  <conditionalFormatting sqref="S51">
    <cfRule type="cellIs" dxfId="19700" priority="3036" operator="lessThan">
      <formula>$C$4</formula>
    </cfRule>
  </conditionalFormatting>
  <conditionalFormatting sqref="S52">
    <cfRule type="cellIs" dxfId="19699" priority="3037" operator="lessThan">
      <formula>$C$4</formula>
    </cfRule>
  </conditionalFormatting>
  <conditionalFormatting sqref="S53">
    <cfRule type="cellIs" dxfId="19698" priority="3038" operator="lessThan">
      <formula>$C$4</formula>
    </cfRule>
  </conditionalFormatting>
  <conditionalFormatting sqref="S54">
    <cfRule type="cellIs" dxfId="19697" priority="3039" operator="lessThan">
      <formula>$C$4</formula>
    </cfRule>
  </conditionalFormatting>
  <conditionalFormatting sqref="S55">
    <cfRule type="cellIs" dxfId="19696" priority="3040" operator="lessThan">
      <formula>$C$4</formula>
    </cfRule>
  </conditionalFormatting>
  <conditionalFormatting sqref="S56">
    <cfRule type="cellIs" dxfId="19695" priority="3041" operator="lessThan">
      <formula>$C$4</formula>
    </cfRule>
  </conditionalFormatting>
  <conditionalFormatting sqref="S57">
    <cfRule type="cellIs" dxfId="19694" priority="3042" operator="lessThan">
      <formula>$C$4</formula>
    </cfRule>
  </conditionalFormatting>
  <conditionalFormatting sqref="S58">
    <cfRule type="cellIs" dxfId="19693" priority="3043" operator="lessThan">
      <formula>$C$4</formula>
    </cfRule>
  </conditionalFormatting>
  <conditionalFormatting sqref="S59">
    <cfRule type="cellIs" dxfId="19692" priority="3044" operator="lessThan">
      <formula>$C$4</formula>
    </cfRule>
  </conditionalFormatting>
  <conditionalFormatting sqref="S60">
    <cfRule type="cellIs" dxfId="19691" priority="3045" operator="lessThan">
      <formula>$C$4</formula>
    </cfRule>
  </conditionalFormatting>
  <conditionalFormatting sqref="U11">
    <cfRule type="cellIs" dxfId="19690" priority="3046" operator="lessThan">
      <formula>$C$4</formula>
    </cfRule>
  </conditionalFormatting>
  <conditionalFormatting sqref="U12">
    <cfRule type="cellIs" dxfId="19689" priority="3047" operator="lessThan">
      <formula>$C$4</formula>
    </cfRule>
  </conditionalFormatting>
  <conditionalFormatting sqref="U13">
    <cfRule type="cellIs" dxfId="19688" priority="3048" operator="lessThan">
      <formula>$C$4</formula>
    </cfRule>
  </conditionalFormatting>
  <conditionalFormatting sqref="U14">
    <cfRule type="cellIs" dxfId="19687" priority="3049" operator="lessThan">
      <formula>$C$4</formula>
    </cfRule>
  </conditionalFormatting>
  <conditionalFormatting sqref="U15">
    <cfRule type="cellIs" dxfId="19686" priority="3050" operator="lessThan">
      <formula>$C$4</formula>
    </cfRule>
  </conditionalFormatting>
  <conditionalFormatting sqref="U16">
    <cfRule type="cellIs" dxfId="19685" priority="3051" operator="lessThan">
      <formula>$C$4</formula>
    </cfRule>
  </conditionalFormatting>
  <conditionalFormatting sqref="U17">
    <cfRule type="cellIs" dxfId="19684" priority="3052" operator="lessThan">
      <formula>$C$4</formula>
    </cfRule>
  </conditionalFormatting>
  <conditionalFormatting sqref="U18">
    <cfRule type="cellIs" dxfId="19683" priority="3053" operator="lessThan">
      <formula>$C$4</formula>
    </cfRule>
  </conditionalFormatting>
  <conditionalFormatting sqref="U19">
    <cfRule type="cellIs" dxfId="19682" priority="3054" operator="lessThan">
      <formula>$C$4</formula>
    </cfRule>
  </conditionalFormatting>
  <conditionalFormatting sqref="U20">
    <cfRule type="cellIs" dxfId="19681" priority="3055" operator="lessThan">
      <formula>$C$4</formula>
    </cfRule>
  </conditionalFormatting>
  <conditionalFormatting sqref="U21">
    <cfRule type="cellIs" dxfId="19680" priority="3056" operator="lessThan">
      <formula>$C$4</formula>
    </cfRule>
  </conditionalFormatting>
  <conditionalFormatting sqref="U22">
    <cfRule type="cellIs" dxfId="19679" priority="3057" operator="lessThan">
      <formula>$C$4</formula>
    </cfRule>
  </conditionalFormatting>
  <conditionalFormatting sqref="U23">
    <cfRule type="cellIs" dxfId="19678" priority="3058" operator="lessThan">
      <formula>$C$4</formula>
    </cfRule>
  </conditionalFormatting>
  <conditionalFormatting sqref="U24">
    <cfRule type="cellIs" dxfId="19677" priority="3059" operator="lessThan">
      <formula>$C$4</formula>
    </cfRule>
  </conditionalFormatting>
  <conditionalFormatting sqref="U25">
    <cfRule type="cellIs" dxfId="19676" priority="3060" operator="lessThan">
      <formula>$C$4</formula>
    </cfRule>
  </conditionalFormatting>
  <conditionalFormatting sqref="U26">
    <cfRule type="cellIs" dxfId="19675" priority="3061" operator="lessThan">
      <formula>$C$4</formula>
    </cfRule>
  </conditionalFormatting>
  <conditionalFormatting sqref="U27">
    <cfRule type="cellIs" dxfId="19674" priority="3062" operator="lessThan">
      <formula>$C$4</formula>
    </cfRule>
  </conditionalFormatting>
  <conditionalFormatting sqref="U28">
    <cfRule type="cellIs" dxfId="19673" priority="3063" operator="lessThan">
      <formula>$C$4</formula>
    </cfRule>
  </conditionalFormatting>
  <conditionalFormatting sqref="U29">
    <cfRule type="cellIs" dxfId="19672" priority="3064" operator="lessThan">
      <formula>$C$4</formula>
    </cfRule>
  </conditionalFormatting>
  <conditionalFormatting sqref="U30">
    <cfRule type="cellIs" dxfId="19671" priority="3065" operator="lessThan">
      <formula>$C$4</formula>
    </cfRule>
  </conditionalFormatting>
  <conditionalFormatting sqref="U31">
    <cfRule type="cellIs" dxfId="19670" priority="3066" operator="lessThan">
      <formula>$C$4</formula>
    </cfRule>
  </conditionalFormatting>
  <conditionalFormatting sqref="U32">
    <cfRule type="cellIs" dxfId="19669" priority="3067" operator="lessThan">
      <formula>$C$4</formula>
    </cfRule>
  </conditionalFormatting>
  <conditionalFormatting sqref="U33">
    <cfRule type="cellIs" dxfId="19668" priority="3068" operator="lessThan">
      <formula>$C$4</formula>
    </cfRule>
  </conditionalFormatting>
  <conditionalFormatting sqref="U34">
    <cfRule type="cellIs" dxfId="19667" priority="3069" operator="lessThan">
      <formula>$C$4</formula>
    </cfRule>
  </conditionalFormatting>
  <conditionalFormatting sqref="U35">
    <cfRule type="cellIs" dxfId="19666" priority="3070" operator="lessThan">
      <formula>$C$4</formula>
    </cfRule>
  </conditionalFormatting>
  <conditionalFormatting sqref="U36">
    <cfRule type="cellIs" dxfId="19665" priority="3071" operator="lessThan">
      <formula>$C$4</formula>
    </cfRule>
  </conditionalFormatting>
  <conditionalFormatting sqref="U37">
    <cfRule type="cellIs" dxfId="19664" priority="3072" operator="lessThan">
      <formula>$C$4</formula>
    </cfRule>
  </conditionalFormatting>
  <conditionalFormatting sqref="U38">
    <cfRule type="cellIs" dxfId="19663" priority="3073" operator="lessThan">
      <formula>$C$4</formula>
    </cfRule>
  </conditionalFormatting>
  <conditionalFormatting sqref="U39">
    <cfRule type="cellIs" dxfId="19662" priority="3074" operator="lessThan">
      <formula>$C$4</formula>
    </cfRule>
  </conditionalFormatting>
  <conditionalFormatting sqref="U40">
    <cfRule type="cellIs" dxfId="19661" priority="3075" operator="lessThan">
      <formula>$C$4</formula>
    </cfRule>
  </conditionalFormatting>
  <conditionalFormatting sqref="U41">
    <cfRule type="cellIs" dxfId="19660" priority="3076" operator="lessThan">
      <formula>$C$4</formula>
    </cfRule>
  </conditionalFormatting>
  <conditionalFormatting sqref="U42">
    <cfRule type="cellIs" dxfId="19659" priority="3077" operator="lessThan">
      <formula>$C$4</formula>
    </cfRule>
  </conditionalFormatting>
  <conditionalFormatting sqref="U43">
    <cfRule type="cellIs" dxfId="19658" priority="3078" operator="lessThan">
      <formula>$C$4</formula>
    </cfRule>
  </conditionalFormatting>
  <conditionalFormatting sqref="U44">
    <cfRule type="cellIs" dxfId="19657" priority="3079" operator="lessThan">
      <formula>$C$4</formula>
    </cfRule>
  </conditionalFormatting>
  <conditionalFormatting sqref="U45">
    <cfRule type="cellIs" dxfId="19656" priority="3080" operator="lessThan">
      <formula>$C$4</formula>
    </cfRule>
  </conditionalFormatting>
  <conditionalFormatting sqref="U46">
    <cfRule type="cellIs" dxfId="19655" priority="3081" operator="lessThan">
      <formula>$C$4</formula>
    </cfRule>
  </conditionalFormatting>
  <conditionalFormatting sqref="U47">
    <cfRule type="cellIs" dxfId="19654" priority="3082" operator="lessThan">
      <formula>$C$4</formula>
    </cfRule>
  </conditionalFormatting>
  <conditionalFormatting sqref="U48">
    <cfRule type="cellIs" dxfId="19653" priority="3083" operator="lessThan">
      <formula>$C$4</formula>
    </cfRule>
  </conditionalFormatting>
  <conditionalFormatting sqref="U49">
    <cfRule type="cellIs" dxfId="19652" priority="3084" operator="lessThan">
      <formula>$C$4</formula>
    </cfRule>
  </conditionalFormatting>
  <conditionalFormatting sqref="U50">
    <cfRule type="cellIs" dxfId="19651" priority="3085" operator="lessThan">
      <formula>$C$4</formula>
    </cfRule>
  </conditionalFormatting>
  <conditionalFormatting sqref="U51">
    <cfRule type="cellIs" dxfId="19650" priority="3086" operator="lessThan">
      <formula>$C$4</formula>
    </cfRule>
  </conditionalFormatting>
  <conditionalFormatting sqref="U52">
    <cfRule type="cellIs" dxfId="19649" priority="3087" operator="lessThan">
      <formula>$C$4</formula>
    </cfRule>
  </conditionalFormatting>
  <conditionalFormatting sqref="U53">
    <cfRule type="cellIs" dxfId="19648" priority="3088" operator="lessThan">
      <formula>$C$4</formula>
    </cfRule>
  </conditionalFormatting>
  <conditionalFormatting sqref="U54">
    <cfRule type="cellIs" dxfId="19647" priority="3089" operator="lessThan">
      <formula>$C$4</formula>
    </cfRule>
  </conditionalFormatting>
  <conditionalFormatting sqref="U55">
    <cfRule type="cellIs" dxfId="19646" priority="3090" operator="lessThan">
      <formula>$C$4</formula>
    </cfRule>
  </conditionalFormatting>
  <conditionalFormatting sqref="U56">
    <cfRule type="cellIs" dxfId="19645" priority="3091" operator="lessThan">
      <formula>$C$4</formula>
    </cfRule>
  </conditionalFormatting>
  <conditionalFormatting sqref="U57">
    <cfRule type="cellIs" dxfId="19644" priority="3092" operator="lessThan">
      <formula>$C$4</formula>
    </cfRule>
  </conditionalFormatting>
  <conditionalFormatting sqref="U58">
    <cfRule type="cellIs" dxfId="19643" priority="3093" operator="lessThan">
      <formula>$C$4</formula>
    </cfRule>
  </conditionalFormatting>
  <conditionalFormatting sqref="U59">
    <cfRule type="cellIs" dxfId="19642" priority="3094" operator="lessThan">
      <formula>$C$4</formula>
    </cfRule>
  </conditionalFormatting>
  <conditionalFormatting sqref="U60">
    <cfRule type="cellIs" dxfId="19641" priority="3095" operator="lessThan">
      <formula>$C$4</formula>
    </cfRule>
  </conditionalFormatting>
  <conditionalFormatting sqref="V11">
    <cfRule type="cellIs" dxfId="19640" priority="3096" operator="lessThan">
      <formula>$C$4</formula>
    </cfRule>
  </conditionalFormatting>
  <conditionalFormatting sqref="V12">
    <cfRule type="cellIs" dxfId="19639" priority="3097" operator="lessThan">
      <formula>$C$4</formula>
    </cfRule>
  </conditionalFormatting>
  <conditionalFormatting sqref="V13">
    <cfRule type="cellIs" dxfId="19638" priority="3098" operator="lessThan">
      <formula>$C$4</formula>
    </cfRule>
  </conditionalFormatting>
  <conditionalFormatting sqref="V14">
    <cfRule type="cellIs" dxfId="19637" priority="3099" operator="lessThan">
      <formula>$C$4</formula>
    </cfRule>
  </conditionalFormatting>
  <conditionalFormatting sqref="V15">
    <cfRule type="cellIs" dxfId="19636" priority="3100" operator="lessThan">
      <formula>$C$4</formula>
    </cfRule>
  </conditionalFormatting>
  <conditionalFormatting sqref="V16">
    <cfRule type="cellIs" dxfId="19635" priority="3101" operator="lessThan">
      <formula>$C$4</formula>
    </cfRule>
  </conditionalFormatting>
  <conditionalFormatting sqref="V17">
    <cfRule type="cellIs" dxfId="19634" priority="3102" operator="lessThan">
      <formula>$C$4</formula>
    </cfRule>
  </conditionalFormatting>
  <conditionalFormatting sqref="V18">
    <cfRule type="cellIs" dxfId="19633" priority="3103" operator="lessThan">
      <formula>$C$4</formula>
    </cfRule>
  </conditionalFormatting>
  <conditionalFormatting sqref="V19">
    <cfRule type="cellIs" dxfId="19632" priority="3104" operator="lessThan">
      <formula>$C$4</formula>
    </cfRule>
  </conditionalFormatting>
  <conditionalFormatting sqref="V20">
    <cfRule type="cellIs" dxfId="19631" priority="3105" operator="lessThan">
      <formula>$C$4</formula>
    </cfRule>
  </conditionalFormatting>
  <conditionalFormatting sqref="V21">
    <cfRule type="cellIs" dxfId="19630" priority="3106" operator="lessThan">
      <formula>$C$4</formula>
    </cfRule>
  </conditionalFormatting>
  <conditionalFormatting sqref="V22">
    <cfRule type="cellIs" dxfId="19629" priority="3107" operator="lessThan">
      <formula>$C$4</formula>
    </cfRule>
  </conditionalFormatting>
  <conditionalFormatting sqref="V23">
    <cfRule type="cellIs" dxfId="19628" priority="3108" operator="lessThan">
      <formula>$C$4</formula>
    </cfRule>
  </conditionalFormatting>
  <conditionalFormatting sqref="V24">
    <cfRule type="cellIs" dxfId="19627" priority="3109" operator="lessThan">
      <formula>$C$4</formula>
    </cfRule>
  </conditionalFormatting>
  <conditionalFormatting sqref="V25">
    <cfRule type="cellIs" dxfId="19626" priority="3110" operator="lessThan">
      <formula>$C$4</formula>
    </cfRule>
  </conditionalFormatting>
  <conditionalFormatting sqref="V26">
    <cfRule type="cellIs" dxfId="19625" priority="3111" operator="lessThan">
      <formula>$C$4</formula>
    </cfRule>
  </conditionalFormatting>
  <conditionalFormatting sqref="V27">
    <cfRule type="cellIs" dxfId="19624" priority="3112" operator="lessThan">
      <formula>$C$4</formula>
    </cfRule>
  </conditionalFormatting>
  <conditionalFormatting sqref="V28">
    <cfRule type="cellIs" dxfId="19623" priority="3113" operator="lessThan">
      <formula>$C$4</formula>
    </cfRule>
  </conditionalFormatting>
  <conditionalFormatting sqref="V29">
    <cfRule type="cellIs" dxfId="19622" priority="3114" operator="lessThan">
      <formula>$C$4</formula>
    </cfRule>
  </conditionalFormatting>
  <conditionalFormatting sqref="V30">
    <cfRule type="cellIs" dxfId="19621" priority="3115" operator="lessThan">
      <formula>$C$4</formula>
    </cfRule>
  </conditionalFormatting>
  <conditionalFormatting sqref="V31">
    <cfRule type="cellIs" dxfId="19620" priority="3116" operator="lessThan">
      <formula>$C$4</formula>
    </cfRule>
  </conditionalFormatting>
  <conditionalFormatting sqref="V32">
    <cfRule type="cellIs" dxfId="19619" priority="3117" operator="lessThan">
      <formula>$C$4</formula>
    </cfRule>
  </conditionalFormatting>
  <conditionalFormatting sqref="V33">
    <cfRule type="cellIs" dxfId="19618" priority="3118" operator="lessThan">
      <formula>$C$4</formula>
    </cfRule>
  </conditionalFormatting>
  <conditionalFormatting sqref="V34">
    <cfRule type="cellIs" dxfId="19617" priority="3119" operator="lessThan">
      <formula>$C$4</formula>
    </cfRule>
  </conditionalFormatting>
  <conditionalFormatting sqref="V35">
    <cfRule type="cellIs" dxfId="19616" priority="3120" operator="lessThan">
      <formula>$C$4</formula>
    </cfRule>
  </conditionalFormatting>
  <conditionalFormatting sqref="V36">
    <cfRule type="cellIs" dxfId="19615" priority="3121" operator="lessThan">
      <formula>$C$4</formula>
    </cfRule>
  </conditionalFormatting>
  <conditionalFormatting sqref="V37">
    <cfRule type="cellIs" dxfId="19614" priority="3122" operator="lessThan">
      <formula>$C$4</formula>
    </cfRule>
  </conditionalFormatting>
  <conditionalFormatting sqref="V38">
    <cfRule type="cellIs" dxfId="19613" priority="3123" operator="lessThan">
      <formula>$C$4</formula>
    </cfRule>
  </conditionalFormatting>
  <conditionalFormatting sqref="V39">
    <cfRule type="cellIs" dxfId="19612" priority="3124" operator="lessThan">
      <formula>$C$4</formula>
    </cfRule>
  </conditionalFormatting>
  <conditionalFormatting sqref="V40">
    <cfRule type="cellIs" dxfId="19611" priority="3125" operator="lessThan">
      <formula>$C$4</formula>
    </cfRule>
  </conditionalFormatting>
  <conditionalFormatting sqref="V41">
    <cfRule type="cellIs" dxfId="19610" priority="3126" operator="lessThan">
      <formula>$C$4</formula>
    </cfRule>
  </conditionalFormatting>
  <conditionalFormatting sqref="V42">
    <cfRule type="cellIs" dxfId="19609" priority="3127" operator="lessThan">
      <formula>$C$4</formula>
    </cfRule>
  </conditionalFormatting>
  <conditionalFormatting sqref="V43">
    <cfRule type="cellIs" dxfId="19608" priority="3128" operator="lessThan">
      <formula>$C$4</formula>
    </cfRule>
  </conditionalFormatting>
  <conditionalFormatting sqref="V44">
    <cfRule type="cellIs" dxfId="19607" priority="3129" operator="lessThan">
      <formula>$C$4</formula>
    </cfRule>
  </conditionalFormatting>
  <conditionalFormatting sqref="V45">
    <cfRule type="cellIs" dxfId="19606" priority="3130" operator="lessThan">
      <formula>$C$4</formula>
    </cfRule>
  </conditionalFormatting>
  <conditionalFormatting sqref="V46">
    <cfRule type="cellIs" dxfId="19605" priority="3131" operator="lessThan">
      <formula>$C$4</formula>
    </cfRule>
  </conditionalFormatting>
  <conditionalFormatting sqref="V47">
    <cfRule type="cellIs" dxfId="19604" priority="3132" operator="lessThan">
      <formula>$C$4</formula>
    </cfRule>
  </conditionalFormatting>
  <conditionalFormatting sqref="V48">
    <cfRule type="cellIs" dxfId="19603" priority="3133" operator="lessThan">
      <formula>$C$4</formula>
    </cfRule>
  </conditionalFormatting>
  <conditionalFormatting sqref="V49">
    <cfRule type="cellIs" dxfId="19602" priority="3134" operator="lessThan">
      <formula>$C$4</formula>
    </cfRule>
  </conditionalFormatting>
  <conditionalFormatting sqref="V50">
    <cfRule type="cellIs" dxfId="19601" priority="3135" operator="lessThan">
      <formula>$C$4</formula>
    </cfRule>
  </conditionalFormatting>
  <conditionalFormatting sqref="V51">
    <cfRule type="cellIs" dxfId="19600" priority="3136" operator="lessThan">
      <formula>$C$4</formula>
    </cfRule>
  </conditionalFormatting>
  <conditionalFormatting sqref="V52">
    <cfRule type="cellIs" dxfId="19599" priority="3137" operator="lessThan">
      <formula>$C$4</formula>
    </cfRule>
  </conditionalFormatting>
  <conditionalFormatting sqref="V53">
    <cfRule type="cellIs" dxfId="19598" priority="3138" operator="lessThan">
      <formula>$C$4</formula>
    </cfRule>
  </conditionalFormatting>
  <conditionalFormatting sqref="V54">
    <cfRule type="cellIs" dxfId="19597" priority="3139" operator="lessThan">
      <formula>$C$4</formula>
    </cfRule>
  </conditionalFormatting>
  <conditionalFormatting sqref="V55">
    <cfRule type="cellIs" dxfId="19596" priority="3140" operator="lessThan">
      <formula>$C$4</formula>
    </cfRule>
  </conditionalFormatting>
  <conditionalFormatting sqref="V56">
    <cfRule type="cellIs" dxfId="19595" priority="3141" operator="lessThan">
      <formula>$C$4</formula>
    </cfRule>
  </conditionalFormatting>
  <conditionalFormatting sqref="V57">
    <cfRule type="cellIs" dxfId="19594" priority="3142" operator="lessThan">
      <formula>$C$4</formula>
    </cfRule>
  </conditionalFormatting>
  <conditionalFormatting sqref="V58">
    <cfRule type="cellIs" dxfId="19593" priority="3143" operator="lessThan">
      <formula>$C$4</formula>
    </cfRule>
  </conditionalFormatting>
  <conditionalFormatting sqref="V59">
    <cfRule type="cellIs" dxfId="19592" priority="3144" operator="lessThan">
      <formula>$C$4</formula>
    </cfRule>
  </conditionalFormatting>
  <conditionalFormatting sqref="V60">
    <cfRule type="cellIs" dxfId="19591" priority="3145" operator="lessThan">
      <formula>$C$4</formula>
    </cfRule>
  </conditionalFormatting>
  <conditionalFormatting sqref="CR11">
    <cfRule type="cellIs" dxfId="19590" priority="3146" operator="lessThan">
      <formula>$C$4</formula>
    </cfRule>
  </conditionalFormatting>
  <conditionalFormatting sqref="CR11">
    <cfRule type="cellIs" dxfId="19589" priority="3147" operator="lessThan">
      <formula>$C$4</formula>
    </cfRule>
  </conditionalFormatting>
  <conditionalFormatting sqref="CR12">
    <cfRule type="cellIs" dxfId="19588" priority="3148" operator="lessThan">
      <formula>$C$4</formula>
    </cfRule>
  </conditionalFormatting>
  <conditionalFormatting sqref="CR12">
    <cfRule type="cellIs" dxfId="19587" priority="3149" operator="lessThan">
      <formula>$C$4</formula>
    </cfRule>
  </conditionalFormatting>
  <conditionalFormatting sqref="CR13">
    <cfRule type="cellIs" dxfId="19586" priority="3150" operator="lessThan">
      <formula>$C$4</formula>
    </cfRule>
  </conditionalFormatting>
  <conditionalFormatting sqref="CR13">
    <cfRule type="cellIs" dxfId="19585" priority="3151" operator="lessThan">
      <formula>$C$4</formula>
    </cfRule>
  </conditionalFormatting>
  <conditionalFormatting sqref="CR14">
    <cfRule type="cellIs" dxfId="19584" priority="3152" operator="lessThan">
      <formula>$C$4</formula>
    </cfRule>
  </conditionalFormatting>
  <conditionalFormatting sqref="CR14">
    <cfRule type="cellIs" dxfId="19583" priority="3153" operator="lessThan">
      <formula>$C$4</formula>
    </cfRule>
  </conditionalFormatting>
  <conditionalFormatting sqref="CR15">
    <cfRule type="cellIs" dxfId="19582" priority="3154" operator="lessThan">
      <formula>$C$4</formula>
    </cfRule>
  </conditionalFormatting>
  <conditionalFormatting sqref="CR15">
    <cfRule type="cellIs" dxfId="19581" priority="3155" operator="lessThan">
      <formula>$C$4</formula>
    </cfRule>
  </conditionalFormatting>
  <conditionalFormatting sqref="CR16">
    <cfRule type="cellIs" dxfId="19580" priority="3156" operator="lessThan">
      <formula>$C$4</formula>
    </cfRule>
  </conditionalFormatting>
  <conditionalFormatting sqref="CR16">
    <cfRule type="cellIs" dxfId="19579" priority="3157" operator="lessThan">
      <formula>$C$4</formula>
    </cfRule>
  </conditionalFormatting>
  <conditionalFormatting sqref="CR17">
    <cfRule type="cellIs" dxfId="19578" priority="3158" operator="lessThan">
      <formula>$C$4</formula>
    </cfRule>
  </conditionalFormatting>
  <conditionalFormatting sqref="CR17">
    <cfRule type="cellIs" dxfId="19577" priority="3159" operator="lessThan">
      <formula>$C$4</formula>
    </cfRule>
  </conditionalFormatting>
  <conditionalFormatting sqref="CR18">
    <cfRule type="cellIs" dxfId="19576" priority="3160" operator="lessThan">
      <formula>$C$4</formula>
    </cfRule>
  </conditionalFormatting>
  <conditionalFormatting sqref="CR18">
    <cfRule type="cellIs" dxfId="19575" priority="3161" operator="lessThan">
      <formula>$C$4</formula>
    </cfRule>
  </conditionalFormatting>
  <conditionalFormatting sqref="CR19">
    <cfRule type="cellIs" dxfId="19574" priority="3162" operator="lessThan">
      <formula>$C$4</formula>
    </cfRule>
  </conditionalFormatting>
  <conditionalFormatting sqref="CR19">
    <cfRule type="cellIs" dxfId="19573" priority="3163" operator="lessThan">
      <formula>$C$4</formula>
    </cfRule>
  </conditionalFormatting>
  <conditionalFormatting sqref="CR20">
    <cfRule type="cellIs" dxfId="19572" priority="3164" operator="lessThan">
      <formula>$C$4</formula>
    </cfRule>
  </conditionalFormatting>
  <conditionalFormatting sqref="CR20">
    <cfRule type="cellIs" dxfId="19571" priority="3165" operator="lessThan">
      <formula>$C$4</formula>
    </cfRule>
  </conditionalFormatting>
  <conditionalFormatting sqref="CR21">
    <cfRule type="cellIs" dxfId="19570" priority="3166" operator="lessThan">
      <formula>$C$4</formula>
    </cfRule>
  </conditionalFormatting>
  <conditionalFormatting sqref="CR21">
    <cfRule type="cellIs" dxfId="19569" priority="3167" operator="lessThan">
      <formula>$C$4</formula>
    </cfRule>
  </conditionalFormatting>
  <conditionalFormatting sqref="CR22">
    <cfRule type="cellIs" dxfId="19568" priority="3168" operator="lessThan">
      <formula>$C$4</formula>
    </cfRule>
  </conditionalFormatting>
  <conditionalFormatting sqref="CR22">
    <cfRule type="cellIs" dxfId="19567" priority="3169" operator="lessThan">
      <formula>$C$4</formula>
    </cfRule>
  </conditionalFormatting>
  <conditionalFormatting sqref="CR23">
    <cfRule type="cellIs" dxfId="19566" priority="3170" operator="lessThan">
      <formula>$C$4</formula>
    </cfRule>
  </conditionalFormatting>
  <conditionalFormatting sqref="CR23">
    <cfRule type="cellIs" dxfId="19565" priority="3171" operator="lessThan">
      <formula>$C$4</formula>
    </cfRule>
  </conditionalFormatting>
  <conditionalFormatting sqref="CR24">
    <cfRule type="cellIs" dxfId="19564" priority="3172" operator="lessThan">
      <formula>$C$4</formula>
    </cfRule>
  </conditionalFormatting>
  <conditionalFormatting sqref="CR24">
    <cfRule type="cellIs" dxfId="19563" priority="3173" operator="lessThan">
      <formula>$C$4</formula>
    </cfRule>
  </conditionalFormatting>
  <conditionalFormatting sqref="CR25">
    <cfRule type="cellIs" dxfId="19562" priority="3174" operator="lessThan">
      <formula>$C$4</formula>
    </cfRule>
  </conditionalFormatting>
  <conditionalFormatting sqref="CR25">
    <cfRule type="cellIs" dxfId="19561" priority="3175" operator="lessThan">
      <formula>$C$4</formula>
    </cfRule>
  </conditionalFormatting>
  <conditionalFormatting sqref="CR26">
    <cfRule type="cellIs" dxfId="19560" priority="3176" operator="lessThan">
      <formula>$C$4</formula>
    </cfRule>
  </conditionalFormatting>
  <conditionalFormatting sqref="CR26">
    <cfRule type="cellIs" dxfId="19559" priority="3177" operator="lessThan">
      <formula>$C$4</formula>
    </cfRule>
  </conditionalFormatting>
  <conditionalFormatting sqref="CR27">
    <cfRule type="cellIs" dxfId="19558" priority="3178" operator="lessThan">
      <formula>$C$4</formula>
    </cfRule>
  </conditionalFormatting>
  <conditionalFormatting sqref="CR27">
    <cfRule type="cellIs" dxfId="19557" priority="3179" operator="lessThan">
      <formula>$C$4</formula>
    </cfRule>
  </conditionalFormatting>
  <conditionalFormatting sqref="CR28">
    <cfRule type="cellIs" dxfId="19556" priority="3180" operator="lessThan">
      <formula>$C$4</formula>
    </cfRule>
  </conditionalFormatting>
  <conditionalFormatting sqref="CR28">
    <cfRule type="cellIs" dxfId="19555" priority="3181" operator="lessThan">
      <formula>$C$4</formula>
    </cfRule>
  </conditionalFormatting>
  <conditionalFormatting sqref="CR29">
    <cfRule type="cellIs" dxfId="19554" priority="3182" operator="lessThan">
      <formula>$C$4</formula>
    </cfRule>
  </conditionalFormatting>
  <conditionalFormatting sqref="CR29">
    <cfRule type="cellIs" dxfId="19553" priority="3183" operator="lessThan">
      <formula>$C$4</formula>
    </cfRule>
  </conditionalFormatting>
  <conditionalFormatting sqref="CR30">
    <cfRule type="cellIs" dxfId="19552" priority="3184" operator="lessThan">
      <formula>$C$4</formula>
    </cfRule>
  </conditionalFormatting>
  <conditionalFormatting sqref="CR30">
    <cfRule type="cellIs" dxfId="19551" priority="3185" operator="lessThan">
      <formula>$C$4</formula>
    </cfRule>
  </conditionalFormatting>
  <conditionalFormatting sqref="CR31">
    <cfRule type="cellIs" dxfId="19550" priority="3186" operator="lessThan">
      <formula>$C$4</formula>
    </cfRule>
  </conditionalFormatting>
  <conditionalFormatting sqref="CR31">
    <cfRule type="cellIs" dxfId="19549" priority="3187" operator="lessThan">
      <formula>$C$4</formula>
    </cfRule>
  </conditionalFormatting>
  <conditionalFormatting sqref="CR32">
    <cfRule type="cellIs" dxfId="19548" priority="3188" operator="lessThan">
      <formula>$C$4</formula>
    </cfRule>
  </conditionalFormatting>
  <conditionalFormatting sqref="CR32">
    <cfRule type="cellIs" dxfId="19547" priority="3189" operator="lessThan">
      <formula>$C$4</formula>
    </cfRule>
  </conditionalFormatting>
  <conditionalFormatting sqref="CR33">
    <cfRule type="cellIs" dxfId="19546" priority="3190" operator="lessThan">
      <formula>$C$4</formula>
    </cfRule>
  </conditionalFormatting>
  <conditionalFormatting sqref="CR33">
    <cfRule type="cellIs" dxfId="19545" priority="3191" operator="lessThan">
      <formula>$C$4</formula>
    </cfRule>
  </conditionalFormatting>
  <conditionalFormatting sqref="CR34">
    <cfRule type="cellIs" dxfId="19544" priority="3192" operator="lessThan">
      <formula>$C$4</formula>
    </cfRule>
  </conditionalFormatting>
  <conditionalFormatting sqref="CR34">
    <cfRule type="cellIs" dxfId="19543" priority="3193" operator="lessThan">
      <formula>$C$4</formula>
    </cfRule>
  </conditionalFormatting>
  <conditionalFormatting sqref="CR35">
    <cfRule type="cellIs" dxfId="19542" priority="3194" operator="lessThan">
      <formula>$C$4</formula>
    </cfRule>
  </conditionalFormatting>
  <conditionalFormatting sqref="CR35">
    <cfRule type="cellIs" dxfId="19541" priority="3195" operator="lessThan">
      <formula>$C$4</formula>
    </cfRule>
  </conditionalFormatting>
  <conditionalFormatting sqref="CR36">
    <cfRule type="cellIs" dxfId="19540" priority="3196" operator="lessThan">
      <formula>$C$4</formula>
    </cfRule>
  </conditionalFormatting>
  <conditionalFormatting sqref="CR36">
    <cfRule type="cellIs" dxfId="19539" priority="3197" operator="lessThan">
      <formula>$C$4</formula>
    </cfRule>
  </conditionalFormatting>
  <conditionalFormatting sqref="CR37">
    <cfRule type="cellIs" dxfId="19538" priority="3198" operator="lessThan">
      <formula>$C$4</formula>
    </cfRule>
  </conditionalFormatting>
  <conditionalFormatting sqref="CR37">
    <cfRule type="cellIs" dxfId="19537" priority="3199" operator="lessThan">
      <formula>$C$4</formula>
    </cfRule>
  </conditionalFormatting>
  <conditionalFormatting sqref="CR38">
    <cfRule type="cellIs" dxfId="19536" priority="3200" operator="lessThan">
      <formula>$C$4</formula>
    </cfRule>
  </conditionalFormatting>
  <conditionalFormatting sqref="CR38">
    <cfRule type="cellIs" dxfId="19535" priority="3201" operator="lessThan">
      <formula>$C$4</formula>
    </cfRule>
  </conditionalFormatting>
  <conditionalFormatting sqref="CR39">
    <cfRule type="cellIs" dxfId="19534" priority="3202" operator="lessThan">
      <formula>$C$4</formula>
    </cfRule>
  </conditionalFormatting>
  <conditionalFormatting sqref="CR39">
    <cfRule type="cellIs" dxfId="19533" priority="3203" operator="lessThan">
      <formula>$C$4</formula>
    </cfRule>
  </conditionalFormatting>
  <conditionalFormatting sqref="CR40">
    <cfRule type="cellIs" dxfId="19532" priority="3204" operator="lessThan">
      <formula>$C$4</formula>
    </cfRule>
  </conditionalFormatting>
  <conditionalFormatting sqref="CR40">
    <cfRule type="cellIs" dxfId="19531" priority="3205" operator="lessThan">
      <formula>$C$4</formula>
    </cfRule>
  </conditionalFormatting>
  <conditionalFormatting sqref="CR41">
    <cfRule type="cellIs" dxfId="19530" priority="3206" operator="lessThan">
      <formula>$C$4</formula>
    </cfRule>
  </conditionalFormatting>
  <conditionalFormatting sqref="CR41">
    <cfRule type="cellIs" dxfId="19529" priority="3207" operator="lessThan">
      <formula>$C$4</formula>
    </cfRule>
  </conditionalFormatting>
  <conditionalFormatting sqref="CR42">
    <cfRule type="cellIs" dxfId="19528" priority="3208" operator="lessThan">
      <formula>$C$4</formula>
    </cfRule>
  </conditionalFormatting>
  <conditionalFormatting sqref="CR42">
    <cfRule type="cellIs" dxfId="19527" priority="3209" operator="lessThan">
      <formula>$C$4</formula>
    </cfRule>
  </conditionalFormatting>
  <conditionalFormatting sqref="CR43">
    <cfRule type="cellIs" dxfId="19526" priority="3210" operator="lessThan">
      <formula>$C$4</formula>
    </cfRule>
  </conditionalFormatting>
  <conditionalFormatting sqref="CR43">
    <cfRule type="cellIs" dxfId="19525" priority="3211" operator="lessThan">
      <formula>$C$4</formula>
    </cfRule>
  </conditionalFormatting>
  <conditionalFormatting sqref="CR44">
    <cfRule type="cellIs" dxfId="19524" priority="3212" operator="lessThan">
      <formula>$C$4</formula>
    </cfRule>
  </conditionalFormatting>
  <conditionalFormatting sqref="CR44">
    <cfRule type="cellIs" dxfId="19523" priority="3213" operator="lessThan">
      <formula>$C$4</formula>
    </cfRule>
  </conditionalFormatting>
  <conditionalFormatting sqref="CR45">
    <cfRule type="cellIs" dxfId="19522" priority="3214" operator="lessThan">
      <formula>$C$4</formula>
    </cfRule>
  </conditionalFormatting>
  <conditionalFormatting sqref="CR45">
    <cfRule type="cellIs" dxfId="19521" priority="3215" operator="lessThan">
      <formula>$C$4</formula>
    </cfRule>
  </conditionalFormatting>
  <conditionalFormatting sqref="CR46">
    <cfRule type="cellIs" dxfId="19520" priority="3216" operator="lessThan">
      <formula>$C$4</formula>
    </cfRule>
  </conditionalFormatting>
  <conditionalFormatting sqref="CR46">
    <cfRule type="cellIs" dxfId="19519" priority="3217" operator="lessThan">
      <formula>$C$4</formula>
    </cfRule>
  </conditionalFormatting>
  <conditionalFormatting sqref="CR47">
    <cfRule type="cellIs" dxfId="19518" priority="3218" operator="lessThan">
      <formula>$C$4</formula>
    </cfRule>
  </conditionalFormatting>
  <conditionalFormatting sqref="CR47">
    <cfRule type="cellIs" dxfId="19517" priority="3219" operator="lessThan">
      <formula>$C$4</formula>
    </cfRule>
  </conditionalFormatting>
  <conditionalFormatting sqref="CR48">
    <cfRule type="cellIs" dxfId="19516" priority="3220" operator="lessThan">
      <formula>$C$4</formula>
    </cfRule>
  </conditionalFormatting>
  <conditionalFormatting sqref="CR48">
    <cfRule type="cellIs" dxfId="19515" priority="3221" operator="lessThan">
      <formula>$C$4</formula>
    </cfRule>
  </conditionalFormatting>
  <conditionalFormatting sqref="CR49">
    <cfRule type="cellIs" dxfId="19514" priority="3222" operator="lessThan">
      <formula>$C$4</formula>
    </cfRule>
  </conditionalFormatting>
  <conditionalFormatting sqref="CR49">
    <cfRule type="cellIs" dxfId="19513" priority="3223" operator="lessThan">
      <formula>$C$4</formula>
    </cfRule>
  </conditionalFormatting>
  <conditionalFormatting sqref="CR50">
    <cfRule type="cellIs" dxfId="19512" priority="3224" operator="lessThan">
      <formula>$C$4</formula>
    </cfRule>
  </conditionalFormatting>
  <conditionalFormatting sqref="CR50">
    <cfRule type="cellIs" dxfId="19511" priority="3225" operator="lessThan">
      <formula>$C$4</formula>
    </cfRule>
  </conditionalFormatting>
  <conditionalFormatting sqref="CR51">
    <cfRule type="cellIs" dxfId="19510" priority="3226" operator="lessThan">
      <formula>$C$4</formula>
    </cfRule>
  </conditionalFormatting>
  <conditionalFormatting sqref="CR51">
    <cfRule type="cellIs" dxfId="19509" priority="3227" operator="lessThan">
      <formula>$C$4</formula>
    </cfRule>
  </conditionalFormatting>
  <conditionalFormatting sqref="CR52">
    <cfRule type="cellIs" dxfId="19508" priority="3228" operator="lessThan">
      <formula>$C$4</formula>
    </cfRule>
  </conditionalFormatting>
  <conditionalFormatting sqref="CR52">
    <cfRule type="cellIs" dxfId="19507" priority="3229" operator="lessThan">
      <formula>$C$4</formula>
    </cfRule>
  </conditionalFormatting>
  <conditionalFormatting sqref="CR53">
    <cfRule type="cellIs" dxfId="19506" priority="3230" operator="lessThan">
      <formula>$C$4</formula>
    </cfRule>
  </conditionalFormatting>
  <conditionalFormatting sqref="CR53">
    <cfRule type="cellIs" dxfId="19505" priority="3231" operator="lessThan">
      <formula>$C$4</formula>
    </cfRule>
  </conditionalFormatting>
  <conditionalFormatting sqref="CR54">
    <cfRule type="cellIs" dxfId="19504" priority="3232" operator="lessThan">
      <formula>$C$4</formula>
    </cfRule>
  </conditionalFormatting>
  <conditionalFormatting sqref="CR54">
    <cfRule type="cellIs" dxfId="19503" priority="3233" operator="lessThan">
      <formula>$C$4</formula>
    </cfRule>
  </conditionalFormatting>
  <conditionalFormatting sqref="CR55">
    <cfRule type="cellIs" dxfId="19502" priority="3234" operator="lessThan">
      <formula>$C$4</formula>
    </cfRule>
  </conditionalFormatting>
  <conditionalFormatting sqref="CR55">
    <cfRule type="cellIs" dxfId="19501" priority="3235" operator="lessThan">
      <formula>$C$4</formula>
    </cfRule>
  </conditionalFormatting>
  <conditionalFormatting sqref="CR56">
    <cfRule type="cellIs" dxfId="19500" priority="3236" operator="lessThan">
      <formula>$C$4</formula>
    </cfRule>
  </conditionalFormatting>
  <conditionalFormatting sqref="CR56">
    <cfRule type="cellIs" dxfId="19499" priority="3237" operator="lessThan">
      <formula>$C$4</formula>
    </cfRule>
  </conditionalFormatting>
  <conditionalFormatting sqref="CR57">
    <cfRule type="cellIs" dxfId="19498" priority="3238" operator="lessThan">
      <formula>$C$4</formula>
    </cfRule>
  </conditionalFormatting>
  <conditionalFormatting sqref="CR57">
    <cfRule type="cellIs" dxfId="19497" priority="3239" operator="lessThan">
      <formula>$C$4</formula>
    </cfRule>
  </conditionalFormatting>
  <conditionalFormatting sqref="CR58">
    <cfRule type="cellIs" dxfId="19496" priority="3240" operator="lessThan">
      <formula>$C$4</formula>
    </cfRule>
  </conditionalFormatting>
  <conditionalFormatting sqref="CR58">
    <cfRule type="cellIs" dxfId="19495" priority="3241" operator="lessThan">
      <formula>$C$4</formula>
    </cfRule>
  </conditionalFormatting>
  <conditionalFormatting sqref="CR59">
    <cfRule type="cellIs" dxfId="19494" priority="3242" operator="lessThan">
      <formula>$C$4</formula>
    </cfRule>
  </conditionalFormatting>
  <conditionalFormatting sqref="CR59">
    <cfRule type="cellIs" dxfId="19493" priority="3243" operator="lessThan">
      <formula>$C$4</formula>
    </cfRule>
  </conditionalFormatting>
  <conditionalFormatting sqref="CR60">
    <cfRule type="cellIs" dxfId="19492" priority="3244" operator="lessThan">
      <formula>$C$4</formula>
    </cfRule>
  </conditionalFormatting>
  <conditionalFormatting sqref="CR60">
    <cfRule type="cellIs" dxfId="19491" priority="3245" operator="lessThan">
      <formula>$C$4</formula>
    </cfRule>
  </conditionalFormatting>
  <conditionalFormatting sqref="CW27">
    <cfRule type="cellIs" dxfId="19490" priority="3260" operator="lessThan">
      <formula>1</formula>
    </cfRule>
  </conditionalFormatting>
  <conditionalFormatting sqref="CW28">
    <cfRule type="cellIs" dxfId="19489" priority="3261" operator="lessThan">
      <formula>1</formula>
    </cfRule>
  </conditionalFormatting>
  <conditionalFormatting sqref="CW29">
    <cfRule type="cellIs" dxfId="19488" priority="3262" operator="lessThan">
      <formula>1</formula>
    </cfRule>
  </conditionalFormatting>
  <conditionalFormatting sqref="CW30">
    <cfRule type="cellIs" dxfId="19487" priority="3263" operator="lessThan">
      <formula>1</formula>
    </cfRule>
  </conditionalFormatting>
  <conditionalFormatting sqref="CW31">
    <cfRule type="cellIs" dxfId="19486" priority="3264" operator="lessThan">
      <formula>1</formula>
    </cfRule>
  </conditionalFormatting>
  <conditionalFormatting sqref="CW32">
    <cfRule type="cellIs" dxfId="19485" priority="3265" operator="lessThan">
      <formula>1</formula>
    </cfRule>
  </conditionalFormatting>
  <conditionalFormatting sqref="AX11">
    <cfRule type="cellIs" dxfId="19484" priority="3266" operator="lessThan">
      <formula>$C$4</formula>
    </cfRule>
  </conditionalFormatting>
  <conditionalFormatting sqref="AX11">
    <cfRule type="cellIs" dxfId="19483" priority="3267" operator="lessThan">
      <formula>$C$4</formula>
    </cfRule>
  </conditionalFormatting>
  <conditionalFormatting sqref="AX12">
    <cfRule type="cellIs" dxfId="19482" priority="3268" operator="lessThan">
      <formula>$C$4</formula>
    </cfRule>
  </conditionalFormatting>
  <conditionalFormatting sqref="AX12">
    <cfRule type="cellIs" dxfId="19481" priority="3269" operator="lessThan">
      <formula>$C$4</formula>
    </cfRule>
  </conditionalFormatting>
  <conditionalFormatting sqref="AX13">
    <cfRule type="cellIs" dxfId="19480" priority="3270" operator="lessThan">
      <formula>$C$4</formula>
    </cfRule>
  </conditionalFormatting>
  <conditionalFormatting sqref="AX13">
    <cfRule type="cellIs" dxfId="19479" priority="3271" operator="lessThan">
      <formula>$C$4</formula>
    </cfRule>
  </conditionalFormatting>
  <conditionalFormatting sqref="AX14">
    <cfRule type="cellIs" dxfId="19478" priority="3272" operator="lessThan">
      <formula>$C$4</formula>
    </cfRule>
  </conditionalFormatting>
  <conditionalFormatting sqref="AX14">
    <cfRule type="cellIs" dxfId="19477" priority="3273" operator="lessThan">
      <formula>$C$4</formula>
    </cfRule>
  </conditionalFormatting>
  <conditionalFormatting sqref="AX15">
    <cfRule type="cellIs" dxfId="19476" priority="3274" operator="lessThan">
      <formula>$C$4</formula>
    </cfRule>
  </conditionalFormatting>
  <conditionalFormatting sqref="AX15">
    <cfRule type="cellIs" dxfId="19475" priority="3275" operator="lessThan">
      <formula>$C$4</formula>
    </cfRule>
  </conditionalFormatting>
  <conditionalFormatting sqref="AX16">
    <cfRule type="cellIs" dxfId="19474" priority="3276" operator="lessThan">
      <formula>$C$4</formula>
    </cfRule>
  </conditionalFormatting>
  <conditionalFormatting sqref="AX16">
    <cfRule type="cellIs" dxfId="19473" priority="3277" operator="lessThan">
      <formula>$C$4</formula>
    </cfRule>
  </conditionalFormatting>
  <conditionalFormatting sqref="AX17">
    <cfRule type="cellIs" dxfId="19472" priority="3278" operator="lessThan">
      <formula>$C$4</formula>
    </cfRule>
  </conditionalFormatting>
  <conditionalFormatting sqref="AX17">
    <cfRule type="cellIs" dxfId="19471" priority="3279" operator="lessThan">
      <formula>$C$4</formula>
    </cfRule>
  </conditionalFormatting>
  <conditionalFormatting sqref="AX18">
    <cfRule type="cellIs" dxfId="19470" priority="3280" operator="lessThan">
      <formula>$C$4</formula>
    </cfRule>
  </conditionalFormatting>
  <conditionalFormatting sqref="AX18">
    <cfRule type="cellIs" dxfId="19469" priority="3281" operator="lessThan">
      <formula>$C$4</formula>
    </cfRule>
  </conditionalFormatting>
  <conditionalFormatting sqref="AX19">
    <cfRule type="cellIs" dxfId="19468" priority="3282" operator="lessThan">
      <formula>$C$4</formula>
    </cfRule>
  </conditionalFormatting>
  <conditionalFormatting sqref="AX19">
    <cfRule type="cellIs" dxfId="19467" priority="3283" operator="lessThan">
      <formula>$C$4</formula>
    </cfRule>
  </conditionalFormatting>
  <conditionalFormatting sqref="AX20">
    <cfRule type="cellIs" dxfId="19466" priority="3284" operator="lessThan">
      <formula>$C$4</formula>
    </cfRule>
  </conditionalFormatting>
  <conditionalFormatting sqref="AX20">
    <cfRule type="cellIs" dxfId="19465" priority="3285" operator="lessThan">
      <formula>$C$4</formula>
    </cfRule>
  </conditionalFormatting>
  <conditionalFormatting sqref="AX21">
    <cfRule type="cellIs" dxfId="19464" priority="3286" operator="lessThan">
      <formula>$C$4</formula>
    </cfRule>
  </conditionalFormatting>
  <conditionalFormatting sqref="AX21">
    <cfRule type="cellIs" dxfId="19463" priority="3287" operator="lessThan">
      <formula>$C$4</formula>
    </cfRule>
  </conditionalFormatting>
  <conditionalFormatting sqref="AX22">
    <cfRule type="cellIs" dxfId="19462" priority="3288" operator="lessThan">
      <formula>$C$4</formula>
    </cfRule>
  </conditionalFormatting>
  <conditionalFormatting sqref="AX22">
    <cfRule type="cellIs" dxfId="19461" priority="3289" operator="lessThan">
      <formula>$C$4</formula>
    </cfRule>
  </conditionalFormatting>
  <conditionalFormatting sqref="AX23">
    <cfRule type="cellIs" dxfId="19460" priority="3290" operator="lessThan">
      <formula>$C$4</formula>
    </cfRule>
  </conditionalFormatting>
  <conditionalFormatting sqref="AX23">
    <cfRule type="cellIs" dxfId="19459" priority="3291" operator="lessThan">
      <formula>$C$4</formula>
    </cfRule>
  </conditionalFormatting>
  <conditionalFormatting sqref="AX24">
    <cfRule type="cellIs" dxfId="19458" priority="3292" operator="lessThan">
      <formula>$C$4</formula>
    </cfRule>
  </conditionalFormatting>
  <conditionalFormatting sqref="AX24">
    <cfRule type="cellIs" dxfId="19457" priority="3293" operator="lessThan">
      <formula>$C$4</formula>
    </cfRule>
  </conditionalFormatting>
  <conditionalFormatting sqref="AX25">
    <cfRule type="cellIs" dxfId="19456" priority="3294" operator="lessThan">
      <formula>$C$4</formula>
    </cfRule>
  </conditionalFormatting>
  <conditionalFormatting sqref="AX25">
    <cfRule type="cellIs" dxfId="19455" priority="3295" operator="lessThan">
      <formula>$C$4</formula>
    </cfRule>
  </conditionalFormatting>
  <conditionalFormatting sqref="AX26">
    <cfRule type="cellIs" dxfId="19454" priority="3296" operator="lessThan">
      <formula>$C$4</formula>
    </cfRule>
  </conditionalFormatting>
  <conditionalFormatting sqref="AX26">
    <cfRule type="cellIs" dxfId="19453" priority="3297" operator="lessThan">
      <formula>$C$4</formula>
    </cfRule>
  </conditionalFormatting>
  <conditionalFormatting sqref="AX27">
    <cfRule type="cellIs" dxfId="19452" priority="3298" operator="lessThan">
      <formula>$C$4</formula>
    </cfRule>
  </conditionalFormatting>
  <conditionalFormatting sqref="AX27">
    <cfRule type="cellIs" dxfId="19451" priority="3299" operator="lessThan">
      <formula>$C$4</formula>
    </cfRule>
  </conditionalFormatting>
  <conditionalFormatting sqref="AX28">
    <cfRule type="cellIs" dxfId="19450" priority="3300" operator="lessThan">
      <formula>$C$4</formula>
    </cfRule>
  </conditionalFormatting>
  <conditionalFormatting sqref="AX28">
    <cfRule type="cellIs" dxfId="19449" priority="3301" operator="lessThan">
      <formula>$C$4</formula>
    </cfRule>
  </conditionalFormatting>
  <conditionalFormatting sqref="AX29">
    <cfRule type="cellIs" dxfId="19448" priority="3302" operator="lessThan">
      <formula>$C$4</formula>
    </cfRule>
  </conditionalFormatting>
  <conditionalFormatting sqref="AX29">
    <cfRule type="cellIs" dxfId="19447" priority="3303" operator="lessThan">
      <formula>$C$4</formula>
    </cfRule>
  </conditionalFormatting>
  <conditionalFormatting sqref="AX30">
    <cfRule type="cellIs" dxfId="19446" priority="3304" operator="lessThan">
      <formula>$C$4</formula>
    </cfRule>
  </conditionalFormatting>
  <conditionalFormatting sqref="AX30">
    <cfRule type="cellIs" dxfId="19445" priority="3305" operator="lessThan">
      <formula>$C$4</formula>
    </cfRule>
  </conditionalFormatting>
  <conditionalFormatting sqref="AX31">
    <cfRule type="cellIs" dxfId="19444" priority="3306" operator="lessThan">
      <formula>$C$4</formula>
    </cfRule>
  </conditionalFormatting>
  <conditionalFormatting sqref="AX31">
    <cfRule type="cellIs" dxfId="19443" priority="3307" operator="lessThan">
      <formula>$C$4</formula>
    </cfRule>
  </conditionalFormatting>
  <conditionalFormatting sqref="AX32">
    <cfRule type="cellIs" dxfId="19442" priority="3308" operator="lessThan">
      <formula>$C$4</formula>
    </cfRule>
  </conditionalFormatting>
  <conditionalFormatting sqref="AX32">
    <cfRule type="cellIs" dxfId="19441" priority="3309" operator="lessThan">
      <formula>$C$4</formula>
    </cfRule>
  </conditionalFormatting>
  <conditionalFormatting sqref="AX33">
    <cfRule type="cellIs" dxfId="19440" priority="3310" operator="lessThan">
      <formula>$C$4</formula>
    </cfRule>
  </conditionalFormatting>
  <conditionalFormatting sqref="AX33">
    <cfRule type="cellIs" dxfId="19439" priority="3311" operator="lessThan">
      <formula>$C$4</formula>
    </cfRule>
  </conditionalFormatting>
  <conditionalFormatting sqref="AX34">
    <cfRule type="cellIs" dxfId="19438" priority="3312" operator="lessThan">
      <formula>$C$4</formula>
    </cfRule>
  </conditionalFormatting>
  <conditionalFormatting sqref="AX34">
    <cfRule type="cellIs" dxfId="19437" priority="3313" operator="lessThan">
      <formula>$C$4</formula>
    </cfRule>
  </conditionalFormatting>
  <conditionalFormatting sqref="AX35">
    <cfRule type="cellIs" dxfId="19436" priority="3314" operator="lessThan">
      <formula>$C$4</formula>
    </cfRule>
  </conditionalFormatting>
  <conditionalFormatting sqref="AX35">
    <cfRule type="cellIs" dxfId="19435" priority="3315" operator="lessThan">
      <formula>$C$4</formula>
    </cfRule>
  </conditionalFormatting>
  <conditionalFormatting sqref="AX36">
    <cfRule type="cellIs" dxfId="19434" priority="3316" operator="lessThan">
      <formula>$C$4</formula>
    </cfRule>
  </conditionalFormatting>
  <conditionalFormatting sqref="AX36">
    <cfRule type="cellIs" dxfId="19433" priority="3317" operator="lessThan">
      <formula>$C$4</formula>
    </cfRule>
  </conditionalFormatting>
  <conditionalFormatting sqref="AX37">
    <cfRule type="cellIs" dxfId="19432" priority="3318" operator="lessThan">
      <formula>$C$4</formula>
    </cfRule>
  </conditionalFormatting>
  <conditionalFormatting sqref="AX37">
    <cfRule type="cellIs" dxfId="19431" priority="3319" operator="lessThan">
      <formula>$C$4</formula>
    </cfRule>
  </conditionalFormatting>
  <conditionalFormatting sqref="AX38">
    <cfRule type="cellIs" dxfId="19430" priority="3320" operator="lessThan">
      <formula>$C$4</formula>
    </cfRule>
  </conditionalFormatting>
  <conditionalFormatting sqref="AX38">
    <cfRule type="cellIs" dxfId="19429" priority="3321" operator="lessThan">
      <formula>$C$4</formula>
    </cfRule>
  </conditionalFormatting>
  <conditionalFormatting sqref="AX39">
    <cfRule type="cellIs" dxfId="19428" priority="3322" operator="lessThan">
      <formula>$C$4</formula>
    </cfRule>
  </conditionalFormatting>
  <conditionalFormatting sqref="AX39">
    <cfRule type="cellIs" dxfId="19427" priority="3323" operator="lessThan">
      <formula>$C$4</formula>
    </cfRule>
  </conditionalFormatting>
  <conditionalFormatting sqref="AX40">
    <cfRule type="cellIs" dxfId="19426" priority="3324" operator="lessThan">
      <formula>$C$4</formula>
    </cfRule>
  </conditionalFormatting>
  <conditionalFormatting sqref="AX40">
    <cfRule type="cellIs" dxfId="19425" priority="3325" operator="lessThan">
      <formula>$C$4</formula>
    </cfRule>
  </conditionalFormatting>
  <conditionalFormatting sqref="AX41">
    <cfRule type="cellIs" dxfId="19424" priority="3326" operator="lessThan">
      <formula>$C$4</formula>
    </cfRule>
  </conditionalFormatting>
  <conditionalFormatting sqref="AX41">
    <cfRule type="cellIs" dxfId="19423" priority="3327" operator="lessThan">
      <formula>$C$4</formula>
    </cfRule>
  </conditionalFormatting>
  <conditionalFormatting sqref="AX42">
    <cfRule type="cellIs" dxfId="19422" priority="3328" operator="lessThan">
      <formula>$C$4</formula>
    </cfRule>
  </conditionalFormatting>
  <conditionalFormatting sqref="AX42">
    <cfRule type="cellIs" dxfId="19421" priority="3329" operator="lessThan">
      <formula>$C$4</formula>
    </cfRule>
  </conditionalFormatting>
  <conditionalFormatting sqref="AX43">
    <cfRule type="cellIs" dxfId="19420" priority="3330" operator="lessThan">
      <formula>$C$4</formula>
    </cfRule>
  </conditionalFormatting>
  <conditionalFormatting sqref="AX43">
    <cfRule type="cellIs" dxfId="19419" priority="3331" operator="lessThan">
      <formula>$C$4</formula>
    </cfRule>
  </conditionalFormatting>
  <conditionalFormatting sqref="AX44">
    <cfRule type="cellIs" dxfId="19418" priority="3332" operator="lessThan">
      <formula>$C$4</formula>
    </cfRule>
  </conditionalFormatting>
  <conditionalFormatting sqref="AX44">
    <cfRule type="cellIs" dxfId="19417" priority="3333" operator="lessThan">
      <formula>$C$4</formula>
    </cfRule>
  </conditionalFormatting>
  <conditionalFormatting sqref="AX45">
    <cfRule type="cellIs" dxfId="19416" priority="3334" operator="lessThan">
      <formula>$C$4</formula>
    </cfRule>
  </conditionalFormatting>
  <conditionalFormatting sqref="AX45">
    <cfRule type="cellIs" dxfId="19415" priority="3335" operator="lessThan">
      <formula>$C$4</formula>
    </cfRule>
  </conditionalFormatting>
  <conditionalFormatting sqref="AX46">
    <cfRule type="cellIs" dxfId="19414" priority="3336" operator="lessThan">
      <formula>$C$4</formula>
    </cfRule>
  </conditionalFormatting>
  <conditionalFormatting sqref="AX46">
    <cfRule type="cellIs" dxfId="19413" priority="3337" operator="lessThan">
      <formula>$C$4</formula>
    </cfRule>
  </conditionalFormatting>
  <conditionalFormatting sqref="AX47">
    <cfRule type="cellIs" dxfId="19412" priority="3338" operator="lessThan">
      <formula>$C$4</formula>
    </cfRule>
  </conditionalFormatting>
  <conditionalFormatting sqref="AX47">
    <cfRule type="cellIs" dxfId="19411" priority="3339" operator="lessThan">
      <formula>$C$4</formula>
    </cfRule>
  </conditionalFormatting>
  <conditionalFormatting sqref="AX48">
    <cfRule type="cellIs" dxfId="19410" priority="3340" operator="lessThan">
      <formula>$C$4</formula>
    </cfRule>
  </conditionalFormatting>
  <conditionalFormatting sqref="AX48">
    <cfRule type="cellIs" dxfId="19409" priority="3341" operator="lessThan">
      <formula>$C$4</formula>
    </cfRule>
  </conditionalFormatting>
  <conditionalFormatting sqref="AX49">
    <cfRule type="cellIs" dxfId="19408" priority="3342" operator="lessThan">
      <formula>$C$4</formula>
    </cfRule>
  </conditionalFormatting>
  <conditionalFormatting sqref="AX49">
    <cfRule type="cellIs" dxfId="19407" priority="3343" operator="lessThan">
      <formula>$C$4</formula>
    </cfRule>
  </conditionalFormatting>
  <conditionalFormatting sqref="AX50">
    <cfRule type="cellIs" dxfId="19406" priority="3344" operator="lessThan">
      <formula>$C$4</formula>
    </cfRule>
  </conditionalFormatting>
  <conditionalFormatting sqref="AX50">
    <cfRule type="cellIs" dxfId="19405" priority="3345" operator="lessThan">
      <formula>$C$4</formula>
    </cfRule>
  </conditionalFormatting>
  <conditionalFormatting sqref="AX51">
    <cfRule type="cellIs" dxfId="19404" priority="3346" operator="lessThan">
      <formula>$C$4</formula>
    </cfRule>
  </conditionalFormatting>
  <conditionalFormatting sqref="AX51">
    <cfRule type="cellIs" dxfId="19403" priority="3347" operator="lessThan">
      <formula>$C$4</formula>
    </cfRule>
  </conditionalFormatting>
  <conditionalFormatting sqref="AX52">
    <cfRule type="cellIs" dxfId="19402" priority="3348" operator="lessThan">
      <formula>$C$4</formula>
    </cfRule>
  </conditionalFormatting>
  <conditionalFormatting sqref="AX52">
    <cfRule type="cellIs" dxfId="19401" priority="3349" operator="lessThan">
      <formula>$C$4</formula>
    </cfRule>
  </conditionalFormatting>
  <conditionalFormatting sqref="AX53">
    <cfRule type="cellIs" dxfId="19400" priority="3350" operator="lessThan">
      <formula>$C$4</formula>
    </cfRule>
  </conditionalFormatting>
  <conditionalFormatting sqref="AX53">
    <cfRule type="cellIs" dxfId="19399" priority="3351" operator="lessThan">
      <formula>$C$4</formula>
    </cfRule>
  </conditionalFormatting>
  <conditionalFormatting sqref="AX54">
    <cfRule type="cellIs" dxfId="19398" priority="3352" operator="lessThan">
      <formula>$C$4</formula>
    </cfRule>
  </conditionalFormatting>
  <conditionalFormatting sqref="AX54">
    <cfRule type="cellIs" dxfId="19397" priority="3353" operator="lessThan">
      <formula>$C$4</formula>
    </cfRule>
  </conditionalFormatting>
  <conditionalFormatting sqref="AX55">
    <cfRule type="cellIs" dxfId="19396" priority="3354" operator="lessThan">
      <formula>$C$4</formula>
    </cfRule>
  </conditionalFormatting>
  <conditionalFormatting sqref="AX55">
    <cfRule type="cellIs" dxfId="19395" priority="3355" operator="lessThan">
      <formula>$C$4</formula>
    </cfRule>
  </conditionalFormatting>
  <conditionalFormatting sqref="AX56">
    <cfRule type="cellIs" dxfId="19394" priority="3356" operator="lessThan">
      <formula>$C$4</formula>
    </cfRule>
  </conditionalFormatting>
  <conditionalFormatting sqref="AX56">
    <cfRule type="cellIs" dxfId="19393" priority="3357" operator="lessThan">
      <formula>$C$4</formula>
    </cfRule>
  </conditionalFormatting>
  <conditionalFormatting sqref="AX57">
    <cfRule type="cellIs" dxfId="19392" priority="3358" operator="lessThan">
      <formula>$C$4</formula>
    </cfRule>
  </conditionalFormatting>
  <conditionalFormatting sqref="AX57">
    <cfRule type="cellIs" dxfId="19391" priority="3359" operator="lessThan">
      <formula>$C$4</formula>
    </cfRule>
  </conditionalFormatting>
  <conditionalFormatting sqref="AX58">
    <cfRule type="cellIs" dxfId="19390" priority="3360" operator="lessThan">
      <formula>$C$4</formula>
    </cfRule>
  </conditionalFormatting>
  <conditionalFormatting sqref="AX58">
    <cfRule type="cellIs" dxfId="19389" priority="3361" operator="lessThan">
      <formula>$C$4</formula>
    </cfRule>
  </conditionalFormatting>
  <conditionalFormatting sqref="AX59">
    <cfRule type="cellIs" dxfId="19388" priority="3362" operator="lessThan">
      <formula>$C$4</formula>
    </cfRule>
  </conditionalFormatting>
  <conditionalFormatting sqref="AX59">
    <cfRule type="cellIs" dxfId="19387" priority="3363" operator="lessThan">
      <formula>$C$4</formula>
    </cfRule>
  </conditionalFormatting>
  <conditionalFormatting sqref="AX60">
    <cfRule type="cellIs" dxfId="19386" priority="3364" operator="lessThan">
      <formula>$C$4</formula>
    </cfRule>
  </conditionalFormatting>
  <conditionalFormatting sqref="AX60">
    <cfRule type="cellIs" dxfId="19385" priority="3365" operator="lessThan">
      <formula>$C$4</formula>
    </cfRule>
  </conditionalFormatting>
  <conditionalFormatting sqref="AY11">
    <cfRule type="cellIs" dxfId="19384" priority="3366" operator="lessThan">
      <formula>$C$4</formula>
    </cfRule>
  </conditionalFormatting>
  <conditionalFormatting sqref="AY11">
    <cfRule type="cellIs" dxfId="19383" priority="3367" operator="lessThan">
      <formula>$C$4</formula>
    </cfRule>
  </conditionalFormatting>
  <conditionalFormatting sqref="AY12">
    <cfRule type="cellIs" dxfId="19382" priority="3368" operator="lessThan">
      <formula>$C$4</formula>
    </cfRule>
  </conditionalFormatting>
  <conditionalFormatting sqref="AY12">
    <cfRule type="cellIs" dxfId="19381" priority="3369" operator="lessThan">
      <formula>$C$4</formula>
    </cfRule>
  </conditionalFormatting>
  <conditionalFormatting sqref="AY13">
    <cfRule type="cellIs" dxfId="19380" priority="3370" operator="lessThan">
      <formula>$C$4</formula>
    </cfRule>
  </conditionalFormatting>
  <conditionalFormatting sqref="AY13">
    <cfRule type="cellIs" dxfId="19379" priority="3371" operator="lessThan">
      <formula>$C$4</formula>
    </cfRule>
  </conditionalFormatting>
  <conditionalFormatting sqref="AY14">
    <cfRule type="cellIs" dxfId="19378" priority="3372" operator="lessThan">
      <formula>$C$4</formula>
    </cfRule>
  </conditionalFormatting>
  <conditionalFormatting sqref="AY14">
    <cfRule type="cellIs" dxfId="19377" priority="3373" operator="lessThan">
      <formula>$C$4</formula>
    </cfRule>
  </conditionalFormatting>
  <conditionalFormatting sqref="AY15">
    <cfRule type="cellIs" dxfId="19376" priority="3374" operator="lessThan">
      <formula>$C$4</formula>
    </cfRule>
  </conditionalFormatting>
  <conditionalFormatting sqref="AY15">
    <cfRule type="cellIs" dxfId="19375" priority="3375" operator="lessThan">
      <formula>$C$4</formula>
    </cfRule>
  </conditionalFormatting>
  <conditionalFormatting sqref="AY16">
    <cfRule type="cellIs" dxfId="19374" priority="3376" operator="lessThan">
      <formula>$C$4</formula>
    </cfRule>
  </conditionalFormatting>
  <conditionalFormatting sqref="AY16">
    <cfRule type="cellIs" dxfId="19373" priority="3377" operator="lessThan">
      <formula>$C$4</formula>
    </cfRule>
  </conditionalFormatting>
  <conditionalFormatting sqref="AY17">
    <cfRule type="cellIs" dxfId="19372" priority="3378" operator="lessThan">
      <formula>$C$4</formula>
    </cfRule>
  </conditionalFormatting>
  <conditionalFormatting sqref="AY17">
    <cfRule type="cellIs" dxfId="19371" priority="3379" operator="lessThan">
      <formula>$C$4</formula>
    </cfRule>
  </conditionalFormatting>
  <conditionalFormatting sqref="AY18">
    <cfRule type="cellIs" dxfId="19370" priority="3380" operator="lessThan">
      <formula>$C$4</formula>
    </cfRule>
  </conditionalFormatting>
  <conditionalFormatting sqref="AY18">
    <cfRule type="cellIs" dxfId="19369" priority="3381" operator="lessThan">
      <formula>$C$4</formula>
    </cfRule>
  </conditionalFormatting>
  <conditionalFormatting sqref="AY19">
    <cfRule type="cellIs" dxfId="19368" priority="3382" operator="lessThan">
      <formula>$C$4</formula>
    </cfRule>
  </conditionalFormatting>
  <conditionalFormatting sqref="AY19">
    <cfRule type="cellIs" dxfId="19367" priority="3383" operator="lessThan">
      <formula>$C$4</formula>
    </cfRule>
  </conditionalFormatting>
  <conditionalFormatting sqref="AY20">
    <cfRule type="cellIs" dxfId="19366" priority="3384" operator="lessThan">
      <formula>$C$4</formula>
    </cfRule>
  </conditionalFormatting>
  <conditionalFormatting sqref="AY20">
    <cfRule type="cellIs" dxfId="19365" priority="3385" operator="lessThan">
      <formula>$C$4</formula>
    </cfRule>
  </conditionalFormatting>
  <conditionalFormatting sqref="AY21">
    <cfRule type="cellIs" dxfId="19364" priority="3386" operator="lessThan">
      <formula>$C$4</formula>
    </cfRule>
  </conditionalFormatting>
  <conditionalFormatting sqref="AY21">
    <cfRule type="cellIs" dxfId="19363" priority="3387" operator="lessThan">
      <formula>$C$4</formula>
    </cfRule>
  </conditionalFormatting>
  <conditionalFormatting sqref="AY22">
    <cfRule type="cellIs" dxfId="19362" priority="3388" operator="lessThan">
      <formula>$C$4</formula>
    </cfRule>
  </conditionalFormatting>
  <conditionalFormatting sqref="AY22">
    <cfRule type="cellIs" dxfId="19361" priority="3389" operator="lessThan">
      <formula>$C$4</formula>
    </cfRule>
  </conditionalFormatting>
  <conditionalFormatting sqref="AY23">
    <cfRule type="cellIs" dxfId="19360" priority="3390" operator="lessThan">
      <formula>$C$4</formula>
    </cfRule>
  </conditionalFormatting>
  <conditionalFormatting sqref="AY23">
    <cfRule type="cellIs" dxfId="19359" priority="3391" operator="lessThan">
      <formula>$C$4</formula>
    </cfRule>
  </conditionalFormatting>
  <conditionalFormatting sqref="AY24">
    <cfRule type="cellIs" dxfId="19358" priority="3392" operator="lessThan">
      <formula>$C$4</formula>
    </cfRule>
  </conditionalFormatting>
  <conditionalFormatting sqref="AY24">
    <cfRule type="cellIs" dxfId="19357" priority="3393" operator="lessThan">
      <formula>$C$4</formula>
    </cfRule>
  </conditionalFormatting>
  <conditionalFormatting sqref="AY25">
    <cfRule type="cellIs" dxfId="19356" priority="3394" operator="lessThan">
      <formula>$C$4</formula>
    </cfRule>
  </conditionalFormatting>
  <conditionalFormatting sqref="AY25">
    <cfRule type="cellIs" dxfId="19355" priority="3395" operator="lessThan">
      <formula>$C$4</formula>
    </cfRule>
  </conditionalFormatting>
  <conditionalFormatting sqref="AY26">
    <cfRule type="cellIs" dxfId="19354" priority="3396" operator="lessThan">
      <formula>$C$4</formula>
    </cfRule>
  </conditionalFormatting>
  <conditionalFormatting sqref="AY26">
    <cfRule type="cellIs" dxfId="19353" priority="3397" operator="lessThan">
      <formula>$C$4</formula>
    </cfRule>
  </conditionalFormatting>
  <conditionalFormatting sqref="AY27">
    <cfRule type="cellIs" dxfId="19352" priority="3398" operator="lessThan">
      <formula>$C$4</formula>
    </cfRule>
  </conditionalFormatting>
  <conditionalFormatting sqref="AY27">
    <cfRule type="cellIs" dxfId="19351" priority="3399" operator="lessThan">
      <formula>$C$4</formula>
    </cfRule>
  </conditionalFormatting>
  <conditionalFormatting sqref="AY28">
    <cfRule type="cellIs" dxfId="19350" priority="3400" operator="lessThan">
      <formula>$C$4</formula>
    </cfRule>
  </conditionalFormatting>
  <conditionalFormatting sqref="AY28">
    <cfRule type="cellIs" dxfId="19349" priority="3401" operator="lessThan">
      <formula>$C$4</formula>
    </cfRule>
  </conditionalFormatting>
  <conditionalFormatting sqref="AY29">
    <cfRule type="cellIs" dxfId="19348" priority="3402" operator="lessThan">
      <formula>$C$4</formula>
    </cfRule>
  </conditionalFormatting>
  <conditionalFormatting sqref="AY29">
    <cfRule type="cellIs" dxfId="19347" priority="3403" operator="lessThan">
      <formula>$C$4</formula>
    </cfRule>
  </conditionalFormatting>
  <conditionalFormatting sqref="AY30">
    <cfRule type="cellIs" dxfId="19346" priority="3404" operator="lessThan">
      <formula>$C$4</formula>
    </cfRule>
  </conditionalFormatting>
  <conditionalFormatting sqref="AY30">
    <cfRule type="cellIs" dxfId="19345" priority="3405" operator="lessThan">
      <formula>$C$4</formula>
    </cfRule>
  </conditionalFormatting>
  <conditionalFormatting sqref="AY31">
    <cfRule type="cellIs" dxfId="19344" priority="3406" operator="lessThan">
      <formula>$C$4</formula>
    </cfRule>
  </conditionalFormatting>
  <conditionalFormatting sqref="AY31">
    <cfRule type="cellIs" dxfId="19343" priority="3407" operator="lessThan">
      <formula>$C$4</formula>
    </cfRule>
  </conditionalFormatting>
  <conditionalFormatting sqref="AY32">
    <cfRule type="cellIs" dxfId="19342" priority="3408" operator="lessThan">
      <formula>$C$4</formula>
    </cfRule>
  </conditionalFormatting>
  <conditionalFormatting sqref="AY32">
    <cfRule type="cellIs" dxfId="19341" priority="3409" operator="lessThan">
      <formula>$C$4</formula>
    </cfRule>
  </conditionalFormatting>
  <conditionalFormatting sqref="AY33">
    <cfRule type="cellIs" dxfId="19340" priority="3410" operator="lessThan">
      <formula>$C$4</formula>
    </cfRule>
  </conditionalFormatting>
  <conditionalFormatting sqref="AY33">
    <cfRule type="cellIs" dxfId="19339" priority="3411" operator="lessThan">
      <formula>$C$4</formula>
    </cfRule>
  </conditionalFormatting>
  <conditionalFormatting sqref="AY34">
    <cfRule type="cellIs" dxfId="19338" priority="3412" operator="lessThan">
      <formula>$C$4</formula>
    </cfRule>
  </conditionalFormatting>
  <conditionalFormatting sqref="AY34">
    <cfRule type="cellIs" dxfId="19337" priority="3413" operator="lessThan">
      <formula>$C$4</formula>
    </cfRule>
  </conditionalFormatting>
  <conditionalFormatting sqref="AY35">
    <cfRule type="cellIs" dxfId="19336" priority="3414" operator="lessThan">
      <formula>$C$4</formula>
    </cfRule>
  </conditionalFormatting>
  <conditionalFormatting sqref="AY35">
    <cfRule type="cellIs" dxfId="19335" priority="3415" operator="lessThan">
      <formula>$C$4</formula>
    </cfRule>
  </conditionalFormatting>
  <conditionalFormatting sqref="AY36">
    <cfRule type="cellIs" dxfId="19334" priority="3416" operator="lessThan">
      <formula>$C$4</formula>
    </cfRule>
  </conditionalFormatting>
  <conditionalFormatting sqref="AY36">
    <cfRule type="cellIs" dxfId="19333" priority="3417" operator="lessThan">
      <formula>$C$4</formula>
    </cfRule>
  </conditionalFormatting>
  <conditionalFormatting sqref="AY37">
    <cfRule type="cellIs" dxfId="19332" priority="3418" operator="lessThan">
      <formula>$C$4</formula>
    </cfRule>
  </conditionalFormatting>
  <conditionalFormatting sqref="AY37">
    <cfRule type="cellIs" dxfId="19331" priority="3419" operator="lessThan">
      <formula>$C$4</formula>
    </cfRule>
  </conditionalFormatting>
  <conditionalFormatting sqref="AY38">
    <cfRule type="cellIs" dxfId="19330" priority="3420" operator="lessThan">
      <formula>$C$4</formula>
    </cfRule>
  </conditionalFormatting>
  <conditionalFormatting sqref="AY38">
    <cfRule type="cellIs" dxfId="19329" priority="3421" operator="lessThan">
      <formula>$C$4</formula>
    </cfRule>
  </conditionalFormatting>
  <conditionalFormatting sqref="AY39">
    <cfRule type="cellIs" dxfId="19328" priority="3422" operator="lessThan">
      <formula>$C$4</formula>
    </cfRule>
  </conditionalFormatting>
  <conditionalFormatting sqref="AY39">
    <cfRule type="cellIs" dxfId="19327" priority="3423" operator="lessThan">
      <formula>$C$4</formula>
    </cfRule>
  </conditionalFormatting>
  <conditionalFormatting sqref="AY40">
    <cfRule type="cellIs" dxfId="19326" priority="3424" operator="lessThan">
      <formula>$C$4</formula>
    </cfRule>
  </conditionalFormatting>
  <conditionalFormatting sqref="AY40">
    <cfRule type="cellIs" dxfId="19325" priority="3425" operator="lessThan">
      <formula>$C$4</formula>
    </cfRule>
  </conditionalFormatting>
  <conditionalFormatting sqref="AY41">
    <cfRule type="cellIs" dxfId="19324" priority="3426" operator="lessThan">
      <formula>$C$4</formula>
    </cfRule>
  </conditionalFormatting>
  <conditionalFormatting sqref="AY41">
    <cfRule type="cellIs" dxfId="19323" priority="3427" operator="lessThan">
      <formula>$C$4</formula>
    </cfRule>
  </conditionalFormatting>
  <conditionalFormatting sqref="AY42">
    <cfRule type="cellIs" dxfId="19322" priority="3428" operator="lessThan">
      <formula>$C$4</formula>
    </cfRule>
  </conditionalFormatting>
  <conditionalFormatting sqref="AY42">
    <cfRule type="cellIs" dxfId="19321" priority="3429" operator="lessThan">
      <formula>$C$4</formula>
    </cfRule>
  </conditionalFormatting>
  <conditionalFormatting sqref="AY43">
    <cfRule type="cellIs" dxfId="19320" priority="3430" operator="lessThan">
      <formula>$C$4</formula>
    </cfRule>
  </conditionalFormatting>
  <conditionalFormatting sqref="AY43">
    <cfRule type="cellIs" dxfId="19319" priority="3431" operator="lessThan">
      <formula>$C$4</formula>
    </cfRule>
  </conditionalFormatting>
  <conditionalFormatting sqref="AY44">
    <cfRule type="cellIs" dxfId="19318" priority="3432" operator="lessThan">
      <formula>$C$4</formula>
    </cfRule>
  </conditionalFormatting>
  <conditionalFormatting sqref="AY44">
    <cfRule type="cellIs" dxfId="19317" priority="3433" operator="lessThan">
      <formula>$C$4</formula>
    </cfRule>
  </conditionalFormatting>
  <conditionalFormatting sqref="AY45">
    <cfRule type="cellIs" dxfId="19316" priority="3434" operator="lessThan">
      <formula>$C$4</formula>
    </cfRule>
  </conditionalFormatting>
  <conditionalFormatting sqref="AY45">
    <cfRule type="cellIs" dxfId="19315" priority="3435" operator="lessThan">
      <formula>$C$4</formula>
    </cfRule>
  </conditionalFormatting>
  <conditionalFormatting sqref="AY46">
    <cfRule type="cellIs" dxfId="19314" priority="3436" operator="lessThan">
      <formula>$C$4</formula>
    </cfRule>
  </conditionalFormatting>
  <conditionalFormatting sqref="AY46">
    <cfRule type="cellIs" dxfId="19313" priority="3437" operator="lessThan">
      <formula>$C$4</formula>
    </cfRule>
  </conditionalFormatting>
  <conditionalFormatting sqref="AY47">
    <cfRule type="cellIs" dxfId="19312" priority="3438" operator="lessThan">
      <formula>$C$4</formula>
    </cfRule>
  </conditionalFormatting>
  <conditionalFormatting sqref="AY47">
    <cfRule type="cellIs" dxfId="19311" priority="3439" operator="lessThan">
      <formula>$C$4</formula>
    </cfRule>
  </conditionalFormatting>
  <conditionalFormatting sqref="AY48">
    <cfRule type="cellIs" dxfId="19310" priority="3440" operator="lessThan">
      <formula>$C$4</formula>
    </cfRule>
  </conditionalFormatting>
  <conditionalFormatting sqref="AY48">
    <cfRule type="cellIs" dxfId="19309" priority="3441" operator="lessThan">
      <formula>$C$4</formula>
    </cfRule>
  </conditionalFormatting>
  <conditionalFormatting sqref="AY49">
    <cfRule type="cellIs" dxfId="19308" priority="3442" operator="lessThan">
      <formula>$C$4</formula>
    </cfRule>
  </conditionalFormatting>
  <conditionalFormatting sqref="AY49">
    <cfRule type="cellIs" dxfId="19307" priority="3443" operator="lessThan">
      <formula>$C$4</formula>
    </cfRule>
  </conditionalFormatting>
  <conditionalFormatting sqref="AY50">
    <cfRule type="cellIs" dxfId="19306" priority="3444" operator="lessThan">
      <formula>$C$4</formula>
    </cfRule>
  </conditionalFormatting>
  <conditionalFormatting sqref="AY50">
    <cfRule type="cellIs" dxfId="19305" priority="3445" operator="lessThan">
      <formula>$C$4</formula>
    </cfRule>
  </conditionalFormatting>
  <conditionalFormatting sqref="AY51">
    <cfRule type="cellIs" dxfId="19304" priority="3446" operator="lessThan">
      <formula>$C$4</formula>
    </cfRule>
  </conditionalFormatting>
  <conditionalFormatting sqref="AY51">
    <cfRule type="cellIs" dxfId="19303" priority="3447" operator="lessThan">
      <formula>$C$4</formula>
    </cfRule>
  </conditionalFormatting>
  <conditionalFormatting sqref="AY52">
    <cfRule type="cellIs" dxfId="19302" priority="3448" operator="lessThan">
      <formula>$C$4</formula>
    </cfRule>
  </conditionalFormatting>
  <conditionalFormatting sqref="AY52">
    <cfRule type="cellIs" dxfId="19301" priority="3449" operator="lessThan">
      <formula>$C$4</formula>
    </cfRule>
  </conditionalFormatting>
  <conditionalFormatting sqref="AY53">
    <cfRule type="cellIs" dxfId="19300" priority="3450" operator="lessThan">
      <formula>$C$4</formula>
    </cfRule>
  </conditionalFormatting>
  <conditionalFormatting sqref="AY53">
    <cfRule type="cellIs" dxfId="19299" priority="3451" operator="lessThan">
      <formula>$C$4</formula>
    </cfRule>
  </conditionalFormatting>
  <conditionalFormatting sqref="AY54">
    <cfRule type="cellIs" dxfId="19298" priority="3452" operator="lessThan">
      <formula>$C$4</formula>
    </cfRule>
  </conditionalFormatting>
  <conditionalFormatting sqref="AY54">
    <cfRule type="cellIs" dxfId="19297" priority="3453" operator="lessThan">
      <formula>$C$4</formula>
    </cfRule>
  </conditionalFormatting>
  <conditionalFormatting sqref="AY55">
    <cfRule type="cellIs" dxfId="19296" priority="3454" operator="lessThan">
      <formula>$C$4</formula>
    </cfRule>
  </conditionalFormatting>
  <conditionalFormatting sqref="AY55">
    <cfRule type="cellIs" dxfId="19295" priority="3455" operator="lessThan">
      <formula>$C$4</formula>
    </cfRule>
  </conditionalFormatting>
  <conditionalFormatting sqref="AY56">
    <cfRule type="cellIs" dxfId="19294" priority="3456" operator="lessThan">
      <formula>$C$4</formula>
    </cfRule>
  </conditionalFormatting>
  <conditionalFormatting sqref="AY56">
    <cfRule type="cellIs" dxfId="19293" priority="3457" operator="lessThan">
      <formula>$C$4</formula>
    </cfRule>
  </conditionalFormatting>
  <conditionalFormatting sqref="AY57">
    <cfRule type="cellIs" dxfId="19292" priority="3458" operator="lessThan">
      <formula>$C$4</formula>
    </cfRule>
  </conditionalFormatting>
  <conditionalFormatting sqref="AY57">
    <cfRule type="cellIs" dxfId="19291" priority="3459" operator="lessThan">
      <formula>$C$4</formula>
    </cfRule>
  </conditionalFormatting>
  <conditionalFormatting sqref="AY58">
    <cfRule type="cellIs" dxfId="19290" priority="3460" operator="lessThan">
      <formula>$C$4</formula>
    </cfRule>
  </conditionalFormatting>
  <conditionalFormatting sqref="AY58">
    <cfRule type="cellIs" dxfId="19289" priority="3461" operator="lessThan">
      <formula>$C$4</formula>
    </cfRule>
  </conditionalFormatting>
  <conditionalFormatting sqref="AY59">
    <cfRule type="cellIs" dxfId="19288" priority="3462" operator="lessThan">
      <formula>$C$4</formula>
    </cfRule>
  </conditionalFormatting>
  <conditionalFormatting sqref="AY59">
    <cfRule type="cellIs" dxfId="19287" priority="3463" operator="lessThan">
      <formula>$C$4</formula>
    </cfRule>
  </conditionalFormatting>
  <conditionalFormatting sqref="AY60">
    <cfRule type="cellIs" dxfId="19286" priority="3464" operator="lessThan">
      <formula>$C$4</formula>
    </cfRule>
  </conditionalFormatting>
  <conditionalFormatting sqref="AY60">
    <cfRule type="cellIs" dxfId="19285" priority="3465" operator="lessThan">
      <formula>$C$4</formula>
    </cfRule>
  </conditionalFormatting>
  <conditionalFormatting sqref="AZ11">
    <cfRule type="cellIs" dxfId="19284" priority="3466" operator="lessThan">
      <formula>$C$4</formula>
    </cfRule>
  </conditionalFormatting>
  <conditionalFormatting sqref="AZ11">
    <cfRule type="cellIs" dxfId="19283" priority="3467" operator="lessThan">
      <formula>$C$4</formula>
    </cfRule>
  </conditionalFormatting>
  <conditionalFormatting sqref="AZ12">
    <cfRule type="cellIs" dxfId="19282" priority="3468" operator="lessThan">
      <formula>$C$4</formula>
    </cfRule>
  </conditionalFormatting>
  <conditionalFormatting sqref="AZ12">
    <cfRule type="cellIs" dxfId="19281" priority="3469" operator="lessThan">
      <formula>$C$4</formula>
    </cfRule>
  </conditionalFormatting>
  <conditionalFormatting sqref="AZ13">
    <cfRule type="cellIs" dxfId="19280" priority="3470" operator="lessThan">
      <formula>$C$4</formula>
    </cfRule>
  </conditionalFormatting>
  <conditionalFormatting sqref="AZ13">
    <cfRule type="cellIs" dxfId="19279" priority="3471" operator="lessThan">
      <formula>$C$4</formula>
    </cfRule>
  </conditionalFormatting>
  <conditionalFormatting sqref="AZ14">
    <cfRule type="cellIs" dxfId="19278" priority="3472" operator="lessThan">
      <formula>$C$4</formula>
    </cfRule>
  </conditionalFormatting>
  <conditionalFormatting sqref="AZ14">
    <cfRule type="cellIs" dxfId="19277" priority="3473" operator="lessThan">
      <formula>$C$4</formula>
    </cfRule>
  </conditionalFormatting>
  <conditionalFormatting sqref="AZ15">
    <cfRule type="cellIs" dxfId="19276" priority="3474" operator="lessThan">
      <formula>$C$4</formula>
    </cfRule>
  </conditionalFormatting>
  <conditionalFormatting sqref="AZ15">
    <cfRule type="cellIs" dxfId="19275" priority="3475" operator="lessThan">
      <formula>$C$4</formula>
    </cfRule>
  </conditionalFormatting>
  <conditionalFormatting sqref="AZ16">
    <cfRule type="cellIs" dxfId="19274" priority="3476" operator="lessThan">
      <formula>$C$4</formula>
    </cfRule>
  </conditionalFormatting>
  <conditionalFormatting sqref="AZ16">
    <cfRule type="cellIs" dxfId="19273" priority="3477" operator="lessThan">
      <formula>$C$4</formula>
    </cfRule>
  </conditionalFormatting>
  <conditionalFormatting sqref="AZ17">
    <cfRule type="cellIs" dxfId="19272" priority="3478" operator="lessThan">
      <formula>$C$4</formula>
    </cfRule>
  </conditionalFormatting>
  <conditionalFormatting sqref="AZ17">
    <cfRule type="cellIs" dxfId="19271" priority="3479" operator="lessThan">
      <formula>$C$4</formula>
    </cfRule>
  </conditionalFormatting>
  <conditionalFormatting sqref="AZ18">
    <cfRule type="cellIs" dxfId="19270" priority="3480" operator="lessThan">
      <formula>$C$4</formula>
    </cfRule>
  </conditionalFormatting>
  <conditionalFormatting sqref="AZ18">
    <cfRule type="cellIs" dxfId="19269" priority="3481" operator="lessThan">
      <formula>$C$4</formula>
    </cfRule>
  </conditionalFormatting>
  <conditionalFormatting sqref="AZ19">
    <cfRule type="cellIs" dxfId="19268" priority="3482" operator="lessThan">
      <formula>$C$4</formula>
    </cfRule>
  </conditionalFormatting>
  <conditionalFormatting sqref="AZ19">
    <cfRule type="cellIs" dxfId="19267" priority="3483" operator="lessThan">
      <formula>$C$4</formula>
    </cfRule>
  </conditionalFormatting>
  <conditionalFormatting sqref="AZ20">
    <cfRule type="cellIs" dxfId="19266" priority="3484" operator="lessThan">
      <formula>$C$4</formula>
    </cfRule>
  </conditionalFormatting>
  <conditionalFormatting sqref="AZ20">
    <cfRule type="cellIs" dxfId="19265" priority="3485" operator="lessThan">
      <formula>$C$4</formula>
    </cfRule>
  </conditionalFormatting>
  <conditionalFormatting sqref="AZ21">
    <cfRule type="cellIs" dxfId="19264" priority="3486" operator="lessThan">
      <formula>$C$4</formula>
    </cfRule>
  </conditionalFormatting>
  <conditionalFormatting sqref="AZ21">
    <cfRule type="cellIs" dxfId="19263" priority="3487" operator="lessThan">
      <formula>$C$4</formula>
    </cfRule>
  </conditionalFormatting>
  <conditionalFormatting sqref="AZ22">
    <cfRule type="cellIs" dxfId="19262" priority="3488" operator="lessThan">
      <formula>$C$4</formula>
    </cfRule>
  </conditionalFormatting>
  <conditionalFormatting sqref="AZ22">
    <cfRule type="cellIs" dxfId="19261" priority="3489" operator="lessThan">
      <formula>$C$4</formula>
    </cfRule>
  </conditionalFormatting>
  <conditionalFormatting sqref="AZ23">
    <cfRule type="cellIs" dxfId="19260" priority="3490" operator="lessThan">
      <formula>$C$4</formula>
    </cfRule>
  </conditionalFormatting>
  <conditionalFormatting sqref="AZ23">
    <cfRule type="cellIs" dxfId="19259" priority="3491" operator="lessThan">
      <formula>$C$4</formula>
    </cfRule>
  </conditionalFormatting>
  <conditionalFormatting sqref="AZ24">
    <cfRule type="cellIs" dxfId="19258" priority="3492" operator="lessThan">
      <formula>$C$4</formula>
    </cfRule>
  </conditionalFormatting>
  <conditionalFormatting sqref="AZ24">
    <cfRule type="cellIs" dxfId="19257" priority="3493" operator="lessThan">
      <formula>$C$4</formula>
    </cfRule>
  </conditionalFormatting>
  <conditionalFormatting sqref="AZ25">
    <cfRule type="cellIs" dxfId="19256" priority="3494" operator="lessThan">
      <formula>$C$4</formula>
    </cfRule>
  </conditionalFormatting>
  <conditionalFormatting sqref="AZ25">
    <cfRule type="cellIs" dxfId="19255" priority="3495" operator="lessThan">
      <formula>$C$4</formula>
    </cfRule>
  </conditionalFormatting>
  <conditionalFormatting sqref="AZ26">
    <cfRule type="cellIs" dxfId="19254" priority="3496" operator="lessThan">
      <formula>$C$4</formula>
    </cfRule>
  </conditionalFormatting>
  <conditionalFormatting sqref="AZ26">
    <cfRule type="cellIs" dxfId="19253" priority="3497" operator="lessThan">
      <formula>$C$4</formula>
    </cfRule>
  </conditionalFormatting>
  <conditionalFormatting sqref="AZ27">
    <cfRule type="cellIs" dxfId="19252" priority="3498" operator="lessThan">
      <formula>$C$4</formula>
    </cfRule>
  </conditionalFormatting>
  <conditionalFormatting sqref="AZ27">
    <cfRule type="cellIs" dxfId="19251" priority="3499" operator="lessThan">
      <formula>$C$4</formula>
    </cfRule>
  </conditionalFormatting>
  <conditionalFormatting sqref="AZ28">
    <cfRule type="cellIs" dxfId="19250" priority="3500" operator="lessThan">
      <formula>$C$4</formula>
    </cfRule>
  </conditionalFormatting>
  <conditionalFormatting sqref="AZ28">
    <cfRule type="cellIs" dxfId="19249" priority="3501" operator="lessThan">
      <formula>$C$4</formula>
    </cfRule>
  </conditionalFormatting>
  <conditionalFormatting sqref="AZ29">
    <cfRule type="cellIs" dxfId="19248" priority="3502" operator="lessThan">
      <formula>$C$4</formula>
    </cfRule>
  </conditionalFormatting>
  <conditionalFormatting sqref="AZ29">
    <cfRule type="cellIs" dxfId="19247" priority="3503" operator="lessThan">
      <formula>$C$4</formula>
    </cfRule>
  </conditionalFormatting>
  <conditionalFormatting sqref="AZ30">
    <cfRule type="cellIs" dxfId="19246" priority="3504" operator="lessThan">
      <formula>$C$4</formula>
    </cfRule>
  </conditionalFormatting>
  <conditionalFormatting sqref="AZ30">
    <cfRule type="cellIs" dxfId="19245" priority="3505" operator="lessThan">
      <formula>$C$4</formula>
    </cfRule>
  </conditionalFormatting>
  <conditionalFormatting sqref="AZ31">
    <cfRule type="cellIs" dxfId="19244" priority="3506" operator="lessThan">
      <formula>$C$4</formula>
    </cfRule>
  </conditionalFormatting>
  <conditionalFormatting sqref="AZ31">
    <cfRule type="cellIs" dxfId="19243" priority="3507" operator="lessThan">
      <formula>$C$4</formula>
    </cfRule>
  </conditionalFormatting>
  <conditionalFormatting sqref="AZ32">
    <cfRule type="cellIs" dxfId="19242" priority="3508" operator="lessThan">
      <formula>$C$4</formula>
    </cfRule>
  </conditionalFormatting>
  <conditionalFormatting sqref="AZ32">
    <cfRule type="cellIs" dxfId="19241" priority="3509" operator="lessThan">
      <formula>$C$4</formula>
    </cfRule>
  </conditionalFormatting>
  <conditionalFormatting sqref="AZ33">
    <cfRule type="cellIs" dxfId="19240" priority="3510" operator="lessThan">
      <formula>$C$4</formula>
    </cfRule>
  </conditionalFormatting>
  <conditionalFormatting sqref="AZ33">
    <cfRule type="cellIs" dxfId="19239" priority="3511" operator="lessThan">
      <formula>$C$4</formula>
    </cfRule>
  </conditionalFormatting>
  <conditionalFormatting sqref="AZ34">
    <cfRule type="cellIs" dxfId="19238" priority="3512" operator="lessThan">
      <formula>$C$4</formula>
    </cfRule>
  </conditionalFormatting>
  <conditionalFormatting sqref="AZ34">
    <cfRule type="cellIs" dxfId="19237" priority="3513" operator="lessThan">
      <formula>$C$4</formula>
    </cfRule>
  </conditionalFormatting>
  <conditionalFormatting sqref="AZ35">
    <cfRule type="cellIs" dxfId="19236" priority="3514" operator="lessThan">
      <formula>$C$4</formula>
    </cfRule>
  </conditionalFormatting>
  <conditionalFormatting sqref="AZ35">
    <cfRule type="cellIs" dxfId="19235" priority="3515" operator="lessThan">
      <formula>$C$4</formula>
    </cfRule>
  </conditionalFormatting>
  <conditionalFormatting sqref="AZ36">
    <cfRule type="cellIs" dxfId="19234" priority="3516" operator="lessThan">
      <formula>$C$4</formula>
    </cfRule>
  </conditionalFormatting>
  <conditionalFormatting sqref="AZ36">
    <cfRule type="cellIs" dxfId="19233" priority="3517" operator="lessThan">
      <formula>$C$4</formula>
    </cfRule>
  </conditionalFormatting>
  <conditionalFormatting sqref="AZ37">
    <cfRule type="cellIs" dxfId="19232" priority="3518" operator="lessThan">
      <formula>$C$4</formula>
    </cfRule>
  </conditionalFormatting>
  <conditionalFormatting sqref="AZ37">
    <cfRule type="cellIs" dxfId="19231" priority="3519" operator="lessThan">
      <formula>$C$4</formula>
    </cfRule>
  </conditionalFormatting>
  <conditionalFormatting sqref="AZ38">
    <cfRule type="cellIs" dxfId="19230" priority="3520" operator="lessThan">
      <formula>$C$4</formula>
    </cfRule>
  </conditionalFormatting>
  <conditionalFormatting sqref="AZ38">
    <cfRule type="cellIs" dxfId="19229" priority="3521" operator="lessThan">
      <formula>$C$4</formula>
    </cfRule>
  </conditionalFormatting>
  <conditionalFormatting sqref="AZ39">
    <cfRule type="cellIs" dxfId="19228" priority="3522" operator="lessThan">
      <formula>$C$4</formula>
    </cfRule>
  </conditionalFormatting>
  <conditionalFormatting sqref="AZ39">
    <cfRule type="cellIs" dxfId="19227" priority="3523" operator="lessThan">
      <formula>$C$4</formula>
    </cfRule>
  </conditionalFormatting>
  <conditionalFormatting sqref="AZ40">
    <cfRule type="cellIs" dxfId="19226" priority="3524" operator="lessThan">
      <formula>$C$4</formula>
    </cfRule>
  </conditionalFormatting>
  <conditionalFormatting sqref="AZ40">
    <cfRule type="cellIs" dxfId="19225" priority="3525" operator="lessThan">
      <formula>$C$4</formula>
    </cfRule>
  </conditionalFormatting>
  <conditionalFormatting sqref="AZ41">
    <cfRule type="cellIs" dxfId="19224" priority="3526" operator="lessThan">
      <formula>$C$4</formula>
    </cfRule>
  </conditionalFormatting>
  <conditionalFormatting sqref="AZ41">
    <cfRule type="cellIs" dxfId="19223" priority="3527" operator="lessThan">
      <formula>$C$4</formula>
    </cfRule>
  </conditionalFormatting>
  <conditionalFormatting sqref="AZ42">
    <cfRule type="cellIs" dxfId="19222" priority="3528" operator="lessThan">
      <formula>$C$4</formula>
    </cfRule>
  </conditionalFormatting>
  <conditionalFormatting sqref="AZ42">
    <cfRule type="cellIs" dxfId="19221" priority="3529" operator="lessThan">
      <formula>$C$4</formula>
    </cfRule>
  </conditionalFormatting>
  <conditionalFormatting sqref="AZ43">
    <cfRule type="cellIs" dxfId="19220" priority="3530" operator="lessThan">
      <formula>$C$4</formula>
    </cfRule>
  </conditionalFormatting>
  <conditionalFormatting sqref="AZ43">
    <cfRule type="cellIs" dxfId="19219" priority="3531" operator="lessThan">
      <formula>$C$4</formula>
    </cfRule>
  </conditionalFormatting>
  <conditionalFormatting sqref="AZ44">
    <cfRule type="cellIs" dxfId="19218" priority="3532" operator="lessThan">
      <formula>$C$4</formula>
    </cfRule>
  </conditionalFormatting>
  <conditionalFormatting sqref="AZ44">
    <cfRule type="cellIs" dxfId="19217" priority="3533" operator="lessThan">
      <formula>$C$4</formula>
    </cfRule>
  </conditionalFormatting>
  <conditionalFormatting sqref="AZ45">
    <cfRule type="cellIs" dxfId="19216" priority="3534" operator="lessThan">
      <formula>$C$4</formula>
    </cfRule>
  </conditionalFormatting>
  <conditionalFormatting sqref="AZ45">
    <cfRule type="cellIs" dxfId="19215" priority="3535" operator="lessThan">
      <formula>$C$4</formula>
    </cfRule>
  </conditionalFormatting>
  <conditionalFormatting sqref="AZ46">
    <cfRule type="cellIs" dxfId="19214" priority="3536" operator="lessThan">
      <formula>$C$4</formula>
    </cfRule>
  </conditionalFormatting>
  <conditionalFormatting sqref="AZ46">
    <cfRule type="cellIs" dxfId="19213" priority="3537" operator="lessThan">
      <formula>$C$4</formula>
    </cfRule>
  </conditionalFormatting>
  <conditionalFormatting sqref="AZ47">
    <cfRule type="cellIs" dxfId="19212" priority="3538" operator="lessThan">
      <formula>$C$4</formula>
    </cfRule>
  </conditionalFormatting>
  <conditionalFormatting sqref="AZ47">
    <cfRule type="cellIs" dxfId="19211" priority="3539" operator="lessThan">
      <formula>$C$4</formula>
    </cfRule>
  </conditionalFormatting>
  <conditionalFormatting sqref="AZ48">
    <cfRule type="cellIs" dxfId="19210" priority="3540" operator="lessThan">
      <formula>$C$4</formula>
    </cfRule>
  </conditionalFormatting>
  <conditionalFormatting sqref="AZ48">
    <cfRule type="cellIs" dxfId="19209" priority="3541" operator="lessThan">
      <formula>$C$4</formula>
    </cfRule>
  </conditionalFormatting>
  <conditionalFormatting sqref="AZ49">
    <cfRule type="cellIs" dxfId="19208" priority="3542" operator="lessThan">
      <formula>$C$4</formula>
    </cfRule>
  </conditionalFormatting>
  <conditionalFormatting sqref="AZ49">
    <cfRule type="cellIs" dxfId="19207" priority="3543" operator="lessThan">
      <formula>$C$4</formula>
    </cfRule>
  </conditionalFormatting>
  <conditionalFormatting sqref="AZ50">
    <cfRule type="cellIs" dxfId="19206" priority="3544" operator="lessThan">
      <formula>$C$4</formula>
    </cfRule>
  </conditionalFormatting>
  <conditionalFormatting sqref="AZ50">
    <cfRule type="cellIs" dxfId="19205" priority="3545" operator="lessThan">
      <formula>$C$4</formula>
    </cfRule>
  </conditionalFormatting>
  <conditionalFormatting sqref="AZ51">
    <cfRule type="cellIs" dxfId="19204" priority="3546" operator="lessThan">
      <formula>$C$4</formula>
    </cfRule>
  </conditionalFormatting>
  <conditionalFormatting sqref="AZ51">
    <cfRule type="cellIs" dxfId="19203" priority="3547" operator="lessThan">
      <formula>$C$4</formula>
    </cfRule>
  </conditionalFormatting>
  <conditionalFormatting sqref="AZ52">
    <cfRule type="cellIs" dxfId="19202" priority="3548" operator="lessThan">
      <formula>$C$4</formula>
    </cfRule>
  </conditionalFormatting>
  <conditionalFormatting sqref="AZ52">
    <cfRule type="cellIs" dxfId="19201" priority="3549" operator="lessThan">
      <formula>$C$4</formula>
    </cfRule>
  </conditionalFormatting>
  <conditionalFormatting sqref="AZ53">
    <cfRule type="cellIs" dxfId="19200" priority="3550" operator="lessThan">
      <formula>$C$4</formula>
    </cfRule>
  </conditionalFormatting>
  <conditionalFormatting sqref="AZ53">
    <cfRule type="cellIs" dxfId="19199" priority="3551" operator="lessThan">
      <formula>$C$4</formula>
    </cfRule>
  </conditionalFormatting>
  <conditionalFormatting sqref="AZ54">
    <cfRule type="cellIs" dxfId="19198" priority="3552" operator="lessThan">
      <formula>$C$4</formula>
    </cfRule>
  </conditionalFormatting>
  <conditionalFormatting sqref="AZ54">
    <cfRule type="cellIs" dxfId="19197" priority="3553" operator="lessThan">
      <formula>$C$4</formula>
    </cfRule>
  </conditionalFormatting>
  <conditionalFormatting sqref="AZ55">
    <cfRule type="cellIs" dxfId="19196" priority="3554" operator="lessThan">
      <formula>$C$4</formula>
    </cfRule>
  </conditionalFormatting>
  <conditionalFormatting sqref="AZ55">
    <cfRule type="cellIs" dxfId="19195" priority="3555" operator="lessThan">
      <formula>$C$4</formula>
    </cfRule>
  </conditionalFormatting>
  <conditionalFormatting sqref="AZ56">
    <cfRule type="cellIs" dxfId="19194" priority="3556" operator="lessThan">
      <formula>$C$4</formula>
    </cfRule>
  </conditionalFormatting>
  <conditionalFormatting sqref="AZ56">
    <cfRule type="cellIs" dxfId="19193" priority="3557" operator="lessThan">
      <formula>$C$4</formula>
    </cfRule>
  </conditionalFormatting>
  <conditionalFormatting sqref="AZ57">
    <cfRule type="cellIs" dxfId="19192" priority="3558" operator="lessThan">
      <formula>$C$4</formula>
    </cfRule>
  </conditionalFormatting>
  <conditionalFormatting sqref="AZ57">
    <cfRule type="cellIs" dxfId="19191" priority="3559" operator="lessThan">
      <formula>$C$4</formula>
    </cfRule>
  </conditionalFormatting>
  <conditionalFormatting sqref="AZ58">
    <cfRule type="cellIs" dxfId="19190" priority="3560" operator="lessThan">
      <formula>$C$4</formula>
    </cfRule>
  </conditionalFormatting>
  <conditionalFormatting sqref="AZ58">
    <cfRule type="cellIs" dxfId="19189" priority="3561" operator="lessThan">
      <formula>$C$4</formula>
    </cfRule>
  </conditionalFormatting>
  <conditionalFormatting sqref="AZ59">
    <cfRule type="cellIs" dxfId="19188" priority="3562" operator="lessThan">
      <formula>$C$4</formula>
    </cfRule>
  </conditionalFormatting>
  <conditionalFormatting sqref="AZ59">
    <cfRule type="cellIs" dxfId="19187" priority="3563" operator="lessThan">
      <formula>$C$4</formula>
    </cfRule>
  </conditionalFormatting>
  <conditionalFormatting sqref="AZ60">
    <cfRule type="cellIs" dxfId="19186" priority="3564" operator="lessThan">
      <formula>$C$4</formula>
    </cfRule>
  </conditionalFormatting>
  <conditionalFormatting sqref="AZ60">
    <cfRule type="cellIs" dxfId="19185" priority="3565" operator="lessThan">
      <formula>$C$4</formula>
    </cfRule>
  </conditionalFormatting>
  <conditionalFormatting sqref="BA11">
    <cfRule type="cellIs" dxfId="19184" priority="3566" operator="lessThan">
      <formula>$C$4</formula>
    </cfRule>
  </conditionalFormatting>
  <conditionalFormatting sqref="BA11">
    <cfRule type="cellIs" dxfId="19183" priority="3567" operator="lessThan">
      <formula>$C$4</formula>
    </cfRule>
  </conditionalFormatting>
  <conditionalFormatting sqref="BA12">
    <cfRule type="cellIs" dxfId="19182" priority="3568" operator="lessThan">
      <formula>$C$4</formula>
    </cfRule>
  </conditionalFormatting>
  <conditionalFormatting sqref="BA12">
    <cfRule type="cellIs" dxfId="19181" priority="3569" operator="lessThan">
      <formula>$C$4</formula>
    </cfRule>
  </conditionalFormatting>
  <conditionalFormatting sqref="BA13">
    <cfRule type="cellIs" dxfId="19180" priority="3570" operator="lessThan">
      <formula>$C$4</formula>
    </cfRule>
  </conditionalFormatting>
  <conditionalFormatting sqref="BA13">
    <cfRule type="cellIs" dxfId="19179" priority="3571" operator="lessThan">
      <formula>$C$4</formula>
    </cfRule>
  </conditionalFormatting>
  <conditionalFormatting sqref="BA14">
    <cfRule type="cellIs" dxfId="19178" priority="3572" operator="lessThan">
      <formula>$C$4</formula>
    </cfRule>
  </conditionalFormatting>
  <conditionalFormatting sqref="BA14">
    <cfRule type="cellIs" dxfId="19177" priority="3573" operator="lessThan">
      <formula>$C$4</formula>
    </cfRule>
  </conditionalFormatting>
  <conditionalFormatting sqref="BA15">
    <cfRule type="cellIs" dxfId="19176" priority="3574" operator="lessThan">
      <formula>$C$4</formula>
    </cfRule>
  </conditionalFormatting>
  <conditionalFormatting sqref="BA15">
    <cfRule type="cellIs" dxfId="19175" priority="3575" operator="lessThan">
      <formula>$C$4</formula>
    </cfRule>
  </conditionalFormatting>
  <conditionalFormatting sqref="BA16">
    <cfRule type="cellIs" dxfId="19174" priority="3576" operator="lessThan">
      <formula>$C$4</formula>
    </cfRule>
  </conditionalFormatting>
  <conditionalFormatting sqref="BA16">
    <cfRule type="cellIs" dxfId="19173" priority="3577" operator="lessThan">
      <formula>$C$4</formula>
    </cfRule>
  </conditionalFormatting>
  <conditionalFormatting sqref="BA17">
    <cfRule type="cellIs" dxfId="19172" priority="3578" operator="lessThan">
      <formula>$C$4</formula>
    </cfRule>
  </conditionalFormatting>
  <conditionalFormatting sqref="BA17">
    <cfRule type="cellIs" dxfId="19171" priority="3579" operator="lessThan">
      <formula>$C$4</formula>
    </cfRule>
  </conditionalFormatting>
  <conditionalFormatting sqref="BA18">
    <cfRule type="cellIs" dxfId="19170" priority="3580" operator="lessThan">
      <formula>$C$4</formula>
    </cfRule>
  </conditionalFormatting>
  <conditionalFormatting sqref="BA18">
    <cfRule type="cellIs" dxfId="19169" priority="3581" operator="lessThan">
      <formula>$C$4</formula>
    </cfRule>
  </conditionalFormatting>
  <conditionalFormatting sqref="BA19">
    <cfRule type="cellIs" dxfId="19168" priority="3582" operator="lessThan">
      <formula>$C$4</formula>
    </cfRule>
  </conditionalFormatting>
  <conditionalFormatting sqref="BA19">
    <cfRule type="cellIs" dxfId="19167" priority="3583" operator="lessThan">
      <formula>$C$4</formula>
    </cfRule>
  </conditionalFormatting>
  <conditionalFormatting sqref="BA20">
    <cfRule type="cellIs" dxfId="19166" priority="3584" operator="lessThan">
      <formula>$C$4</formula>
    </cfRule>
  </conditionalFormatting>
  <conditionalFormatting sqref="BA20">
    <cfRule type="cellIs" dxfId="19165" priority="3585" operator="lessThan">
      <formula>$C$4</formula>
    </cfRule>
  </conditionalFormatting>
  <conditionalFormatting sqref="BA21">
    <cfRule type="cellIs" dxfId="19164" priority="3586" operator="lessThan">
      <formula>$C$4</formula>
    </cfRule>
  </conditionalFormatting>
  <conditionalFormatting sqref="BA21">
    <cfRule type="cellIs" dxfId="19163" priority="3587" operator="lessThan">
      <formula>$C$4</formula>
    </cfRule>
  </conditionalFormatting>
  <conditionalFormatting sqref="BA22">
    <cfRule type="cellIs" dxfId="19162" priority="3588" operator="lessThan">
      <formula>$C$4</formula>
    </cfRule>
  </conditionalFormatting>
  <conditionalFormatting sqref="BA22">
    <cfRule type="cellIs" dxfId="19161" priority="3589" operator="lessThan">
      <formula>$C$4</formula>
    </cfRule>
  </conditionalFormatting>
  <conditionalFormatting sqref="BA23">
    <cfRule type="cellIs" dxfId="19160" priority="3590" operator="lessThan">
      <formula>$C$4</formula>
    </cfRule>
  </conditionalFormatting>
  <conditionalFormatting sqref="BA23">
    <cfRule type="cellIs" dxfId="19159" priority="3591" operator="lessThan">
      <formula>$C$4</formula>
    </cfRule>
  </conditionalFormatting>
  <conditionalFormatting sqref="BA24">
    <cfRule type="cellIs" dxfId="19158" priority="3592" operator="lessThan">
      <formula>$C$4</formula>
    </cfRule>
  </conditionalFormatting>
  <conditionalFormatting sqref="BA24">
    <cfRule type="cellIs" dxfId="19157" priority="3593" operator="lessThan">
      <formula>$C$4</formula>
    </cfRule>
  </conditionalFormatting>
  <conditionalFormatting sqref="BA25">
    <cfRule type="cellIs" dxfId="19156" priority="3594" operator="lessThan">
      <formula>$C$4</formula>
    </cfRule>
  </conditionalFormatting>
  <conditionalFormatting sqref="BA25">
    <cfRule type="cellIs" dxfId="19155" priority="3595" operator="lessThan">
      <formula>$C$4</formula>
    </cfRule>
  </conditionalFormatting>
  <conditionalFormatting sqref="BA26">
    <cfRule type="cellIs" dxfId="19154" priority="3596" operator="lessThan">
      <formula>$C$4</formula>
    </cfRule>
  </conditionalFormatting>
  <conditionalFormatting sqref="BA26">
    <cfRule type="cellIs" dxfId="19153" priority="3597" operator="lessThan">
      <formula>$C$4</formula>
    </cfRule>
  </conditionalFormatting>
  <conditionalFormatting sqref="BA27">
    <cfRule type="cellIs" dxfId="19152" priority="3598" operator="lessThan">
      <formula>$C$4</formula>
    </cfRule>
  </conditionalFormatting>
  <conditionalFormatting sqref="BA27">
    <cfRule type="cellIs" dxfId="19151" priority="3599" operator="lessThan">
      <formula>$C$4</formula>
    </cfRule>
  </conditionalFormatting>
  <conditionalFormatting sqref="BA28">
    <cfRule type="cellIs" dxfId="19150" priority="3600" operator="lessThan">
      <formula>$C$4</formula>
    </cfRule>
  </conditionalFormatting>
  <conditionalFormatting sqref="BA28">
    <cfRule type="cellIs" dxfId="19149" priority="3601" operator="lessThan">
      <formula>$C$4</formula>
    </cfRule>
  </conditionalFormatting>
  <conditionalFormatting sqref="BA29">
    <cfRule type="cellIs" dxfId="19148" priority="3602" operator="lessThan">
      <formula>$C$4</formula>
    </cfRule>
  </conditionalFormatting>
  <conditionalFormatting sqref="BA29">
    <cfRule type="cellIs" dxfId="19147" priority="3603" operator="lessThan">
      <formula>$C$4</formula>
    </cfRule>
  </conditionalFormatting>
  <conditionalFormatting sqref="BA30">
    <cfRule type="cellIs" dxfId="19146" priority="3604" operator="lessThan">
      <formula>$C$4</formula>
    </cfRule>
  </conditionalFormatting>
  <conditionalFormatting sqref="BA30">
    <cfRule type="cellIs" dxfId="19145" priority="3605" operator="lessThan">
      <formula>$C$4</formula>
    </cfRule>
  </conditionalFormatting>
  <conditionalFormatting sqref="BA31">
    <cfRule type="cellIs" dxfId="19144" priority="3606" operator="lessThan">
      <formula>$C$4</formula>
    </cfRule>
  </conditionalFormatting>
  <conditionalFormatting sqref="BA31">
    <cfRule type="cellIs" dxfId="19143" priority="3607" operator="lessThan">
      <formula>$C$4</formula>
    </cfRule>
  </conditionalFormatting>
  <conditionalFormatting sqref="BA32">
    <cfRule type="cellIs" dxfId="19142" priority="3608" operator="lessThan">
      <formula>$C$4</formula>
    </cfRule>
  </conditionalFormatting>
  <conditionalFormatting sqref="BA32">
    <cfRule type="cellIs" dxfId="19141" priority="3609" operator="lessThan">
      <formula>$C$4</formula>
    </cfRule>
  </conditionalFormatting>
  <conditionalFormatting sqref="BA33">
    <cfRule type="cellIs" dxfId="19140" priority="3610" operator="lessThan">
      <formula>$C$4</formula>
    </cfRule>
  </conditionalFormatting>
  <conditionalFormatting sqref="BA33">
    <cfRule type="cellIs" dxfId="19139" priority="3611" operator="lessThan">
      <formula>$C$4</formula>
    </cfRule>
  </conditionalFormatting>
  <conditionalFormatting sqref="BA34">
    <cfRule type="cellIs" dxfId="19138" priority="3612" operator="lessThan">
      <formula>$C$4</formula>
    </cfRule>
  </conditionalFormatting>
  <conditionalFormatting sqref="BA34">
    <cfRule type="cellIs" dxfId="19137" priority="3613" operator="lessThan">
      <formula>$C$4</formula>
    </cfRule>
  </conditionalFormatting>
  <conditionalFormatting sqref="BA35">
    <cfRule type="cellIs" dxfId="19136" priority="3614" operator="lessThan">
      <formula>$C$4</formula>
    </cfRule>
  </conditionalFormatting>
  <conditionalFormatting sqref="BA35">
    <cfRule type="cellIs" dxfId="19135" priority="3615" operator="lessThan">
      <formula>$C$4</formula>
    </cfRule>
  </conditionalFormatting>
  <conditionalFormatting sqref="BA36">
    <cfRule type="cellIs" dxfId="19134" priority="3616" operator="lessThan">
      <formula>$C$4</formula>
    </cfRule>
  </conditionalFormatting>
  <conditionalFormatting sqref="BA36">
    <cfRule type="cellIs" dxfId="19133" priority="3617" operator="lessThan">
      <formula>$C$4</formula>
    </cfRule>
  </conditionalFormatting>
  <conditionalFormatting sqref="BA37">
    <cfRule type="cellIs" dxfId="19132" priority="3618" operator="lessThan">
      <formula>$C$4</formula>
    </cfRule>
  </conditionalFormatting>
  <conditionalFormatting sqref="BA37">
    <cfRule type="cellIs" dxfId="19131" priority="3619" operator="lessThan">
      <formula>$C$4</formula>
    </cfRule>
  </conditionalFormatting>
  <conditionalFormatting sqref="BA38">
    <cfRule type="cellIs" dxfId="19130" priority="3620" operator="lessThan">
      <formula>$C$4</formula>
    </cfRule>
  </conditionalFormatting>
  <conditionalFormatting sqref="BA38">
    <cfRule type="cellIs" dxfId="19129" priority="3621" operator="lessThan">
      <formula>$C$4</formula>
    </cfRule>
  </conditionalFormatting>
  <conditionalFormatting sqref="BA39">
    <cfRule type="cellIs" dxfId="19128" priority="3622" operator="lessThan">
      <formula>$C$4</formula>
    </cfRule>
  </conditionalFormatting>
  <conditionalFormatting sqref="BA39">
    <cfRule type="cellIs" dxfId="19127" priority="3623" operator="lessThan">
      <formula>$C$4</formula>
    </cfRule>
  </conditionalFormatting>
  <conditionalFormatting sqref="BA40">
    <cfRule type="cellIs" dxfId="19126" priority="3624" operator="lessThan">
      <formula>$C$4</formula>
    </cfRule>
  </conditionalFormatting>
  <conditionalFormatting sqref="BA40">
    <cfRule type="cellIs" dxfId="19125" priority="3625" operator="lessThan">
      <formula>$C$4</formula>
    </cfRule>
  </conditionalFormatting>
  <conditionalFormatting sqref="BA41">
    <cfRule type="cellIs" dxfId="19124" priority="3626" operator="lessThan">
      <formula>$C$4</formula>
    </cfRule>
  </conditionalFormatting>
  <conditionalFormatting sqref="BA41">
    <cfRule type="cellIs" dxfId="19123" priority="3627" operator="lessThan">
      <formula>$C$4</formula>
    </cfRule>
  </conditionalFormatting>
  <conditionalFormatting sqref="BA42">
    <cfRule type="cellIs" dxfId="19122" priority="3628" operator="lessThan">
      <formula>$C$4</formula>
    </cfRule>
  </conditionalFormatting>
  <conditionalFormatting sqref="BA42">
    <cfRule type="cellIs" dxfId="19121" priority="3629" operator="lessThan">
      <formula>$C$4</formula>
    </cfRule>
  </conditionalFormatting>
  <conditionalFormatting sqref="BA43">
    <cfRule type="cellIs" dxfId="19120" priority="3630" operator="lessThan">
      <formula>$C$4</formula>
    </cfRule>
  </conditionalFormatting>
  <conditionalFormatting sqref="BA43">
    <cfRule type="cellIs" dxfId="19119" priority="3631" operator="lessThan">
      <formula>$C$4</formula>
    </cfRule>
  </conditionalFormatting>
  <conditionalFormatting sqref="BA44">
    <cfRule type="cellIs" dxfId="19118" priority="3632" operator="lessThan">
      <formula>$C$4</formula>
    </cfRule>
  </conditionalFormatting>
  <conditionalFormatting sqref="BA44">
    <cfRule type="cellIs" dxfId="19117" priority="3633" operator="lessThan">
      <formula>$C$4</formula>
    </cfRule>
  </conditionalFormatting>
  <conditionalFormatting sqref="BA45">
    <cfRule type="cellIs" dxfId="19116" priority="3634" operator="lessThan">
      <formula>$C$4</formula>
    </cfRule>
  </conditionalFormatting>
  <conditionalFormatting sqref="BA45">
    <cfRule type="cellIs" dxfId="19115" priority="3635" operator="lessThan">
      <formula>$C$4</formula>
    </cfRule>
  </conditionalFormatting>
  <conditionalFormatting sqref="BA46">
    <cfRule type="cellIs" dxfId="19114" priority="3636" operator="lessThan">
      <formula>$C$4</formula>
    </cfRule>
  </conditionalFormatting>
  <conditionalFormatting sqref="BA46">
    <cfRule type="cellIs" dxfId="19113" priority="3637" operator="lessThan">
      <formula>$C$4</formula>
    </cfRule>
  </conditionalFormatting>
  <conditionalFormatting sqref="BA47">
    <cfRule type="cellIs" dxfId="19112" priority="3638" operator="lessThan">
      <formula>$C$4</formula>
    </cfRule>
  </conditionalFormatting>
  <conditionalFormatting sqref="BA47">
    <cfRule type="cellIs" dxfId="19111" priority="3639" operator="lessThan">
      <formula>$C$4</formula>
    </cfRule>
  </conditionalFormatting>
  <conditionalFormatting sqref="BA48">
    <cfRule type="cellIs" dxfId="19110" priority="3640" operator="lessThan">
      <formula>$C$4</formula>
    </cfRule>
  </conditionalFormatting>
  <conditionalFormatting sqref="BA48">
    <cfRule type="cellIs" dxfId="19109" priority="3641" operator="lessThan">
      <formula>$C$4</formula>
    </cfRule>
  </conditionalFormatting>
  <conditionalFormatting sqref="BA49">
    <cfRule type="cellIs" dxfId="19108" priority="3642" operator="lessThan">
      <formula>$C$4</formula>
    </cfRule>
  </conditionalFormatting>
  <conditionalFormatting sqref="BA49">
    <cfRule type="cellIs" dxfId="19107" priority="3643" operator="lessThan">
      <formula>$C$4</formula>
    </cfRule>
  </conditionalFormatting>
  <conditionalFormatting sqref="BA50">
    <cfRule type="cellIs" dxfId="19106" priority="3644" operator="lessThan">
      <formula>$C$4</formula>
    </cfRule>
  </conditionalFormatting>
  <conditionalFormatting sqref="BA50">
    <cfRule type="cellIs" dxfId="19105" priority="3645" operator="lessThan">
      <formula>$C$4</formula>
    </cfRule>
  </conditionalFormatting>
  <conditionalFormatting sqref="BA51">
    <cfRule type="cellIs" dxfId="19104" priority="3646" operator="lessThan">
      <formula>$C$4</formula>
    </cfRule>
  </conditionalFormatting>
  <conditionalFormatting sqref="BA51">
    <cfRule type="cellIs" dxfId="19103" priority="3647" operator="lessThan">
      <formula>$C$4</formula>
    </cfRule>
  </conditionalFormatting>
  <conditionalFormatting sqref="BA52">
    <cfRule type="cellIs" dxfId="19102" priority="3648" operator="lessThan">
      <formula>$C$4</formula>
    </cfRule>
  </conditionalFormatting>
  <conditionalFormatting sqref="BA52">
    <cfRule type="cellIs" dxfId="19101" priority="3649" operator="lessThan">
      <formula>$C$4</formula>
    </cfRule>
  </conditionalFormatting>
  <conditionalFormatting sqref="BA53">
    <cfRule type="cellIs" dxfId="19100" priority="3650" operator="lessThan">
      <formula>$C$4</formula>
    </cfRule>
  </conditionalFormatting>
  <conditionalFormatting sqref="BA53">
    <cfRule type="cellIs" dxfId="19099" priority="3651" operator="lessThan">
      <formula>$C$4</formula>
    </cfRule>
  </conditionalFormatting>
  <conditionalFormatting sqref="BA54">
    <cfRule type="cellIs" dxfId="19098" priority="3652" operator="lessThan">
      <formula>$C$4</formula>
    </cfRule>
  </conditionalFormatting>
  <conditionalFormatting sqref="BA54">
    <cfRule type="cellIs" dxfId="19097" priority="3653" operator="lessThan">
      <formula>$C$4</formula>
    </cfRule>
  </conditionalFormatting>
  <conditionalFormatting sqref="BA55">
    <cfRule type="cellIs" dxfId="19096" priority="3654" operator="lessThan">
      <formula>$C$4</formula>
    </cfRule>
  </conditionalFormatting>
  <conditionalFormatting sqref="BA55">
    <cfRule type="cellIs" dxfId="19095" priority="3655" operator="lessThan">
      <formula>$C$4</formula>
    </cfRule>
  </conditionalFormatting>
  <conditionalFormatting sqref="BA56">
    <cfRule type="cellIs" dxfId="19094" priority="3656" operator="lessThan">
      <formula>$C$4</formula>
    </cfRule>
  </conditionalFormatting>
  <conditionalFormatting sqref="BA56">
    <cfRule type="cellIs" dxfId="19093" priority="3657" operator="lessThan">
      <formula>$C$4</formula>
    </cfRule>
  </conditionalFormatting>
  <conditionalFormatting sqref="BA57">
    <cfRule type="cellIs" dxfId="19092" priority="3658" operator="lessThan">
      <formula>$C$4</formula>
    </cfRule>
  </conditionalFormatting>
  <conditionalFormatting sqref="BA57">
    <cfRule type="cellIs" dxfId="19091" priority="3659" operator="lessThan">
      <formula>$C$4</formula>
    </cfRule>
  </conditionalFormatting>
  <conditionalFormatting sqref="BA58">
    <cfRule type="cellIs" dxfId="19090" priority="3660" operator="lessThan">
      <formula>$C$4</formula>
    </cfRule>
  </conditionalFormatting>
  <conditionalFormatting sqref="BA58">
    <cfRule type="cellIs" dxfId="19089" priority="3661" operator="lessThan">
      <formula>$C$4</formula>
    </cfRule>
  </conditionalFormatting>
  <conditionalFormatting sqref="BA59">
    <cfRule type="cellIs" dxfId="19088" priority="3662" operator="lessThan">
      <formula>$C$4</formula>
    </cfRule>
  </conditionalFormatting>
  <conditionalFormatting sqref="BA59">
    <cfRule type="cellIs" dxfId="19087" priority="3663" operator="lessThan">
      <formula>$C$4</formula>
    </cfRule>
  </conditionalFormatting>
  <conditionalFormatting sqref="BA60">
    <cfRule type="cellIs" dxfId="19086" priority="3664" operator="lessThan">
      <formula>$C$4</formula>
    </cfRule>
  </conditionalFormatting>
  <conditionalFormatting sqref="BA60">
    <cfRule type="cellIs" dxfId="19085" priority="3665" operator="lessThan">
      <formula>$C$4</formula>
    </cfRule>
  </conditionalFormatting>
  <conditionalFormatting sqref="BB11">
    <cfRule type="cellIs" dxfId="19084" priority="3666" operator="lessThan">
      <formula>$C$4</formula>
    </cfRule>
  </conditionalFormatting>
  <conditionalFormatting sqref="BB11">
    <cfRule type="cellIs" dxfId="19083" priority="3667" operator="lessThan">
      <formula>$C$4</formula>
    </cfRule>
  </conditionalFormatting>
  <conditionalFormatting sqref="BB12">
    <cfRule type="cellIs" dxfId="19082" priority="3668" operator="lessThan">
      <formula>$C$4</formula>
    </cfRule>
  </conditionalFormatting>
  <conditionalFormatting sqref="BB12">
    <cfRule type="cellIs" dxfId="19081" priority="3669" operator="lessThan">
      <formula>$C$4</formula>
    </cfRule>
  </conditionalFormatting>
  <conditionalFormatting sqref="BB13">
    <cfRule type="cellIs" dxfId="19080" priority="3670" operator="lessThan">
      <formula>$C$4</formula>
    </cfRule>
  </conditionalFormatting>
  <conditionalFormatting sqref="BB13">
    <cfRule type="cellIs" dxfId="19079" priority="3671" operator="lessThan">
      <formula>$C$4</formula>
    </cfRule>
  </conditionalFormatting>
  <conditionalFormatting sqref="BB14">
    <cfRule type="cellIs" dxfId="19078" priority="3672" operator="lessThan">
      <formula>$C$4</formula>
    </cfRule>
  </conditionalFormatting>
  <conditionalFormatting sqref="BB14">
    <cfRule type="cellIs" dxfId="19077" priority="3673" operator="lessThan">
      <formula>$C$4</formula>
    </cfRule>
  </conditionalFormatting>
  <conditionalFormatting sqref="BB15">
    <cfRule type="cellIs" dxfId="19076" priority="3674" operator="lessThan">
      <formula>$C$4</formula>
    </cfRule>
  </conditionalFormatting>
  <conditionalFormatting sqref="BB15">
    <cfRule type="cellIs" dxfId="19075" priority="3675" operator="lessThan">
      <formula>$C$4</formula>
    </cfRule>
  </conditionalFormatting>
  <conditionalFormatting sqref="BB16">
    <cfRule type="cellIs" dxfId="19074" priority="3676" operator="lessThan">
      <formula>$C$4</formula>
    </cfRule>
  </conditionalFormatting>
  <conditionalFormatting sqref="BB16">
    <cfRule type="cellIs" dxfId="19073" priority="3677" operator="lessThan">
      <formula>$C$4</formula>
    </cfRule>
  </conditionalFormatting>
  <conditionalFormatting sqref="BB17">
    <cfRule type="cellIs" dxfId="19072" priority="3678" operator="lessThan">
      <formula>$C$4</formula>
    </cfRule>
  </conditionalFormatting>
  <conditionalFormatting sqref="BB17">
    <cfRule type="cellIs" dxfId="19071" priority="3679" operator="lessThan">
      <formula>$C$4</formula>
    </cfRule>
  </conditionalFormatting>
  <conditionalFormatting sqref="BB18">
    <cfRule type="cellIs" dxfId="19070" priority="3680" operator="lessThan">
      <formula>$C$4</formula>
    </cfRule>
  </conditionalFormatting>
  <conditionalFormatting sqref="BB18">
    <cfRule type="cellIs" dxfId="19069" priority="3681" operator="lessThan">
      <formula>$C$4</formula>
    </cfRule>
  </conditionalFormatting>
  <conditionalFormatting sqref="BB19">
    <cfRule type="cellIs" dxfId="19068" priority="3682" operator="lessThan">
      <formula>$C$4</formula>
    </cfRule>
  </conditionalFormatting>
  <conditionalFormatting sqref="BB19">
    <cfRule type="cellIs" dxfId="19067" priority="3683" operator="lessThan">
      <formula>$C$4</formula>
    </cfRule>
  </conditionalFormatting>
  <conditionalFormatting sqref="BB20">
    <cfRule type="cellIs" dxfId="19066" priority="3684" operator="lessThan">
      <formula>$C$4</formula>
    </cfRule>
  </conditionalFormatting>
  <conditionalFormatting sqref="BB20">
    <cfRule type="cellIs" dxfId="19065" priority="3685" operator="lessThan">
      <formula>$C$4</formula>
    </cfRule>
  </conditionalFormatting>
  <conditionalFormatting sqref="BB21">
    <cfRule type="cellIs" dxfId="19064" priority="3686" operator="lessThan">
      <formula>$C$4</formula>
    </cfRule>
  </conditionalFormatting>
  <conditionalFormatting sqref="BB21">
    <cfRule type="cellIs" dxfId="19063" priority="3687" operator="lessThan">
      <formula>$C$4</formula>
    </cfRule>
  </conditionalFormatting>
  <conditionalFormatting sqref="BB22">
    <cfRule type="cellIs" dxfId="19062" priority="3688" operator="lessThan">
      <formula>$C$4</formula>
    </cfRule>
  </conditionalFormatting>
  <conditionalFormatting sqref="BB22">
    <cfRule type="cellIs" dxfId="19061" priority="3689" operator="lessThan">
      <formula>$C$4</formula>
    </cfRule>
  </conditionalFormatting>
  <conditionalFormatting sqref="BB23">
    <cfRule type="cellIs" dxfId="19060" priority="3690" operator="lessThan">
      <formula>$C$4</formula>
    </cfRule>
  </conditionalFormatting>
  <conditionalFormatting sqref="BB23">
    <cfRule type="cellIs" dxfId="19059" priority="3691" operator="lessThan">
      <formula>$C$4</formula>
    </cfRule>
  </conditionalFormatting>
  <conditionalFormatting sqref="BB24">
    <cfRule type="cellIs" dxfId="19058" priority="3692" operator="lessThan">
      <formula>$C$4</formula>
    </cfRule>
  </conditionalFormatting>
  <conditionalFormatting sqref="BB24">
    <cfRule type="cellIs" dxfId="19057" priority="3693" operator="lessThan">
      <formula>$C$4</formula>
    </cfRule>
  </conditionalFormatting>
  <conditionalFormatting sqref="BB25">
    <cfRule type="cellIs" dxfId="19056" priority="3694" operator="lessThan">
      <formula>$C$4</formula>
    </cfRule>
  </conditionalFormatting>
  <conditionalFormatting sqref="BB25">
    <cfRule type="cellIs" dxfId="19055" priority="3695" operator="lessThan">
      <formula>$C$4</formula>
    </cfRule>
  </conditionalFormatting>
  <conditionalFormatting sqref="BB26">
    <cfRule type="cellIs" dxfId="19054" priority="3696" operator="lessThan">
      <formula>$C$4</formula>
    </cfRule>
  </conditionalFormatting>
  <conditionalFormatting sqref="BB26">
    <cfRule type="cellIs" dxfId="19053" priority="3697" operator="lessThan">
      <formula>$C$4</formula>
    </cfRule>
  </conditionalFormatting>
  <conditionalFormatting sqref="BB27">
    <cfRule type="cellIs" dxfId="19052" priority="3698" operator="lessThan">
      <formula>$C$4</formula>
    </cfRule>
  </conditionalFormatting>
  <conditionalFormatting sqref="BB27">
    <cfRule type="cellIs" dxfId="19051" priority="3699" operator="lessThan">
      <formula>$C$4</formula>
    </cfRule>
  </conditionalFormatting>
  <conditionalFormatting sqref="BB28">
    <cfRule type="cellIs" dxfId="19050" priority="3700" operator="lessThan">
      <formula>$C$4</formula>
    </cfRule>
  </conditionalFormatting>
  <conditionalFormatting sqref="BB28">
    <cfRule type="cellIs" dxfId="19049" priority="3701" operator="lessThan">
      <formula>$C$4</formula>
    </cfRule>
  </conditionalFormatting>
  <conditionalFormatting sqref="BB29">
    <cfRule type="cellIs" dxfId="19048" priority="3702" operator="lessThan">
      <formula>$C$4</formula>
    </cfRule>
  </conditionalFormatting>
  <conditionalFormatting sqref="BB29">
    <cfRule type="cellIs" dxfId="19047" priority="3703" operator="lessThan">
      <formula>$C$4</formula>
    </cfRule>
  </conditionalFormatting>
  <conditionalFormatting sqref="BB30">
    <cfRule type="cellIs" dxfId="19046" priority="3704" operator="lessThan">
      <formula>$C$4</formula>
    </cfRule>
  </conditionalFormatting>
  <conditionalFormatting sqref="BB30">
    <cfRule type="cellIs" dxfId="19045" priority="3705" operator="lessThan">
      <formula>$C$4</formula>
    </cfRule>
  </conditionalFormatting>
  <conditionalFormatting sqref="BB31">
    <cfRule type="cellIs" dxfId="19044" priority="3706" operator="lessThan">
      <formula>$C$4</formula>
    </cfRule>
  </conditionalFormatting>
  <conditionalFormatting sqref="BB31">
    <cfRule type="cellIs" dxfId="19043" priority="3707" operator="lessThan">
      <formula>$C$4</formula>
    </cfRule>
  </conditionalFormatting>
  <conditionalFormatting sqref="BB32">
    <cfRule type="cellIs" dxfId="19042" priority="3708" operator="lessThan">
      <formula>$C$4</formula>
    </cfRule>
  </conditionalFormatting>
  <conditionalFormatting sqref="BB32">
    <cfRule type="cellIs" dxfId="19041" priority="3709" operator="lessThan">
      <formula>$C$4</formula>
    </cfRule>
  </conditionalFormatting>
  <conditionalFormatting sqref="BB33">
    <cfRule type="cellIs" dxfId="19040" priority="3710" operator="lessThan">
      <formula>$C$4</formula>
    </cfRule>
  </conditionalFormatting>
  <conditionalFormatting sqref="BB33">
    <cfRule type="cellIs" dxfId="19039" priority="3711" operator="lessThan">
      <formula>$C$4</formula>
    </cfRule>
  </conditionalFormatting>
  <conditionalFormatting sqref="BB34">
    <cfRule type="cellIs" dxfId="19038" priority="3712" operator="lessThan">
      <formula>$C$4</formula>
    </cfRule>
  </conditionalFormatting>
  <conditionalFormatting sqref="BB34">
    <cfRule type="cellIs" dxfId="19037" priority="3713" operator="lessThan">
      <formula>$C$4</formula>
    </cfRule>
  </conditionalFormatting>
  <conditionalFormatting sqref="BB35">
    <cfRule type="cellIs" dxfId="19036" priority="3714" operator="lessThan">
      <formula>$C$4</formula>
    </cfRule>
  </conditionalFormatting>
  <conditionalFormatting sqref="BB35">
    <cfRule type="cellIs" dxfId="19035" priority="3715" operator="lessThan">
      <formula>$C$4</formula>
    </cfRule>
  </conditionalFormatting>
  <conditionalFormatting sqref="BB36">
    <cfRule type="cellIs" dxfId="19034" priority="3716" operator="lessThan">
      <formula>$C$4</formula>
    </cfRule>
  </conditionalFormatting>
  <conditionalFormatting sqref="BB36">
    <cfRule type="cellIs" dxfId="19033" priority="3717" operator="lessThan">
      <formula>$C$4</formula>
    </cfRule>
  </conditionalFormatting>
  <conditionalFormatting sqref="BB37">
    <cfRule type="cellIs" dxfId="19032" priority="3718" operator="lessThan">
      <formula>$C$4</formula>
    </cfRule>
  </conditionalFormatting>
  <conditionalFormatting sqref="BB37">
    <cfRule type="cellIs" dxfId="19031" priority="3719" operator="lessThan">
      <formula>$C$4</formula>
    </cfRule>
  </conditionalFormatting>
  <conditionalFormatting sqref="BB38">
    <cfRule type="cellIs" dxfId="19030" priority="3720" operator="lessThan">
      <formula>$C$4</formula>
    </cfRule>
  </conditionalFormatting>
  <conditionalFormatting sqref="BB38">
    <cfRule type="cellIs" dxfId="19029" priority="3721" operator="lessThan">
      <formula>$C$4</formula>
    </cfRule>
  </conditionalFormatting>
  <conditionalFormatting sqref="BB39">
    <cfRule type="cellIs" dxfId="19028" priority="3722" operator="lessThan">
      <formula>$C$4</formula>
    </cfRule>
  </conditionalFormatting>
  <conditionalFormatting sqref="BB39">
    <cfRule type="cellIs" dxfId="19027" priority="3723" operator="lessThan">
      <formula>$C$4</formula>
    </cfRule>
  </conditionalFormatting>
  <conditionalFormatting sqref="BB40">
    <cfRule type="cellIs" dxfId="19026" priority="3724" operator="lessThan">
      <formula>$C$4</formula>
    </cfRule>
  </conditionalFormatting>
  <conditionalFormatting sqref="BB40">
    <cfRule type="cellIs" dxfId="19025" priority="3725" operator="lessThan">
      <formula>$C$4</formula>
    </cfRule>
  </conditionalFormatting>
  <conditionalFormatting sqref="BB41">
    <cfRule type="cellIs" dxfId="19024" priority="3726" operator="lessThan">
      <formula>$C$4</formula>
    </cfRule>
  </conditionalFormatting>
  <conditionalFormatting sqref="BB41">
    <cfRule type="cellIs" dxfId="19023" priority="3727" operator="lessThan">
      <formula>$C$4</formula>
    </cfRule>
  </conditionalFormatting>
  <conditionalFormatting sqref="BB42">
    <cfRule type="cellIs" dxfId="19022" priority="3728" operator="lessThan">
      <formula>$C$4</formula>
    </cfRule>
  </conditionalFormatting>
  <conditionalFormatting sqref="BB42">
    <cfRule type="cellIs" dxfId="19021" priority="3729" operator="lessThan">
      <formula>$C$4</formula>
    </cfRule>
  </conditionalFormatting>
  <conditionalFormatting sqref="BB43">
    <cfRule type="cellIs" dxfId="19020" priority="3730" operator="lessThan">
      <formula>$C$4</formula>
    </cfRule>
  </conditionalFormatting>
  <conditionalFormatting sqref="BB43">
    <cfRule type="cellIs" dxfId="19019" priority="3731" operator="lessThan">
      <formula>$C$4</formula>
    </cfRule>
  </conditionalFormatting>
  <conditionalFormatting sqref="BB44">
    <cfRule type="cellIs" dxfId="19018" priority="3732" operator="lessThan">
      <formula>$C$4</formula>
    </cfRule>
  </conditionalFormatting>
  <conditionalFormatting sqref="BB44">
    <cfRule type="cellIs" dxfId="19017" priority="3733" operator="lessThan">
      <formula>$C$4</formula>
    </cfRule>
  </conditionalFormatting>
  <conditionalFormatting sqref="BB45">
    <cfRule type="cellIs" dxfId="19016" priority="3734" operator="lessThan">
      <formula>$C$4</formula>
    </cfRule>
  </conditionalFormatting>
  <conditionalFormatting sqref="BB45">
    <cfRule type="cellIs" dxfId="19015" priority="3735" operator="lessThan">
      <formula>$C$4</formula>
    </cfRule>
  </conditionalFormatting>
  <conditionalFormatting sqref="BB46">
    <cfRule type="cellIs" dxfId="19014" priority="3736" operator="lessThan">
      <formula>$C$4</formula>
    </cfRule>
  </conditionalFormatting>
  <conditionalFormatting sqref="BB46">
    <cfRule type="cellIs" dxfId="19013" priority="3737" operator="lessThan">
      <formula>$C$4</formula>
    </cfRule>
  </conditionalFormatting>
  <conditionalFormatting sqref="BB47">
    <cfRule type="cellIs" dxfId="19012" priority="3738" operator="lessThan">
      <formula>$C$4</formula>
    </cfRule>
  </conditionalFormatting>
  <conditionalFormatting sqref="BB47">
    <cfRule type="cellIs" dxfId="19011" priority="3739" operator="lessThan">
      <formula>$C$4</formula>
    </cfRule>
  </conditionalFormatting>
  <conditionalFormatting sqref="BB48">
    <cfRule type="cellIs" dxfId="19010" priority="3740" operator="lessThan">
      <formula>$C$4</formula>
    </cfRule>
  </conditionalFormatting>
  <conditionalFormatting sqref="BB48">
    <cfRule type="cellIs" dxfId="19009" priority="3741" operator="lessThan">
      <formula>$C$4</formula>
    </cfRule>
  </conditionalFormatting>
  <conditionalFormatting sqref="BB49">
    <cfRule type="cellIs" dxfId="19008" priority="3742" operator="lessThan">
      <formula>$C$4</formula>
    </cfRule>
  </conditionalFormatting>
  <conditionalFormatting sqref="BB49">
    <cfRule type="cellIs" dxfId="19007" priority="3743" operator="lessThan">
      <formula>$C$4</formula>
    </cfRule>
  </conditionalFormatting>
  <conditionalFormatting sqref="BB50">
    <cfRule type="cellIs" dxfId="19006" priority="3744" operator="lessThan">
      <formula>$C$4</formula>
    </cfRule>
  </conditionalFormatting>
  <conditionalFormatting sqref="BB50">
    <cfRule type="cellIs" dxfId="19005" priority="3745" operator="lessThan">
      <formula>$C$4</formula>
    </cfRule>
  </conditionalFormatting>
  <conditionalFormatting sqref="BB51">
    <cfRule type="cellIs" dxfId="19004" priority="3746" operator="lessThan">
      <formula>$C$4</formula>
    </cfRule>
  </conditionalFormatting>
  <conditionalFormatting sqref="BB51">
    <cfRule type="cellIs" dxfId="19003" priority="3747" operator="lessThan">
      <formula>$C$4</formula>
    </cfRule>
  </conditionalFormatting>
  <conditionalFormatting sqref="BB52">
    <cfRule type="cellIs" dxfId="19002" priority="3748" operator="lessThan">
      <formula>$C$4</formula>
    </cfRule>
  </conditionalFormatting>
  <conditionalFormatting sqref="BB52">
    <cfRule type="cellIs" dxfId="19001" priority="3749" operator="lessThan">
      <formula>$C$4</formula>
    </cfRule>
  </conditionalFormatting>
  <conditionalFormatting sqref="BB53">
    <cfRule type="cellIs" dxfId="19000" priority="3750" operator="lessThan">
      <formula>$C$4</formula>
    </cfRule>
  </conditionalFormatting>
  <conditionalFormatting sqref="BB53">
    <cfRule type="cellIs" dxfId="18999" priority="3751" operator="lessThan">
      <formula>$C$4</formula>
    </cfRule>
  </conditionalFormatting>
  <conditionalFormatting sqref="BB54">
    <cfRule type="cellIs" dxfId="18998" priority="3752" operator="lessThan">
      <formula>$C$4</formula>
    </cfRule>
  </conditionalFormatting>
  <conditionalFormatting sqref="BB54">
    <cfRule type="cellIs" dxfId="18997" priority="3753" operator="lessThan">
      <formula>$C$4</formula>
    </cfRule>
  </conditionalFormatting>
  <conditionalFormatting sqref="BB55">
    <cfRule type="cellIs" dxfId="18996" priority="3754" operator="lessThan">
      <formula>$C$4</formula>
    </cfRule>
  </conditionalFormatting>
  <conditionalFormatting sqref="BB55">
    <cfRule type="cellIs" dxfId="18995" priority="3755" operator="lessThan">
      <formula>$C$4</formula>
    </cfRule>
  </conditionalFormatting>
  <conditionalFormatting sqref="BB56">
    <cfRule type="cellIs" dxfId="18994" priority="3756" operator="lessThan">
      <formula>$C$4</formula>
    </cfRule>
  </conditionalFormatting>
  <conditionalFormatting sqref="BB56">
    <cfRule type="cellIs" dxfId="18993" priority="3757" operator="lessThan">
      <formula>$C$4</formula>
    </cfRule>
  </conditionalFormatting>
  <conditionalFormatting sqref="BB57">
    <cfRule type="cellIs" dxfId="18992" priority="3758" operator="lessThan">
      <formula>$C$4</formula>
    </cfRule>
  </conditionalFormatting>
  <conditionalFormatting sqref="BB57">
    <cfRule type="cellIs" dxfId="18991" priority="3759" operator="lessThan">
      <formula>$C$4</formula>
    </cfRule>
  </conditionalFormatting>
  <conditionalFormatting sqref="BB58">
    <cfRule type="cellIs" dxfId="18990" priority="3760" operator="lessThan">
      <formula>$C$4</formula>
    </cfRule>
  </conditionalFormatting>
  <conditionalFormatting sqref="BB58">
    <cfRule type="cellIs" dxfId="18989" priority="3761" operator="lessThan">
      <formula>$C$4</formula>
    </cfRule>
  </conditionalFormatting>
  <conditionalFormatting sqref="BB59">
    <cfRule type="cellIs" dxfId="18988" priority="3762" operator="lessThan">
      <formula>$C$4</formula>
    </cfRule>
  </conditionalFormatting>
  <conditionalFormatting sqref="BB59">
    <cfRule type="cellIs" dxfId="18987" priority="3763" operator="lessThan">
      <formula>$C$4</formula>
    </cfRule>
  </conditionalFormatting>
  <conditionalFormatting sqref="BB60">
    <cfRule type="cellIs" dxfId="18986" priority="3764" operator="lessThan">
      <formula>$C$4</formula>
    </cfRule>
  </conditionalFormatting>
  <conditionalFormatting sqref="BB60">
    <cfRule type="cellIs" dxfId="18985" priority="3765" operator="lessThan">
      <formula>$C$4</formula>
    </cfRule>
  </conditionalFormatting>
  <conditionalFormatting sqref="BC47">
    <cfRule type="cellIs" dxfId="18984" priority="3838" operator="lessThan">
      <formula>$C$4</formula>
    </cfRule>
  </conditionalFormatting>
  <conditionalFormatting sqref="BC47">
    <cfRule type="cellIs" dxfId="18983" priority="3839" operator="lessThan">
      <formula>$C$4</formula>
    </cfRule>
  </conditionalFormatting>
  <conditionalFormatting sqref="BC48">
    <cfRule type="cellIs" dxfId="18982" priority="3840" operator="lessThan">
      <formula>$C$4</formula>
    </cfRule>
  </conditionalFormatting>
  <conditionalFormatting sqref="BC48">
    <cfRule type="cellIs" dxfId="18981" priority="3841" operator="lessThan">
      <formula>$C$4</formula>
    </cfRule>
  </conditionalFormatting>
  <conditionalFormatting sqref="BC49">
    <cfRule type="cellIs" dxfId="18980" priority="3842" operator="lessThan">
      <formula>$C$4</formula>
    </cfRule>
  </conditionalFormatting>
  <conditionalFormatting sqref="BC49">
    <cfRule type="cellIs" dxfId="18979" priority="3843" operator="lessThan">
      <formula>$C$4</formula>
    </cfRule>
  </conditionalFormatting>
  <conditionalFormatting sqref="BC50">
    <cfRule type="cellIs" dxfId="18978" priority="3844" operator="lessThan">
      <formula>$C$4</formula>
    </cfRule>
  </conditionalFormatting>
  <conditionalFormatting sqref="BC50">
    <cfRule type="cellIs" dxfId="18977" priority="3845" operator="lessThan">
      <formula>$C$4</formula>
    </cfRule>
  </conditionalFormatting>
  <conditionalFormatting sqref="BC51">
    <cfRule type="cellIs" dxfId="18976" priority="3846" operator="lessThan">
      <formula>$C$4</formula>
    </cfRule>
  </conditionalFormatting>
  <conditionalFormatting sqref="BC51">
    <cfRule type="cellIs" dxfId="18975" priority="3847" operator="lessThan">
      <formula>$C$4</formula>
    </cfRule>
  </conditionalFormatting>
  <conditionalFormatting sqref="BC52">
    <cfRule type="cellIs" dxfId="18974" priority="3848" operator="lessThan">
      <formula>$C$4</formula>
    </cfRule>
  </conditionalFormatting>
  <conditionalFormatting sqref="BC52">
    <cfRule type="cellIs" dxfId="18973" priority="3849" operator="lessThan">
      <formula>$C$4</formula>
    </cfRule>
  </conditionalFormatting>
  <conditionalFormatting sqref="BC53">
    <cfRule type="cellIs" dxfId="18972" priority="3850" operator="lessThan">
      <formula>$C$4</formula>
    </cfRule>
  </conditionalFormatting>
  <conditionalFormatting sqref="BC53">
    <cfRule type="cellIs" dxfId="18971" priority="3851" operator="lessThan">
      <formula>$C$4</formula>
    </cfRule>
  </conditionalFormatting>
  <conditionalFormatting sqref="BC54">
    <cfRule type="cellIs" dxfId="18970" priority="3852" operator="lessThan">
      <formula>$C$4</formula>
    </cfRule>
  </conditionalFormatting>
  <conditionalFormatting sqref="BC54">
    <cfRule type="cellIs" dxfId="18969" priority="3853" operator="lessThan">
      <formula>$C$4</formula>
    </cfRule>
  </conditionalFormatting>
  <conditionalFormatting sqref="BC55">
    <cfRule type="cellIs" dxfId="18968" priority="3854" operator="lessThan">
      <formula>$C$4</formula>
    </cfRule>
  </conditionalFormatting>
  <conditionalFormatting sqref="BC55">
    <cfRule type="cellIs" dxfId="18967" priority="3855" operator="lessThan">
      <formula>$C$4</formula>
    </cfRule>
  </conditionalFormatting>
  <conditionalFormatting sqref="BC56">
    <cfRule type="cellIs" dxfId="18966" priority="3856" operator="lessThan">
      <formula>$C$4</formula>
    </cfRule>
  </conditionalFormatting>
  <conditionalFormatting sqref="BC56">
    <cfRule type="cellIs" dxfId="18965" priority="3857" operator="lessThan">
      <formula>$C$4</formula>
    </cfRule>
  </conditionalFormatting>
  <conditionalFormatting sqref="BC57">
    <cfRule type="cellIs" dxfId="18964" priority="3858" operator="lessThan">
      <formula>$C$4</formula>
    </cfRule>
  </conditionalFormatting>
  <conditionalFormatting sqref="BC57">
    <cfRule type="cellIs" dxfId="18963" priority="3859" operator="lessThan">
      <formula>$C$4</formula>
    </cfRule>
  </conditionalFormatting>
  <conditionalFormatting sqref="BC58">
    <cfRule type="cellIs" dxfId="18962" priority="3860" operator="lessThan">
      <formula>$C$4</formula>
    </cfRule>
  </conditionalFormatting>
  <conditionalFormatting sqref="BC58">
    <cfRule type="cellIs" dxfId="18961" priority="3861" operator="lessThan">
      <formula>$C$4</formula>
    </cfRule>
  </conditionalFormatting>
  <conditionalFormatting sqref="BC59">
    <cfRule type="cellIs" dxfId="18960" priority="3862" operator="lessThan">
      <formula>$C$4</formula>
    </cfRule>
  </conditionalFormatting>
  <conditionalFormatting sqref="BC59">
    <cfRule type="cellIs" dxfId="18959" priority="3863" operator="lessThan">
      <formula>$C$4</formula>
    </cfRule>
  </conditionalFormatting>
  <conditionalFormatting sqref="BC60">
    <cfRule type="cellIs" dxfId="18958" priority="3864" operator="lessThan">
      <formula>$C$4</formula>
    </cfRule>
  </conditionalFormatting>
  <conditionalFormatting sqref="BC60">
    <cfRule type="cellIs" dxfId="18957" priority="3865" operator="lessThan">
      <formula>$C$4</formula>
    </cfRule>
  </conditionalFormatting>
  <conditionalFormatting sqref="BD11">
    <cfRule type="cellIs" dxfId="18956" priority="3866" operator="lessThan">
      <formula>$C$4</formula>
    </cfRule>
  </conditionalFormatting>
  <conditionalFormatting sqref="BD11">
    <cfRule type="cellIs" dxfId="18955" priority="3867" operator="lessThan">
      <formula>$C$4</formula>
    </cfRule>
  </conditionalFormatting>
  <conditionalFormatting sqref="BD12">
    <cfRule type="cellIs" dxfId="18954" priority="3868" operator="lessThan">
      <formula>$C$4</formula>
    </cfRule>
  </conditionalFormatting>
  <conditionalFormatting sqref="BD12">
    <cfRule type="cellIs" dxfId="18953" priority="3869" operator="lessThan">
      <formula>$C$4</formula>
    </cfRule>
  </conditionalFormatting>
  <conditionalFormatting sqref="BD13">
    <cfRule type="cellIs" dxfId="18952" priority="3870" operator="lessThan">
      <formula>$C$4</formula>
    </cfRule>
  </conditionalFormatting>
  <conditionalFormatting sqref="BD13">
    <cfRule type="cellIs" dxfId="18951" priority="3871" operator="lessThan">
      <formula>$C$4</formula>
    </cfRule>
  </conditionalFormatting>
  <conditionalFormatting sqref="BD14">
    <cfRule type="cellIs" dxfId="18950" priority="3872" operator="lessThan">
      <formula>$C$4</formula>
    </cfRule>
  </conditionalFormatting>
  <conditionalFormatting sqref="BD14">
    <cfRule type="cellIs" dxfId="18949" priority="3873" operator="lessThan">
      <formula>$C$4</formula>
    </cfRule>
  </conditionalFormatting>
  <conditionalFormatting sqref="BD15">
    <cfRule type="cellIs" dxfId="18948" priority="3874" operator="lessThan">
      <formula>$C$4</formula>
    </cfRule>
  </conditionalFormatting>
  <conditionalFormatting sqref="BD15">
    <cfRule type="cellIs" dxfId="18947" priority="3875" operator="lessThan">
      <formula>$C$4</formula>
    </cfRule>
  </conditionalFormatting>
  <conditionalFormatting sqref="BD16">
    <cfRule type="cellIs" dxfId="18946" priority="3876" operator="lessThan">
      <formula>$C$4</formula>
    </cfRule>
  </conditionalFormatting>
  <conditionalFormatting sqref="BD16">
    <cfRule type="cellIs" dxfId="18945" priority="3877" operator="lessThan">
      <formula>$C$4</formula>
    </cfRule>
  </conditionalFormatting>
  <conditionalFormatting sqref="BD17">
    <cfRule type="cellIs" dxfId="18944" priority="3878" operator="lessThan">
      <formula>$C$4</formula>
    </cfRule>
  </conditionalFormatting>
  <conditionalFormatting sqref="BD17">
    <cfRule type="cellIs" dxfId="18943" priority="3879" operator="lessThan">
      <formula>$C$4</formula>
    </cfRule>
  </conditionalFormatting>
  <conditionalFormatting sqref="BD18">
    <cfRule type="cellIs" dxfId="18942" priority="3880" operator="lessThan">
      <formula>$C$4</formula>
    </cfRule>
  </conditionalFormatting>
  <conditionalFormatting sqref="BD18">
    <cfRule type="cellIs" dxfId="18941" priority="3881" operator="lessThan">
      <formula>$C$4</formula>
    </cfRule>
  </conditionalFormatting>
  <conditionalFormatting sqref="BD19">
    <cfRule type="cellIs" dxfId="18940" priority="3882" operator="lessThan">
      <formula>$C$4</formula>
    </cfRule>
  </conditionalFormatting>
  <conditionalFormatting sqref="BD19">
    <cfRule type="cellIs" dxfId="18939" priority="3883" operator="lessThan">
      <formula>$C$4</formula>
    </cfRule>
  </conditionalFormatting>
  <conditionalFormatting sqref="BD20">
    <cfRule type="cellIs" dxfId="18938" priority="3884" operator="lessThan">
      <formula>$C$4</formula>
    </cfRule>
  </conditionalFormatting>
  <conditionalFormatting sqref="BD20">
    <cfRule type="cellIs" dxfId="18937" priority="3885" operator="lessThan">
      <formula>$C$4</formula>
    </cfRule>
  </conditionalFormatting>
  <conditionalFormatting sqref="BD21">
    <cfRule type="cellIs" dxfId="18936" priority="3886" operator="lessThan">
      <formula>$C$4</formula>
    </cfRule>
  </conditionalFormatting>
  <conditionalFormatting sqref="BD21">
    <cfRule type="cellIs" dxfId="18935" priority="3887" operator="lessThan">
      <formula>$C$4</formula>
    </cfRule>
  </conditionalFormatting>
  <conditionalFormatting sqref="BD22">
    <cfRule type="cellIs" dxfId="18934" priority="3888" operator="lessThan">
      <formula>$C$4</formula>
    </cfRule>
  </conditionalFormatting>
  <conditionalFormatting sqref="BD22">
    <cfRule type="cellIs" dxfId="18933" priority="3889" operator="lessThan">
      <formula>$C$4</formula>
    </cfRule>
  </conditionalFormatting>
  <conditionalFormatting sqref="BD23">
    <cfRule type="cellIs" dxfId="18932" priority="3890" operator="lessThan">
      <formula>$C$4</formula>
    </cfRule>
  </conditionalFormatting>
  <conditionalFormatting sqref="BD23">
    <cfRule type="cellIs" dxfId="18931" priority="3891" operator="lessThan">
      <formula>$C$4</formula>
    </cfRule>
  </conditionalFormatting>
  <conditionalFormatting sqref="BD24">
    <cfRule type="cellIs" dxfId="18930" priority="3892" operator="lessThan">
      <formula>$C$4</formula>
    </cfRule>
  </conditionalFormatting>
  <conditionalFormatting sqref="BD24">
    <cfRule type="cellIs" dxfId="18929" priority="3893" operator="lessThan">
      <formula>$C$4</formula>
    </cfRule>
  </conditionalFormatting>
  <conditionalFormatting sqref="BD25">
    <cfRule type="cellIs" dxfId="18928" priority="3894" operator="lessThan">
      <formula>$C$4</formula>
    </cfRule>
  </conditionalFormatting>
  <conditionalFormatting sqref="BD25">
    <cfRule type="cellIs" dxfId="18927" priority="3895" operator="lessThan">
      <formula>$C$4</formula>
    </cfRule>
  </conditionalFormatting>
  <conditionalFormatting sqref="BD26">
    <cfRule type="cellIs" dxfId="18926" priority="3896" operator="lessThan">
      <formula>$C$4</formula>
    </cfRule>
  </conditionalFormatting>
  <conditionalFormatting sqref="BD26">
    <cfRule type="cellIs" dxfId="18925" priority="3897" operator="lessThan">
      <formula>$C$4</formula>
    </cfRule>
  </conditionalFormatting>
  <conditionalFormatting sqref="BD27">
    <cfRule type="cellIs" dxfId="18924" priority="3898" operator="lessThan">
      <formula>$C$4</formula>
    </cfRule>
  </conditionalFormatting>
  <conditionalFormatting sqref="BD27">
    <cfRule type="cellIs" dxfId="18923" priority="3899" operator="lessThan">
      <formula>$C$4</formula>
    </cfRule>
  </conditionalFormatting>
  <conditionalFormatting sqref="BD28">
    <cfRule type="cellIs" dxfId="18922" priority="3900" operator="lessThan">
      <formula>$C$4</formula>
    </cfRule>
  </conditionalFormatting>
  <conditionalFormatting sqref="BD28">
    <cfRule type="cellIs" dxfId="18921" priority="3901" operator="lessThan">
      <formula>$C$4</formula>
    </cfRule>
  </conditionalFormatting>
  <conditionalFormatting sqref="BD29">
    <cfRule type="cellIs" dxfId="18920" priority="3902" operator="lessThan">
      <formula>$C$4</formula>
    </cfRule>
  </conditionalFormatting>
  <conditionalFormatting sqref="BD29">
    <cfRule type="cellIs" dxfId="18919" priority="3903" operator="lessThan">
      <formula>$C$4</formula>
    </cfRule>
  </conditionalFormatting>
  <conditionalFormatting sqref="BD30">
    <cfRule type="cellIs" dxfId="18918" priority="3904" operator="lessThan">
      <formula>$C$4</formula>
    </cfRule>
  </conditionalFormatting>
  <conditionalFormatting sqref="BD30">
    <cfRule type="cellIs" dxfId="18917" priority="3905" operator="lessThan">
      <formula>$C$4</formula>
    </cfRule>
  </conditionalFormatting>
  <conditionalFormatting sqref="BD31">
    <cfRule type="cellIs" dxfId="18916" priority="3906" operator="lessThan">
      <formula>$C$4</formula>
    </cfRule>
  </conditionalFormatting>
  <conditionalFormatting sqref="BD31">
    <cfRule type="cellIs" dxfId="18915" priority="3907" operator="lessThan">
      <formula>$C$4</formula>
    </cfRule>
  </conditionalFormatting>
  <conditionalFormatting sqref="BD32">
    <cfRule type="cellIs" dxfId="18914" priority="3908" operator="lessThan">
      <formula>$C$4</formula>
    </cfRule>
  </conditionalFormatting>
  <conditionalFormatting sqref="BD32">
    <cfRule type="cellIs" dxfId="18913" priority="3909" operator="lessThan">
      <formula>$C$4</formula>
    </cfRule>
  </conditionalFormatting>
  <conditionalFormatting sqref="BD33">
    <cfRule type="cellIs" dxfId="18912" priority="3910" operator="lessThan">
      <formula>$C$4</formula>
    </cfRule>
  </conditionalFormatting>
  <conditionalFormatting sqref="BD33">
    <cfRule type="cellIs" dxfId="18911" priority="3911" operator="lessThan">
      <formula>$C$4</formula>
    </cfRule>
  </conditionalFormatting>
  <conditionalFormatting sqref="BD34">
    <cfRule type="cellIs" dxfId="18910" priority="3912" operator="lessThan">
      <formula>$C$4</formula>
    </cfRule>
  </conditionalFormatting>
  <conditionalFormatting sqref="BD34">
    <cfRule type="cellIs" dxfId="18909" priority="3913" operator="lessThan">
      <formula>$C$4</formula>
    </cfRule>
  </conditionalFormatting>
  <conditionalFormatting sqref="BD35">
    <cfRule type="cellIs" dxfId="18908" priority="3914" operator="lessThan">
      <formula>$C$4</formula>
    </cfRule>
  </conditionalFormatting>
  <conditionalFormatting sqref="BD35">
    <cfRule type="cellIs" dxfId="18907" priority="3915" operator="lessThan">
      <formula>$C$4</formula>
    </cfRule>
  </conditionalFormatting>
  <conditionalFormatting sqref="BD36">
    <cfRule type="cellIs" dxfId="18906" priority="3916" operator="lessThan">
      <formula>$C$4</formula>
    </cfRule>
  </conditionalFormatting>
  <conditionalFormatting sqref="BD36">
    <cfRule type="cellIs" dxfId="18905" priority="3917" operator="lessThan">
      <formula>$C$4</formula>
    </cfRule>
  </conditionalFormatting>
  <conditionalFormatting sqref="BD37">
    <cfRule type="cellIs" dxfId="18904" priority="3918" operator="lessThan">
      <formula>$C$4</formula>
    </cfRule>
  </conditionalFormatting>
  <conditionalFormatting sqref="BD37">
    <cfRule type="cellIs" dxfId="18903" priority="3919" operator="lessThan">
      <formula>$C$4</formula>
    </cfRule>
  </conditionalFormatting>
  <conditionalFormatting sqref="BD38">
    <cfRule type="cellIs" dxfId="18902" priority="3920" operator="lessThan">
      <formula>$C$4</formula>
    </cfRule>
  </conditionalFormatting>
  <conditionalFormatting sqref="BD38">
    <cfRule type="cellIs" dxfId="18901" priority="3921" operator="lessThan">
      <formula>$C$4</formula>
    </cfRule>
  </conditionalFormatting>
  <conditionalFormatting sqref="BD39">
    <cfRule type="cellIs" dxfId="18900" priority="3922" operator="lessThan">
      <formula>$C$4</formula>
    </cfRule>
  </conditionalFormatting>
  <conditionalFormatting sqref="BD39">
    <cfRule type="cellIs" dxfId="18899" priority="3923" operator="lessThan">
      <formula>$C$4</formula>
    </cfRule>
  </conditionalFormatting>
  <conditionalFormatting sqref="BD40">
    <cfRule type="cellIs" dxfId="18898" priority="3924" operator="lessThan">
      <formula>$C$4</formula>
    </cfRule>
  </conditionalFormatting>
  <conditionalFormatting sqref="BD40">
    <cfRule type="cellIs" dxfId="18897" priority="3925" operator="lessThan">
      <formula>$C$4</formula>
    </cfRule>
  </conditionalFormatting>
  <conditionalFormatting sqref="BD41">
    <cfRule type="cellIs" dxfId="18896" priority="3926" operator="lessThan">
      <formula>$C$4</formula>
    </cfRule>
  </conditionalFormatting>
  <conditionalFormatting sqref="BD41">
    <cfRule type="cellIs" dxfId="18895" priority="3927" operator="lessThan">
      <formula>$C$4</formula>
    </cfRule>
  </conditionalFormatting>
  <conditionalFormatting sqref="BD42">
    <cfRule type="cellIs" dxfId="18894" priority="3928" operator="lessThan">
      <formula>$C$4</formula>
    </cfRule>
  </conditionalFormatting>
  <conditionalFormatting sqref="BD42">
    <cfRule type="cellIs" dxfId="18893" priority="3929" operator="lessThan">
      <formula>$C$4</formula>
    </cfRule>
  </conditionalFormatting>
  <conditionalFormatting sqref="BD43">
    <cfRule type="cellIs" dxfId="18892" priority="3930" operator="lessThan">
      <formula>$C$4</formula>
    </cfRule>
  </conditionalFormatting>
  <conditionalFormatting sqref="BD43">
    <cfRule type="cellIs" dxfId="18891" priority="3931" operator="lessThan">
      <formula>$C$4</formula>
    </cfRule>
  </conditionalFormatting>
  <conditionalFormatting sqref="BD44">
    <cfRule type="cellIs" dxfId="18890" priority="3932" operator="lessThan">
      <formula>$C$4</formula>
    </cfRule>
  </conditionalFormatting>
  <conditionalFormatting sqref="BD44">
    <cfRule type="cellIs" dxfId="18889" priority="3933" operator="lessThan">
      <formula>$C$4</formula>
    </cfRule>
  </conditionalFormatting>
  <conditionalFormatting sqref="BD45">
    <cfRule type="cellIs" dxfId="18888" priority="3934" operator="lessThan">
      <formula>$C$4</formula>
    </cfRule>
  </conditionalFormatting>
  <conditionalFormatting sqref="BD45">
    <cfRule type="cellIs" dxfId="18887" priority="3935" operator="lessThan">
      <formula>$C$4</formula>
    </cfRule>
  </conditionalFormatting>
  <conditionalFormatting sqref="BD46">
    <cfRule type="cellIs" dxfId="18886" priority="3936" operator="lessThan">
      <formula>$C$4</formula>
    </cfRule>
  </conditionalFormatting>
  <conditionalFormatting sqref="BD46">
    <cfRule type="cellIs" dxfId="18885" priority="3937" operator="lessThan">
      <formula>$C$4</formula>
    </cfRule>
  </conditionalFormatting>
  <conditionalFormatting sqref="BD47">
    <cfRule type="cellIs" dxfId="18884" priority="3938" operator="lessThan">
      <formula>$C$4</formula>
    </cfRule>
  </conditionalFormatting>
  <conditionalFormatting sqref="BD47">
    <cfRule type="cellIs" dxfId="18883" priority="3939" operator="lessThan">
      <formula>$C$4</formula>
    </cfRule>
  </conditionalFormatting>
  <conditionalFormatting sqref="BD48">
    <cfRule type="cellIs" dxfId="18882" priority="3940" operator="lessThan">
      <formula>$C$4</formula>
    </cfRule>
  </conditionalFormatting>
  <conditionalFormatting sqref="BD48">
    <cfRule type="cellIs" dxfId="18881" priority="3941" operator="lessThan">
      <formula>$C$4</formula>
    </cfRule>
  </conditionalFormatting>
  <conditionalFormatting sqref="BD49">
    <cfRule type="cellIs" dxfId="18880" priority="3942" operator="lessThan">
      <formula>$C$4</formula>
    </cfRule>
  </conditionalFormatting>
  <conditionalFormatting sqref="BD49">
    <cfRule type="cellIs" dxfId="18879" priority="3943" operator="lessThan">
      <formula>$C$4</formula>
    </cfRule>
  </conditionalFormatting>
  <conditionalFormatting sqref="BD50">
    <cfRule type="cellIs" dxfId="18878" priority="3944" operator="lessThan">
      <formula>$C$4</formula>
    </cfRule>
  </conditionalFormatting>
  <conditionalFormatting sqref="BD50">
    <cfRule type="cellIs" dxfId="18877" priority="3945" operator="lessThan">
      <formula>$C$4</formula>
    </cfRule>
  </conditionalFormatting>
  <conditionalFormatting sqref="BD51">
    <cfRule type="cellIs" dxfId="18876" priority="3946" operator="lessThan">
      <formula>$C$4</formula>
    </cfRule>
  </conditionalFormatting>
  <conditionalFormatting sqref="BD51">
    <cfRule type="cellIs" dxfId="18875" priority="3947" operator="lessThan">
      <formula>$C$4</formula>
    </cfRule>
  </conditionalFormatting>
  <conditionalFormatting sqref="BD52">
    <cfRule type="cellIs" dxfId="18874" priority="3948" operator="lessThan">
      <formula>$C$4</formula>
    </cfRule>
  </conditionalFormatting>
  <conditionalFormatting sqref="BD52">
    <cfRule type="cellIs" dxfId="18873" priority="3949" operator="lessThan">
      <formula>$C$4</formula>
    </cfRule>
  </conditionalFormatting>
  <conditionalFormatting sqref="BD53">
    <cfRule type="cellIs" dxfId="18872" priority="3950" operator="lessThan">
      <formula>$C$4</formula>
    </cfRule>
  </conditionalFormatting>
  <conditionalFormatting sqref="BD53">
    <cfRule type="cellIs" dxfId="18871" priority="3951" operator="lessThan">
      <formula>$C$4</formula>
    </cfRule>
  </conditionalFormatting>
  <conditionalFormatting sqref="BD54">
    <cfRule type="cellIs" dxfId="18870" priority="3952" operator="lessThan">
      <formula>$C$4</formula>
    </cfRule>
  </conditionalFormatting>
  <conditionalFormatting sqref="BD54">
    <cfRule type="cellIs" dxfId="18869" priority="3953" operator="lessThan">
      <formula>$C$4</formula>
    </cfRule>
  </conditionalFormatting>
  <conditionalFormatting sqref="BD55">
    <cfRule type="cellIs" dxfId="18868" priority="3954" operator="lessThan">
      <formula>$C$4</formula>
    </cfRule>
  </conditionalFormatting>
  <conditionalFormatting sqref="BD55">
    <cfRule type="cellIs" dxfId="18867" priority="3955" operator="lessThan">
      <formula>$C$4</formula>
    </cfRule>
  </conditionalFormatting>
  <conditionalFormatting sqref="BD56">
    <cfRule type="cellIs" dxfId="18866" priority="3956" operator="lessThan">
      <formula>$C$4</formula>
    </cfRule>
  </conditionalFormatting>
  <conditionalFormatting sqref="BD56">
    <cfRule type="cellIs" dxfId="18865" priority="3957" operator="lessThan">
      <formula>$C$4</formula>
    </cfRule>
  </conditionalFormatting>
  <conditionalFormatting sqref="BD57">
    <cfRule type="cellIs" dxfId="18864" priority="3958" operator="lessThan">
      <formula>$C$4</formula>
    </cfRule>
  </conditionalFormatting>
  <conditionalFormatting sqref="BD57">
    <cfRule type="cellIs" dxfId="18863" priority="3959" operator="lessThan">
      <formula>$C$4</formula>
    </cfRule>
  </conditionalFormatting>
  <conditionalFormatting sqref="BD58">
    <cfRule type="cellIs" dxfId="18862" priority="3960" operator="lessThan">
      <formula>$C$4</formula>
    </cfRule>
  </conditionalFormatting>
  <conditionalFormatting sqref="BD58">
    <cfRule type="cellIs" dxfId="18861" priority="3961" operator="lessThan">
      <formula>$C$4</formula>
    </cfRule>
  </conditionalFormatting>
  <conditionalFormatting sqref="BD59">
    <cfRule type="cellIs" dxfId="18860" priority="3962" operator="lessThan">
      <formula>$C$4</formula>
    </cfRule>
  </conditionalFormatting>
  <conditionalFormatting sqref="BD59">
    <cfRule type="cellIs" dxfId="18859" priority="3963" operator="lessThan">
      <formula>$C$4</formula>
    </cfRule>
  </conditionalFormatting>
  <conditionalFormatting sqref="BD60">
    <cfRule type="cellIs" dxfId="18858" priority="3964" operator="lessThan">
      <formula>$C$4</formula>
    </cfRule>
  </conditionalFormatting>
  <conditionalFormatting sqref="BD60">
    <cfRule type="cellIs" dxfId="18857" priority="3965" operator="lessThan">
      <formula>$C$4</formula>
    </cfRule>
  </conditionalFormatting>
  <conditionalFormatting sqref="BE11">
    <cfRule type="cellIs" dxfId="18856" priority="3966" operator="lessThan">
      <formula>$C$4</formula>
    </cfRule>
  </conditionalFormatting>
  <conditionalFormatting sqref="BE11">
    <cfRule type="cellIs" dxfId="18855" priority="3967" operator="lessThan">
      <formula>$C$4</formula>
    </cfRule>
  </conditionalFormatting>
  <conditionalFormatting sqref="BE12">
    <cfRule type="cellIs" dxfId="18854" priority="3968" operator="lessThan">
      <formula>$C$4</formula>
    </cfRule>
  </conditionalFormatting>
  <conditionalFormatting sqref="BE12">
    <cfRule type="cellIs" dxfId="18853" priority="3969" operator="lessThan">
      <formula>$C$4</formula>
    </cfRule>
  </conditionalFormatting>
  <conditionalFormatting sqref="BE13">
    <cfRule type="cellIs" dxfId="18852" priority="3970" operator="lessThan">
      <formula>$C$4</formula>
    </cfRule>
  </conditionalFormatting>
  <conditionalFormatting sqref="BE13">
    <cfRule type="cellIs" dxfId="18851" priority="3971" operator="lessThan">
      <formula>$C$4</formula>
    </cfRule>
  </conditionalFormatting>
  <conditionalFormatting sqref="BE14">
    <cfRule type="cellIs" dxfId="18850" priority="3972" operator="lessThan">
      <formula>$C$4</formula>
    </cfRule>
  </conditionalFormatting>
  <conditionalFormatting sqref="BE14">
    <cfRule type="cellIs" dxfId="18849" priority="3973" operator="lessThan">
      <formula>$C$4</formula>
    </cfRule>
  </conditionalFormatting>
  <conditionalFormatting sqref="BE15">
    <cfRule type="cellIs" dxfId="18848" priority="3974" operator="lessThan">
      <formula>$C$4</formula>
    </cfRule>
  </conditionalFormatting>
  <conditionalFormatting sqref="BE15">
    <cfRule type="cellIs" dxfId="18847" priority="3975" operator="lessThan">
      <formula>$C$4</formula>
    </cfRule>
  </conditionalFormatting>
  <conditionalFormatting sqref="BE16">
    <cfRule type="cellIs" dxfId="18846" priority="3976" operator="lessThan">
      <formula>$C$4</formula>
    </cfRule>
  </conditionalFormatting>
  <conditionalFormatting sqref="BE16">
    <cfRule type="cellIs" dxfId="18845" priority="3977" operator="lessThan">
      <formula>$C$4</formula>
    </cfRule>
  </conditionalFormatting>
  <conditionalFormatting sqref="BE17">
    <cfRule type="cellIs" dxfId="18844" priority="3978" operator="lessThan">
      <formula>$C$4</formula>
    </cfRule>
  </conditionalFormatting>
  <conditionalFormatting sqref="BE17">
    <cfRule type="cellIs" dxfId="18843" priority="3979" operator="lessThan">
      <formula>$C$4</formula>
    </cfRule>
  </conditionalFormatting>
  <conditionalFormatting sqref="BE18">
    <cfRule type="cellIs" dxfId="18842" priority="3980" operator="lessThan">
      <formula>$C$4</formula>
    </cfRule>
  </conditionalFormatting>
  <conditionalFormatting sqref="BE18">
    <cfRule type="cellIs" dxfId="18841" priority="3981" operator="lessThan">
      <formula>$C$4</formula>
    </cfRule>
  </conditionalFormatting>
  <conditionalFormatting sqref="BE19">
    <cfRule type="cellIs" dxfId="18840" priority="3982" operator="lessThan">
      <formula>$C$4</formula>
    </cfRule>
  </conditionalFormatting>
  <conditionalFormatting sqref="BE19">
    <cfRule type="cellIs" dxfId="18839" priority="3983" operator="lessThan">
      <formula>$C$4</formula>
    </cfRule>
  </conditionalFormatting>
  <conditionalFormatting sqref="BE20">
    <cfRule type="cellIs" dxfId="18838" priority="3984" operator="lessThan">
      <formula>$C$4</formula>
    </cfRule>
  </conditionalFormatting>
  <conditionalFormatting sqref="BE20">
    <cfRule type="cellIs" dxfId="18837" priority="3985" operator="lessThan">
      <formula>$C$4</formula>
    </cfRule>
  </conditionalFormatting>
  <conditionalFormatting sqref="BE21">
    <cfRule type="cellIs" dxfId="18836" priority="3986" operator="lessThan">
      <formula>$C$4</formula>
    </cfRule>
  </conditionalFormatting>
  <conditionalFormatting sqref="BE21">
    <cfRule type="cellIs" dxfId="18835" priority="3987" operator="lessThan">
      <formula>$C$4</formula>
    </cfRule>
  </conditionalFormatting>
  <conditionalFormatting sqref="BE22">
    <cfRule type="cellIs" dxfId="18834" priority="3988" operator="lessThan">
      <formula>$C$4</formula>
    </cfRule>
  </conditionalFormatting>
  <conditionalFormatting sqref="BE22">
    <cfRule type="cellIs" dxfId="18833" priority="3989" operator="lessThan">
      <formula>$C$4</formula>
    </cfRule>
  </conditionalFormatting>
  <conditionalFormatting sqref="BE23">
    <cfRule type="cellIs" dxfId="18832" priority="3990" operator="lessThan">
      <formula>$C$4</formula>
    </cfRule>
  </conditionalFormatting>
  <conditionalFormatting sqref="BE23">
    <cfRule type="cellIs" dxfId="18831" priority="3991" operator="lessThan">
      <formula>$C$4</formula>
    </cfRule>
  </conditionalFormatting>
  <conditionalFormatting sqref="BE24">
    <cfRule type="cellIs" dxfId="18830" priority="3992" operator="lessThan">
      <formula>$C$4</formula>
    </cfRule>
  </conditionalFormatting>
  <conditionalFormatting sqref="BE24">
    <cfRule type="cellIs" dxfId="18829" priority="3993" operator="lessThan">
      <formula>$C$4</formula>
    </cfRule>
  </conditionalFormatting>
  <conditionalFormatting sqref="BE25">
    <cfRule type="cellIs" dxfId="18828" priority="3994" operator="lessThan">
      <formula>$C$4</formula>
    </cfRule>
  </conditionalFormatting>
  <conditionalFormatting sqref="BE25">
    <cfRule type="cellIs" dxfId="18827" priority="3995" operator="lessThan">
      <formula>$C$4</formula>
    </cfRule>
  </conditionalFormatting>
  <conditionalFormatting sqref="BE26">
    <cfRule type="cellIs" dxfId="18826" priority="3996" operator="lessThan">
      <formula>$C$4</formula>
    </cfRule>
  </conditionalFormatting>
  <conditionalFormatting sqref="BE26">
    <cfRule type="cellIs" dxfId="18825" priority="3997" operator="lessThan">
      <formula>$C$4</formula>
    </cfRule>
  </conditionalFormatting>
  <conditionalFormatting sqref="BE27">
    <cfRule type="cellIs" dxfId="18824" priority="3998" operator="lessThan">
      <formula>$C$4</formula>
    </cfRule>
  </conditionalFormatting>
  <conditionalFormatting sqref="BE27">
    <cfRule type="cellIs" dxfId="18823" priority="3999" operator="lessThan">
      <formula>$C$4</formula>
    </cfRule>
  </conditionalFormatting>
  <conditionalFormatting sqref="BE28">
    <cfRule type="cellIs" dxfId="18822" priority="4000" operator="lessThan">
      <formula>$C$4</formula>
    </cfRule>
  </conditionalFormatting>
  <conditionalFormatting sqref="BE28">
    <cfRule type="cellIs" dxfId="18821" priority="4001" operator="lessThan">
      <formula>$C$4</formula>
    </cfRule>
  </conditionalFormatting>
  <conditionalFormatting sqref="BE29">
    <cfRule type="cellIs" dxfId="18820" priority="4002" operator="lessThan">
      <formula>$C$4</formula>
    </cfRule>
  </conditionalFormatting>
  <conditionalFormatting sqref="BE29">
    <cfRule type="cellIs" dxfId="18819" priority="4003" operator="lessThan">
      <formula>$C$4</formula>
    </cfRule>
  </conditionalFormatting>
  <conditionalFormatting sqref="BE30">
    <cfRule type="cellIs" dxfId="18818" priority="4004" operator="lessThan">
      <formula>$C$4</formula>
    </cfRule>
  </conditionalFormatting>
  <conditionalFormatting sqref="BE30">
    <cfRule type="cellIs" dxfId="18817" priority="4005" operator="lessThan">
      <formula>$C$4</formula>
    </cfRule>
  </conditionalFormatting>
  <conditionalFormatting sqref="BE31">
    <cfRule type="cellIs" dxfId="18816" priority="4006" operator="lessThan">
      <formula>$C$4</formula>
    </cfRule>
  </conditionalFormatting>
  <conditionalFormatting sqref="BE31">
    <cfRule type="cellIs" dxfId="18815" priority="4007" operator="lessThan">
      <formula>$C$4</formula>
    </cfRule>
  </conditionalFormatting>
  <conditionalFormatting sqref="BE32">
    <cfRule type="cellIs" dxfId="18814" priority="4008" operator="lessThan">
      <formula>$C$4</formula>
    </cfRule>
  </conditionalFormatting>
  <conditionalFormatting sqref="BE32">
    <cfRule type="cellIs" dxfId="18813" priority="4009" operator="lessThan">
      <formula>$C$4</formula>
    </cfRule>
  </conditionalFormatting>
  <conditionalFormatting sqref="BE33">
    <cfRule type="cellIs" dxfId="18812" priority="4010" operator="lessThan">
      <formula>$C$4</formula>
    </cfRule>
  </conditionalFormatting>
  <conditionalFormatting sqref="BE33">
    <cfRule type="cellIs" dxfId="18811" priority="4011" operator="lessThan">
      <formula>$C$4</formula>
    </cfRule>
  </conditionalFormatting>
  <conditionalFormatting sqref="BE34">
    <cfRule type="cellIs" dxfId="18810" priority="4012" operator="lessThan">
      <formula>$C$4</formula>
    </cfRule>
  </conditionalFormatting>
  <conditionalFormatting sqref="BE34">
    <cfRule type="cellIs" dxfId="18809" priority="4013" operator="lessThan">
      <formula>$C$4</formula>
    </cfRule>
  </conditionalFormatting>
  <conditionalFormatting sqref="BE35">
    <cfRule type="cellIs" dxfId="18808" priority="4014" operator="lessThan">
      <formula>$C$4</formula>
    </cfRule>
  </conditionalFormatting>
  <conditionalFormatting sqref="BE35">
    <cfRule type="cellIs" dxfId="18807" priority="4015" operator="lessThan">
      <formula>$C$4</formula>
    </cfRule>
  </conditionalFormatting>
  <conditionalFormatting sqref="BE36">
    <cfRule type="cellIs" dxfId="18806" priority="4016" operator="lessThan">
      <formula>$C$4</formula>
    </cfRule>
  </conditionalFormatting>
  <conditionalFormatting sqref="BE36">
    <cfRule type="cellIs" dxfId="18805" priority="4017" operator="lessThan">
      <formula>$C$4</formula>
    </cfRule>
  </conditionalFormatting>
  <conditionalFormatting sqref="BE37">
    <cfRule type="cellIs" dxfId="18804" priority="4018" operator="lessThan">
      <formula>$C$4</formula>
    </cfRule>
  </conditionalFormatting>
  <conditionalFormatting sqref="BE37">
    <cfRule type="cellIs" dxfId="18803" priority="4019" operator="lessThan">
      <formula>$C$4</formula>
    </cfRule>
  </conditionalFormatting>
  <conditionalFormatting sqref="BE38">
    <cfRule type="cellIs" dxfId="18802" priority="4020" operator="lessThan">
      <formula>$C$4</formula>
    </cfRule>
  </conditionalFormatting>
  <conditionalFormatting sqref="BE38">
    <cfRule type="cellIs" dxfId="18801" priority="4021" operator="lessThan">
      <formula>$C$4</formula>
    </cfRule>
  </conditionalFormatting>
  <conditionalFormatting sqref="BE39">
    <cfRule type="cellIs" dxfId="18800" priority="4022" operator="lessThan">
      <formula>$C$4</formula>
    </cfRule>
  </conditionalFormatting>
  <conditionalFormatting sqref="BE39">
    <cfRule type="cellIs" dxfId="18799" priority="4023" operator="lessThan">
      <formula>$C$4</formula>
    </cfRule>
  </conditionalFormatting>
  <conditionalFormatting sqref="BE40">
    <cfRule type="cellIs" dxfId="18798" priority="4024" operator="lessThan">
      <formula>$C$4</formula>
    </cfRule>
  </conditionalFormatting>
  <conditionalFormatting sqref="BE40">
    <cfRule type="cellIs" dxfId="18797" priority="4025" operator="lessThan">
      <formula>$C$4</formula>
    </cfRule>
  </conditionalFormatting>
  <conditionalFormatting sqref="BE41">
    <cfRule type="cellIs" dxfId="18796" priority="4026" operator="lessThan">
      <formula>$C$4</formula>
    </cfRule>
  </conditionalFormatting>
  <conditionalFormatting sqref="BE41">
    <cfRule type="cellIs" dxfId="18795" priority="4027" operator="lessThan">
      <formula>$C$4</formula>
    </cfRule>
  </conditionalFormatting>
  <conditionalFormatting sqref="BE42">
    <cfRule type="cellIs" dxfId="18794" priority="4028" operator="lessThan">
      <formula>$C$4</formula>
    </cfRule>
  </conditionalFormatting>
  <conditionalFormatting sqref="BE42">
    <cfRule type="cellIs" dxfId="18793" priority="4029" operator="lessThan">
      <formula>$C$4</formula>
    </cfRule>
  </conditionalFormatting>
  <conditionalFormatting sqref="BE43">
    <cfRule type="cellIs" dxfId="18792" priority="4030" operator="lessThan">
      <formula>$C$4</formula>
    </cfRule>
  </conditionalFormatting>
  <conditionalFormatting sqref="BE43">
    <cfRule type="cellIs" dxfId="18791" priority="4031" operator="lessThan">
      <formula>$C$4</formula>
    </cfRule>
  </conditionalFormatting>
  <conditionalFormatting sqref="BE44">
    <cfRule type="cellIs" dxfId="18790" priority="4032" operator="lessThan">
      <formula>$C$4</formula>
    </cfRule>
  </conditionalFormatting>
  <conditionalFormatting sqref="BE44">
    <cfRule type="cellIs" dxfId="18789" priority="4033" operator="lessThan">
      <formula>$C$4</formula>
    </cfRule>
  </conditionalFormatting>
  <conditionalFormatting sqref="BE45">
    <cfRule type="cellIs" dxfId="18788" priority="4034" operator="lessThan">
      <formula>$C$4</formula>
    </cfRule>
  </conditionalFormatting>
  <conditionalFormatting sqref="BE45">
    <cfRule type="cellIs" dxfId="18787" priority="4035" operator="lessThan">
      <formula>$C$4</formula>
    </cfRule>
  </conditionalFormatting>
  <conditionalFormatting sqref="BE46">
    <cfRule type="cellIs" dxfId="18786" priority="4036" operator="lessThan">
      <formula>$C$4</formula>
    </cfRule>
  </conditionalFormatting>
  <conditionalFormatting sqref="BE46">
    <cfRule type="cellIs" dxfId="18785" priority="4037" operator="lessThan">
      <formula>$C$4</formula>
    </cfRule>
  </conditionalFormatting>
  <conditionalFormatting sqref="BE47">
    <cfRule type="cellIs" dxfId="18784" priority="4038" operator="lessThan">
      <formula>$C$4</formula>
    </cfRule>
  </conditionalFormatting>
  <conditionalFormatting sqref="BE47">
    <cfRule type="cellIs" dxfId="18783" priority="4039" operator="lessThan">
      <formula>$C$4</formula>
    </cfRule>
  </conditionalFormatting>
  <conditionalFormatting sqref="BE48">
    <cfRule type="cellIs" dxfId="18782" priority="4040" operator="lessThan">
      <formula>$C$4</formula>
    </cfRule>
  </conditionalFormatting>
  <conditionalFormatting sqref="BE48">
    <cfRule type="cellIs" dxfId="18781" priority="4041" operator="lessThan">
      <formula>$C$4</formula>
    </cfRule>
  </conditionalFormatting>
  <conditionalFormatting sqref="BE49">
    <cfRule type="cellIs" dxfId="18780" priority="4042" operator="lessThan">
      <formula>$C$4</formula>
    </cfRule>
  </conditionalFormatting>
  <conditionalFormatting sqref="BE49">
    <cfRule type="cellIs" dxfId="18779" priority="4043" operator="lessThan">
      <formula>$C$4</formula>
    </cfRule>
  </conditionalFormatting>
  <conditionalFormatting sqref="BE50">
    <cfRule type="cellIs" dxfId="18778" priority="4044" operator="lessThan">
      <formula>$C$4</formula>
    </cfRule>
  </conditionalFormatting>
  <conditionalFormatting sqref="BE50">
    <cfRule type="cellIs" dxfId="18777" priority="4045" operator="lessThan">
      <formula>$C$4</formula>
    </cfRule>
  </conditionalFormatting>
  <conditionalFormatting sqref="BE51">
    <cfRule type="cellIs" dxfId="18776" priority="4046" operator="lessThan">
      <formula>$C$4</formula>
    </cfRule>
  </conditionalFormatting>
  <conditionalFormatting sqref="BE51">
    <cfRule type="cellIs" dxfId="18775" priority="4047" operator="lessThan">
      <formula>$C$4</formula>
    </cfRule>
  </conditionalFormatting>
  <conditionalFormatting sqref="BE52">
    <cfRule type="cellIs" dxfId="18774" priority="4048" operator="lessThan">
      <formula>$C$4</formula>
    </cfRule>
  </conditionalFormatting>
  <conditionalFormatting sqref="BE52">
    <cfRule type="cellIs" dxfId="18773" priority="4049" operator="lessThan">
      <formula>$C$4</formula>
    </cfRule>
  </conditionalFormatting>
  <conditionalFormatting sqref="BE53">
    <cfRule type="cellIs" dxfId="18772" priority="4050" operator="lessThan">
      <formula>$C$4</formula>
    </cfRule>
  </conditionalFormatting>
  <conditionalFormatting sqref="BE53">
    <cfRule type="cellIs" dxfId="18771" priority="4051" operator="lessThan">
      <formula>$C$4</formula>
    </cfRule>
  </conditionalFormatting>
  <conditionalFormatting sqref="BE54">
    <cfRule type="cellIs" dxfId="18770" priority="4052" operator="lessThan">
      <formula>$C$4</formula>
    </cfRule>
  </conditionalFormatting>
  <conditionalFormatting sqref="BE54">
    <cfRule type="cellIs" dxfId="18769" priority="4053" operator="lessThan">
      <formula>$C$4</formula>
    </cfRule>
  </conditionalFormatting>
  <conditionalFormatting sqref="BE55">
    <cfRule type="cellIs" dxfId="18768" priority="4054" operator="lessThan">
      <formula>$C$4</formula>
    </cfRule>
  </conditionalFormatting>
  <conditionalFormatting sqref="BE55">
    <cfRule type="cellIs" dxfId="18767" priority="4055" operator="lessThan">
      <formula>$C$4</formula>
    </cfRule>
  </conditionalFormatting>
  <conditionalFormatting sqref="BE56">
    <cfRule type="cellIs" dxfId="18766" priority="4056" operator="lessThan">
      <formula>$C$4</formula>
    </cfRule>
  </conditionalFormatting>
  <conditionalFormatting sqref="BE56">
    <cfRule type="cellIs" dxfId="18765" priority="4057" operator="lessThan">
      <formula>$C$4</formula>
    </cfRule>
  </conditionalFormatting>
  <conditionalFormatting sqref="BE57">
    <cfRule type="cellIs" dxfId="18764" priority="4058" operator="lessThan">
      <formula>$C$4</formula>
    </cfRule>
  </conditionalFormatting>
  <conditionalFormatting sqref="BE57">
    <cfRule type="cellIs" dxfId="18763" priority="4059" operator="lessThan">
      <formula>$C$4</formula>
    </cfRule>
  </conditionalFormatting>
  <conditionalFormatting sqref="BE58">
    <cfRule type="cellIs" dxfId="18762" priority="4060" operator="lessThan">
      <formula>$C$4</formula>
    </cfRule>
  </conditionalFormatting>
  <conditionalFormatting sqref="BE58">
    <cfRule type="cellIs" dxfId="18761" priority="4061" operator="lessThan">
      <formula>$C$4</formula>
    </cfRule>
  </conditionalFormatting>
  <conditionalFormatting sqref="BE59">
    <cfRule type="cellIs" dxfId="18760" priority="4062" operator="lessThan">
      <formula>$C$4</formula>
    </cfRule>
  </conditionalFormatting>
  <conditionalFormatting sqref="BE59">
    <cfRule type="cellIs" dxfId="18759" priority="4063" operator="lessThan">
      <formula>$C$4</formula>
    </cfRule>
  </conditionalFormatting>
  <conditionalFormatting sqref="BE60">
    <cfRule type="cellIs" dxfId="18758" priority="4064" operator="lessThan">
      <formula>$C$4</formula>
    </cfRule>
  </conditionalFormatting>
  <conditionalFormatting sqref="BE60">
    <cfRule type="cellIs" dxfId="18757" priority="4065" operator="lessThan">
      <formula>$C$4</formula>
    </cfRule>
  </conditionalFormatting>
  <conditionalFormatting sqref="BF47">
    <cfRule type="cellIs" dxfId="18756" priority="4138" operator="lessThan">
      <formula>$C$4</formula>
    </cfRule>
  </conditionalFormatting>
  <conditionalFormatting sqref="BF47">
    <cfRule type="cellIs" dxfId="18755" priority="4139" operator="lessThan">
      <formula>$C$4</formula>
    </cfRule>
  </conditionalFormatting>
  <conditionalFormatting sqref="BF48">
    <cfRule type="cellIs" dxfId="18754" priority="4140" operator="lessThan">
      <formula>$C$4</formula>
    </cfRule>
  </conditionalFormatting>
  <conditionalFormatting sqref="BF48">
    <cfRule type="cellIs" dxfId="18753" priority="4141" operator="lessThan">
      <formula>$C$4</formula>
    </cfRule>
  </conditionalFormatting>
  <conditionalFormatting sqref="BF49">
    <cfRule type="cellIs" dxfId="18752" priority="4142" operator="lessThan">
      <formula>$C$4</formula>
    </cfRule>
  </conditionalFormatting>
  <conditionalFormatting sqref="BF49">
    <cfRule type="cellIs" dxfId="18751" priority="4143" operator="lessThan">
      <formula>$C$4</formula>
    </cfRule>
  </conditionalFormatting>
  <conditionalFormatting sqref="BF50">
    <cfRule type="cellIs" dxfId="18750" priority="4144" operator="lessThan">
      <formula>$C$4</formula>
    </cfRule>
  </conditionalFormatting>
  <conditionalFormatting sqref="BF50">
    <cfRule type="cellIs" dxfId="18749" priority="4145" operator="lessThan">
      <formula>$C$4</formula>
    </cfRule>
  </conditionalFormatting>
  <conditionalFormatting sqref="BF51">
    <cfRule type="cellIs" dxfId="18748" priority="4146" operator="lessThan">
      <formula>$C$4</formula>
    </cfRule>
  </conditionalFormatting>
  <conditionalFormatting sqref="BF51">
    <cfRule type="cellIs" dxfId="18747" priority="4147" operator="lessThan">
      <formula>$C$4</formula>
    </cfRule>
  </conditionalFormatting>
  <conditionalFormatting sqref="BF52">
    <cfRule type="cellIs" dxfId="18746" priority="4148" operator="lessThan">
      <formula>$C$4</formula>
    </cfRule>
  </conditionalFormatting>
  <conditionalFormatting sqref="BF52">
    <cfRule type="cellIs" dxfId="18745" priority="4149" operator="lessThan">
      <formula>$C$4</formula>
    </cfRule>
  </conditionalFormatting>
  <conditionalFormatting sqref="BF53">
    <cfRule type="cellIs" dxfId="18744" priority="4150" operator="lessThan">
      <formula>$C$4</formula>
    </cfRule>
  </conditionalFormatting>
  <conditionalFormatting sqref="BF53">
    <cfRule type="cellIs" dxfId="18743" priority="4151" operator="lessThan">
      <formula>$C$4</formula>
    </cfRule>
  </conditionalFormatting>
  <conditionalFormatting sqref="BF54">
    <cfRule type="cellIs" dxfId="18742" priority="4152" operator="lessThan">
      <formula>$C$4</formula>
    </cfRule>
  </conditionalFormatting>
  <conditionalFormatting sqref="BF54">
    <cfRule type="cellIs" dxfId="18741" priority="4153" operator="lessThan">
      <formula>$C$4</formula>
    </cfRule>
  </conditionalFormatting>
  <conditionalFormatting sqref="BF55">
    <cfRule type="cellIs" dxfId="18740" priority="4154" operator="lessThan">
      <formula>$C$4</formula>
    </cfRule>
  </conditionalFormatting>
  <conditionalFormatting sqref="BF55">
    <cfRule type="cellIs" dxfId="18739" priority="4155" operator="lessThan">
      <formula>$C$4</formula>
    </cfRule>
  </conditionalFormatting>
  <conditionalFormatting sqref="BF56">
    <cfRule type="cellIs" dxfId="18738" priority="4156" operator="lessThan">
      <formula>$C$4</formula>
    </cfRule>
  </conditionalFormatting>
  <conditionalFormatting sqref="BF56">
    <cfRule type="cellIs" dxfId="18737" priority="4157" operator="lessThan">
      <formula>$C$4</formula>
    </cfRule>
  </conditionalFormatting>
  <conditionalFormatting sqref="BF57">
    <cfRule type="cellIs" dxfId="18736" priority="4158" operator="lessThan">
      <formula>$C$4</formula>
    </cfRule>
  </conditionalFormatting>
  <conditionalFormatting sqref="BF57">
    <cfRule type="cellIs" dxfId="18735" priority="4159" operator="lessThan">
      <formula>$C$4</formula>
    </cfRule>
  </conditionalFormatting>
  <conditionalFormatting sqref="BF58">
    <cfRule type="cellIs" dxfId="18734" priority="4160" operator="lessThan">
      <formula>$C$4</formula>
    </cfRule>
  </conditionalFormatting>
  <conditionalFormatting sqref="BF58">
    <cfRule type="cellIs" dxfId="18733" priority="4161" operator="lessThan">
      <formula>$C$4</formula>
    </cfRule>
  </conditionalFormatting>
  <conditionalFormatting sqref="BF59">
    <cfRule type="cellIs" dxfId="18732" priority="4162" operator="lessThan">
      <formula>$C$4</formula>
    </cfRule>
  </conditionalFormatting>
  <conditionalFormatting sqref="BF59">
    <cfRule type="cellIs" dxfId="18731" priority="4163" operator="lessThan">
      <formula>$C$4</formula>
    </cfRule>
  </conditionalFormatting>
  <conditionalFormatting sqref="BF60">
    <cfRule type="cellIs" dxfId="18730" priority="4164" operator="lessThan">
      <formula>$C$4</formula>
    </cfRule>
  </conditionalFormatting>
  <conditionalFormatting sqref="BF60">
    <cfRule type="cellIs" dxfId="18729" priority="4165" operator="lessThan">
      <formula>$C$4</formula>
    </cfRule>
  </conditionalFormatting>
  <conditionalFormatting sqref="BG11">
    <cfRule type="cellIs" dxfId="18728" priority="4166" operator="lessThan">
      <formula>$C$4</formula>
    </cfRule>
  </conditionalFormatting>
  <conditionalFormatting sqref="BG11">
    <cfRule type="cellIs" dxfId="18727" priority="4167" operator="lessThan">
      <formula>$C$4</formula>
    </cfRule>
  </conditionalFormatting>
  <conditionalFormatting sqref="BG12">
    <cfRule type="cellIs" dxfId="18726" priority="4168" operator="lessThan">
      <formula>$C$4</formula>
    </cfRule>
  </conditionalFormatting>
  <conditionalFormatting sqref="BG12">
    <cfRule type="cellIs" dxfId="18725" priority="4169" operator="lessThan">
      <formula>$C$4</formula>
    </cfRule>
  </conditionalFormatting>
  <conditionalFormatting sqref="BG13">
    <cfRule type="cellIs" dxfId="18724" priority="4170" operator="lessThan">
      <formula>$C$4</formula>
    </cfRule>
  </conditionalFormatting>
  <conditionalFormatting sqref="BG13">
    <cfRule type="cellIs" dxfId="18723" priority="4171" operator="lessThan">
      <formula>$C$4</formula>
    </cfRule>
  </conditionalFormatting>
  <conditionalFormatting sqref="BG14">
    <cfRule type="cellIs" dxfId="18722" priority="4172" operator="lessThan">
      <formula>$C$4</formula>
    </cfRule>
  </conditionalFormatting>
  <conditionalFormatting sqref="BG14">
    <cfRule type="cellIs" dxfId="18721" priority="4173" operator="lessThan">
      <formula>$C$4</formula>
    </cfRule>
  </conditionalFormatting>
  <conditionalFormatting sqref="BG15">
    <cfRule type="cellIs" dxfId="18720" priority="4174" operator="lessThan">
      <formula>$C$4</formula>
    </cfRule>
  </conditionalFormatting>
  <conditionalFormatting sqref="BG15">
    <cfRule type="cellIs" dxfId="18719" priority="4175" operator="lessThan">
      <formula>$C$4</formula>
    </cfRule>
  </conditionalFormatting>
  <conditionalFormatting sqref="BG16">
    <cfRule type="cellIs" dxfId="18718" priority="4176" operator="lessThan">
      <formula>$C$4</formula>
    </cfRule>
  </conditionalFormatting>
  <conditionalFormatting sqref="BG16">
    <cfRule type="cellIs" dxfId="18717" priority="4177" operator="lessThan">
      <formula>$C$4</formula>
    </cfRule>
  </conditionalFormatting>
  <conditionalFormatting sqref="BG17">
    <cfRule type="cellIs" dxfId="18716" priority="4178" operator="lessThan">
      <formula>$C$4</formula>
    </cfRule>
  </conditionalFormatting>
  <conditionalFormatting sqref="BG17">
    <cfRule type="cellIs" dxfId="18715" priority="4179" operator="lessThan">
      <formula>$C$4</formula>
    </cfRule>
  </conditionalFormatting>
  <conditionalFormatting sqref="BG18">
    <cfRule type="cellIs" dxfId="18714" priority="4180" operator="lessThan">
      <formula>$C$4</formula>
    </cfRule>
  </conditionalFormatting>
  <conditionalFormatting sqref="BG18">
    <cfRule type="cellIs" dxfId="18713" priority="4181" operator="lessThan">
      <formula>$C$4</formula>
    </cfRule>
  </conditionalFormatting>
  <conditionalFormatting sqref="BG19">
    <cfRule type="cellIs" dxfId="18712" priority="4182" operator="lessThan">
      <formula>$C$4</formula>
    </cfRule>
  </conditionalFormatting>
  <conditionalFormatting sqref="BG19">
    <cfRule type="cellIs" dxfId="18711" priority="4183" operator="lessThan">
      <formula>$C$4</formula>
    </cfRule>
  </conditionalFormatting>
  <conditionalFormatting sqref="BG20">
    <cfRule type="cellIs" dxfId="18710" priority="4184" operator="lessThan">
      <formula>$C$4</formula>
    </cfRule>
  </conditionalFormatting>
  <conditionalFormatting sqref="BG20">
    <cfRule type="cellIs" dxfId="18709" priority="4185" operator="lessThan">
      <formula>$C$4</formula>
    </cfRule>
  </conditionalFormatting>
  <conditionalFormatting sqref="BG21">
    <cfRule type="cellIs" dxfId="18708" priority="4186" operator="lessThan">
      <formula>$C$4</formula>
    </cfRule>
  </conditionalFormatting>
  <conditionalFormatting sqref="BG21">
    <cfRule type="cellIs" dxfId="18707" priority="4187" operator="lessThan">
      <formula>$C$4</formula>
    </cfRule>
  </conditionalFormatting>
  <conditionalFormatting sqref="BG22">
    <cfRule type="cellIs" dxfId="18706" priority="4188" operator="lessThan">
      <formula>$C$4</formula>
    </cfRule>
  </conditionalFormatting>
  <conditionalFormatting sqref="BG22">
    <cfRule type="cellIs" dxfId="18705" priority="4189" operator="lessThan">
      <formula>$C$4</formula>
    </cfRule>
  </conditionalFormatting>
  <conditionalFormatting sqref="BG23">
    <cfRule type="cellIs" dxfId="18704" priority="4190" operator="lessThan">
      <formula>$C$4</formula>
    </cfRule>
  </conditionalFormatting>
  <conditionalFormatting sqref="BG23">
    <cfRule type="cellIs" dxfId="18703" priority="4191" operator="lessThan">
      <formula>$C$4</formula>
    </cfRule>
  </conditionalFormatting>
  <conditionalFormatting sqref="BG24">
    <cfRule type="cellIs" dxfId="18702" priority="4192" operator="lessThan">
      <formula>$C$4</formula>
    </cfRule>
  </conditionalFormatting>
  <conditionalFormatting sqref="BG24">
    <cfRule type="cellIs" dxfId="18701" priority="4193" operator="lessThan">
      <formula>$C$4</formula>
    </cfRule>
  </conditionalFormatting>
  <conditionalFormatting sqref="BG25">
    <cfRule type="cellIs" dxfId="18700" priority="4194" operator="lessThan">
      <formula>$C$4</formula>
    </cfRule>
  </conditionalFormatting>
  <conditionalFormatting sqref="BG25">
    <cfRule type="cellIs" dxfId="18699" priority="4195" operator="lessThan">
      <formula>$C$4</formula>
    </cfRule>
  </conditionalFormatting>
  <conditionalFormatting sqref="BG26">
    <cfRule type="cellIs" dxfId="18698" priority="4196" operator="lessThan">
      <formula>$C$4</formula>
    </cfRule>
  </conditionalFormatting>
  <conditionalFormatting sqref="BG26">
    <cfRule type="cellIs" dxfId="18697" priority="4197" operator="lessThan">
      <formula>$C$4</formula>
    </cfRule>
  </conditionalFormatting>
  <conditionalFormatting sqref="BG27">
    <cfRule type="cellIs" dxfId="18696" priority="4198" operator="lessThan">
      <formula>$C$4</formula>
    </cfRule>
  </conditionalFormatting>
  <conditionalFormatting sqref="BG27">
    <cfRule type="cellIs" dxfId="18695" priority="4199" operator="lessThan">
      <formula>$C$4</formula>
    </cfRule>
  </conditionalFormatting>
  <conditionalFormatting sqref="BG28">
    <cfRule type="cellIs" dxfId="18694" priority="4200" operator="lessThan">
      <formula>$C$4</formula>
    </cfRule>
  </conditionalFormatting>
  <conditionalFormatting sqref="BG28">
    <cfRule type="cellIs" dxfId="18693" priority="4201" operator="lessThan">
      <formula>$C$4</formula>
    </cfRule>
  </conditionalFormatting>
  <conditionalFormatting sqref="BG29">
    <cfRule type="cellIs" dxfId="18692" priority="4202" operator="lessThan">
      <formula>$C$4</formula>
    </cfRule>
  </conditionalFormatting>
  <conditionalFormatting sqref="BG29">
    <cfRule type="cellIs" dxfId="18691" priority="4203" operator="lessThan">
      <formula>$C$4</formula>
    </cfRule>
  </conditionalFormatting>
  <conditionalFormatting sqref="BG30">
    <cfRule type="cellIs" dxfId="18690" priority="4204" operator="lessThan">
      <formula>$C$4</formula>
    </cfRule>
  </conditionalFormatting>
  <conditionalFormatting sqref="BG30">
    <cfRule type="cellIs" dxfId="18689" priority="4205" operator="lessThan">
      <formula>$C$4</formula>
    </cfRule>
  </conditionalFormatting>
  <conditionalFormatting sqref="BG31">
    <cfRule type="cellIs" dxfId="18688" priority="4206" operator="lessThan">
      <formula>$C$4</formula>
    </cfRule>
  </conditionalFormatting>
  <conditionalFormatting sqref="BG31">
    <cfRule type="cellIs" dxfId="18687" priority="4207" operator="lessThan">
      <formula>$C$4</formula>
    </cfRule>
  </conditionalFormatting>
  <conditionalFormatting sqref="BG32">
    <cfRule type="cellIs" dxfId="18686" priority="4208" operator="lessThan">
      <formula>$C$4</formula>
    </cfRule>
  </conditionalFormatting>
  <conditionalFormatting sqref="BG32">
    <cfRule type="cellIs" dxfId="18685" priority="4209" operator="lessThan">
      <formula>$C$4</formula>
    </cfRule>
  </conditionalFormatting>
  <conditionalFormatting sqref="BG33">
    <cfRule type="cellIs" dxfId="18684" priority="4210" operator="lessThan">
      <formula>$C$4</formula>
    </cfRule>
  </conditionalFormatting>
  <conditionalFormatting sqref="BG33">
    <cfRule type="cellIs" dxfId="18683" priority="4211" operator="lessThan">
      <formula>$C$4</formula>
    </cfRule>
  </conditionalFormatting>
  <conditionalFormatting sqref="BG34">
    <cfRule type="cellIs" dxfId="18682" priority="4212" operator="lessThan">
      <formula>$C$4</formula>
    </cfRule>
  </conditionalFormatting>
  <conditionalFormatting sqref="BG34">
    <cfRule type="cellIs" dxfId="18681" priority="4213" operator="lessThan">
      <formula>$C$4</formula>
    </cfRule>
  </conditionalFormatting>
  <conditionalFormatting sqref="BG35">
    <cfRule type="cellIs" dxfId="18680" priority="4214" operator="lessThan">
      <formula>$C$4</formula>
    </cfRule>
  </conditionalFormatting>
  <conditionalFormatting sqref="BG35">
    <cfRule type="cellIs" dxfId="18679" priority="4215" operator="lessThan">
      <formula>$C$4</formula>
    </cfRule>
  </conditionalFormatting>
  <conditionalFormatting sqref="BG36">
    <cfRule type="cellIs" dxfId="18678" priority="4216" operator="lessThan">
      <formula>$C$4</formula>
    </cfRule>
  </conditionalFormatting>
  <conditionalFormatting sqref="BG36">
    <cfRule type="cellIs" dxfId="18677" priority="4217" operator="lessThan">
      <formula>$C$4</formula>
    </cfRule>
  </conditionalFormatting>
  <conditionalFormatting sqref="BG37">
    <cfRule type="cellIs" dxfId="18676" priority="4218" operator="lessThan">
      <formula>$C$4</formula>
    </cfRule>
  </conditionalFormatting>
  <conditionalFormatting sqref="BG37">
    <cfRule type="cellIs" dxfId="18675" priority="4219" operator="lessThan">
      <formula>$C$4</formula>
    </cfRule>
  </conditionalFormatting>
  <conditionalFormatting sqref="BG38">
    <cfRule type="cellIs" dxfId="18674" priority="4220" operator="lessThan">
      <formula>$C$4</formula>
    </cfRule>
  </conditionalFormatting>
  <conditionalFormatting sqref="BG38">
    <cfRule type="cellIs" dxfId="18673" priority="4221" operator="lessThan">
      <formula>$C$4</formula>
    </cfRule>
  </conditionalFormatting>
  <conditionalFormatting sqref="BG39">
    <cfRule type="cellIs" dxfId="18672" priority="4222" operator="lessThan">
      <formula>$C$4</formula>
    </cfRule>
  </conditionalFormatting>
  <conditionalFormatting sqref="BG39">
    <cfRule type="cellIs" dxfId="18671" priority="4223" operator="lessThan">
      <formula>$C$4</formula>
    </cfRule>
  </conditionalFormatting>
  <conditionalFormatting sqref="BG40">
    <cfRule type="cellIs" dxfId="18670" priority="4224" operator="lessThan">
      <formula>$C$4</formula>
    </cfRule>
  </conditionalFormatting>
  <conditionalFormatting sqref="BG40">
    <cfRule type="cellIs" dxfId="18669" priority="4225" operator="lessThan">
      <formula>$C$4</formula>
    </cfRule>
  </conditionalFormatting>
  <conditionalFormatting sqref="BG41">
    <cfRule type="cellIs" dxfId="18668" priority="4226" operator="lessThan">
      <formula>$C$4</formula>
    </cfRule>
  </conditionalFormatting>
  <conditionalFormatting sqref="BG41">
    <cfRule type="cellIs" dxfId="18667" priority="4227" operator="lessThan">
      <formula>$C$4</formula>
    </cfRule>
  </conditionalFormatting>
  <conditionalFormatting sqref="BG42">
    <cfRule type="cellIs" dxfId="18666" priority="4228" operator="lessThan">
      <formula>$C$4</formula>
    </cfRule>
  </conditionalFormatting>
  <conditionalFormatting sqref="BG42">
    <cfRule type="cellIs" dxfId="18665" priority="4229" operator="lessThan">
      <formula>$C$4</formula>
    </cfRule>
  </conditionalFormatting>
  <conditionalFormatting sqref="BG43">
    <cfRule type="cellIs" dxfId="18664" priority="4230" operator="lessThan">
      <formula>$C$4</formula>
    </cfRule>
  </conditionalFormatting>
  <conditionalFormatting sqref="BG43">
    <cfRule type="cellIs" dxfId="18663" priority="4231" operator="lessThan">
      <formula>$C$4</formula>
    </cfRule>
  </conditionalFormatting>
  <conditionalFormatting sqref="BG44">
    <cfRule type="cellIs" dxfId="18662" priority="4232" operator="lessThan">
      <formula>$C$4</formula>
    </cfRule>
  </conditionalFormatting>
  <conditionalFormatting sqref="BG44">
    <cfRule type="cellIs" dxfId="18661" priority="4233" operator="lessThan">
      <formula>$C$4</formula>
    </cfRule>
  </conditionalFormatting>
  <conditionalFormatting sqref="BG45">
    <cfRule type="cellIs" dxfId="18660" priority="4234" operator="lessThan">
      <formula>$C$4</formula>
    </cfRule>
  </conditionalFormatting>
  <conditionalFormatting sqref="BG45">
    <cfRule type="cellIs" dxfId="18659" priority="4235" operator="lessThan">
      <formula>$C$4</formula>
    </cfRule>
  </conditionalFormatting>
  <conditionalFormatting sqref="BG46">
    <cfRule type="cellIs" dxfId="18658" priority="4236" operator="lessThan">
      <formula>$C$4</formula>
    </cfRule>
  </conditionalFormatting>
  <conditionalFormatting sqref="BG46">
    <cfRule type="cellIs" dxfId="18657" priority="4237" operator="lessThan">
      <formula>$C$4</formula>
    </cfRule>
  </conditionalFormatting>
  <conditionalFormatting sqref="BG47">
    <cfRule type="cellIs" dxfId="18656" priority="4238" operator="lessThan">
      <formula>$C$4</formula>
    </cfRule>
  </conditionalFormatting>
  <conditionalFormatting sqref="BG47">
    <cfRule type="cellIs" dxfId="18655" priority="4239" operator="lessThan">
      <formula>$C$4</formula>
    </cfRule>
  </conditionalFormatting>
  <conditionalFormatting sqref="BG48">
    <cfRule type="cellIs" dxfId="18654" priority="4240" operator="lessThan">
      <formula>$C$4</formula>
    </cfRule>
  </conditionalFormatting>
  <conditionalFormatting sqref="BG48">
    <cfRule type="cellIs" dxfId="18653" priority="4241" operator="lessThan">
      <formula>$C$4</formula>
    </cfRule>
  </conditionalFormatting>
  <conditionalFormatting sqref="BG49">
    <cfRule type="cellIs" dxfId="18652" priority="4242" operator="lessThan">
      <formula>$C$4</formula>
    </cfRule>
  </conditionalFormatting>
  <conditionalFormatting sqref="BG49">
    <cfRule type="cellIs" dxfId="18651" priority="4243" operator="lessThan">
      <formula>$C$4</formula>
    </cfRule>
  </conditionalFormatting>
  <conditionalFormatting sqref="BG50">
    <cfRule type="cellIs" dxfId="18650" priority="4244" operator="lessThan">
      <formula>$C$4</formula>
    </cfRule>
  </conditionalFormatting>
  <conditionalFormatting sqref="BG50">
    <cfRule type="cellIs" dxfId="18649" priority="4245" operator="lessThan">
      <formula>$C$4</formula>
    </cfRule>
  </conditionalFormatting>
  <conditionalFormatting sqref="BG51">
    <cfRule type="cellIs" dxfId="18648" priority="4246" operator="lessThan">
      <formula>$C$4</formula>
    </cfRule>
  </conditionalFormatting>
  <conditionalFormatting sqref="BG51">
    <cfRule type="cellIs" dxfId="18647" priority="4247" operator="lessThan">
      <formula>$C$4</formula>
    </cfRule>
  </conditionalFormatting>
  <conditionalFormatting sqref="BG52">
    <cfRule type="cellIs" dxfId="18646" priority="4248" operator="lessThan">
      <formula>$C$4</formula>
    </cfRule>
  </conditionalFormatting>
  <conditionalFormatting sqref="BG52">
    <cfRule type="cellIs" dxfId="18645" priority="4249" operator="lessThan">
      <formula>$C$4</formula>
    </cfRule>
  </conditionalFormatting>
  <conditionalFormatting sqref="BG53">
    <cfRule type="cellIs" dxfId="18644" priority="4250" operator="lessThan">
      <formula>$C$4</formula>
    </cfRule>
  </conditionalFormatting>
  <conditionalFormatting sqref="BG53">
    <cfRule type="cellIs" dxfId="18643" priority="4251" operator="lessThan">
      <formula>$C$4</formula>
    </cfRule>
  </conditionalFormatting>
  <conditionalFormatting sqref="BG54">
    <cfRule type="cellIs" dxfId="18642" priority="4252" operator="lessThan">
      <formula>$C$4</formula>
    </cfRule>
  </conditionalFormatting>
  <conditionalFormatting sqref="BG54">
    <cfRule type="cellIs" dxfId="18641" priority="4253" operator="lessThan">
      <formula>$C$4</formula>
    </cfRule>
  </conditionalFormatting>
  <conditionalFormatting sqref="BG55">
    <cfRule type="cellIs" dxfId="18640" priority="4254" operator="lessThan">
      <formula>$C$4</formula>
    </cfRule>
  </conditionalFormatting>
  <conditionalFormatting sqref="BG55">
    <cfRule type="cellIs" dxfId="18639" priority="4255" operator="lessThan">
      <formula>$C$4</formula>
    </cfRule>
  </conditionalFormatting>
  <conditionalFormatting sqref="BG56">
    <cfRule type="cellIs" dxfId="18638" priority="4256" operator="lessThan">
      <formula>$C$4</formula>
    </cfRule>
  </conditionalFormatting>
  <conditionalFormatting sqref="BG56">
    <cfRule type="cellIs" dxfId="18637" priority="4257" operator="lessThan">
      <formula>$C$4</formula>
    </cfRule>
  </conditionalFormatting>
  <conditionalFormatting sqref="BG57">
    <cfRule type="cellIs" dxfId="18636" priority="4258" operator="lessThan">
      <formula>$C$4</formula>
    </cfRule>
  </conditionalFormatting>
  <conditionalFormatting sqref="BG57">
    <cfRule type="cellIs" dxfId="18635" priority="4259" operator="lessThan">
      <formula>$C$4</formula>
    </cfRule>
  </conditionalFormatting>
  <conditionalFormatting sqref="BG58">
    <cfRule type="cellIs" dxfId="18634" priority="4260" operator="lessThan">
      <formula>$C$4</formula>
    </cfRule>
  </conditionalFormatting>
  <conditionalFormatting sqref="BG58">
    <cfRule type="cellIs" dxfId="18633" priority="4261" operator="lessThan">
      <formula>$C$4</formula>
    </cfRule>
  </conditionalFormatting>
  <conditionalFormatting sqref="BG59">
    <cfRule type="cellIs" dxfId="18632" priority="4262" operator="lessThan">
      <formula>$C$4</formula>
    </cfRule>
  </conditionalFormatting>
  <conditionalFormatting sqref="BG59">
    <cfRule type="cellIs" dxfId="18631" priority="4263" operator="lessThan">
      <formula>$C$4</formula>
    </cfRule>
  </conditionalFormatting>
  <conditionalFormatting sqref="BG60">
    <cfRule type="cellIs" dxfId="18630" priority="4264" operator="lessThan">
      <formula>$C$4</formula>
    </cfRule>
  </conditionalFormatting>
  <conditionalFormatting sqref="BG60">
    <cfRule type="cellIs" dxfId="18629" priority="4265" operator="lessThan">
      <formula>$C$4</formula>
    </cfRule>
  </conditionalFormatting>
  <conditionalFormatting sqref="BH11">
    <cfRule type="cellIs" dxfId="18628" priority="4266" operator="lessThan">
      <formula>$C$4</formula>
    </cfRule>
  </conditionalFormatting>
  <conditionalFormatting sqref="BH11">
    <cfRule type="cellIs" dxfId="18627" priority="4267" operator="lessThan">
      <formula>$C$4</formula>
    </cfRule>
  </conditionalFormatting>
  <conditionalFormatting sqref="BH12">
    <cfRule type="cellIs" dxfId="18626" priority="4268" operator="lessThan">
      <formula>$C$4</formula>
    </cfRule>
  </conditionalFormatting>
  <conditionalFormatting sqref="BH12">
    <cfRule type="cellIs" dxfId="18625" priority="4269" operator="lessThan">
      <formula>$C$4</formula>
    </cfRule>
  </conditionalFormatting>
  <conditionalFormatting sqref="BH13">
    <cfRule type="cellIs" dxfId="18624" priority="4270" operator="lessThan">
      <formula>$C$4</formula>
    </cfRule>
  </conditionalFormatting>
  <conditionalFormatting sqref="BH13">
    <cfRule type="cellIs" dxfId="18623" priority="4271" operator="lessThan">
      <formula>$C$4</formula>
    </cfRule>
  </conditionalFormatting>
  <conditionalFormatting sqref="BH14">
    <cfRule type="cellIs" dxfId="18622" priority="4272" operator="lessThan">
      <formula>$C$4</formula>
    </cfRule>
  </conditionalFormatting>
  <conditionalFormatting sqref="BH14">
    <cfRule type="cellIs" dxfId="18621" priority="4273" operator="lessThan">
      <formula>$C$4</formula>
    </cfRule>
  </conditionalFormatting>
  <conditionalFormatting sqref="BH15">
    <cfRule type="cellIs" dxfId="18620" priority="4274" operator="lessThan">
      <formula>$C$4</formula>
    </cfRule>
  </conditionalFormatting>
  <conditionalFormatting sqref="BH15">
    <cfRule type="cellIs" dxfId="18619" priority="4275" operator="lessThan">
      <formula>$C$4</formula>
    </cfRule>
  </conditionalFormatting>
  <conditionalFormatting sqref="BH16">
    <cfRule type="cellIs" dxfId="18618" priority="4276" operator="lessThan">
      <formula>$C$4</formula>
    </cfRule>
  </conditionalFormatting>
  <conditionalFormatting sqref="BH16">
    <cfRule type="cellIs" dxfId="18617" priority="4277" operator="lessThan">
      <formula>$C$4</formula>
    </cfRule>
  </conditionalFormatting>
  <conditionalFormatting sqref="BH17">
    <cfRule type="cellIs" dxfId="18616" priority="4278" operator="lessThan">
      <formula>$C$4</formula>
    </cfRule>
  </conditionalFormatting>
  <conditionalFormatting sqref="BH17">
    <cfRule type="cellIs" dxfId="18615" priority="4279" operator="lessThan">
      <formula>$C$4</formula>
    </cfRule>
  </conditionalFormatting>
  <conditionalFormatting sqref="BH18">
    <cfRule type="cellIs" dxfId="18614" priority="4280" operator="lessThan">
      <formula>$C$4</formula>
    </cfRule>
  </conditionalFormatting>
  <conditionalFormatting sqref="BH18">
    <cfRule type="cellIs" dxfId="18613" priority="4281" operator="lessThan">
      <formula>$C$4</formula>
    </cfRule>
  </conditionalFormatting>
  <conditionalFormatting sqref="BH19">
    <cfRule type="cellIs" dxfId="18612" priority="4282" operator="lessThan">
      <formula>$C$4</formula>
    </cfRule>
  </conditionalFormatting>
  <conditionalFormatting sqref="BH19">
    <cfRule type="cellIs" dxfId="18611" priority="4283" operator="lessThan">
      <formula>$C$4</formula>
    </cfRule>
  </conditionalFormatting>
  <conditionalFormatting sqref="BH20">
    <cfRule type="cellIs" dxfId="18610" priority="4284" operator="lessThan">
      <formula>$C$4</formula>
    </cfRule>
  </conditionalFormatting>
  <conditionalFormatting sqref="BH20">
    <cfRule type="cellIs" dxfId="18609" priority="4285" operator="lessThan">
      <formula>$C$4</formula>
    </cfRule>
  </conditionalFormatting>
  <conditionalFormatting sqref="BH21">
    <cfRule type="cellIs" dxfId="18608" priority="4286" operator="lessThan">
      <formula>$C$4</formula>
    </cfRule>
  </conditionalFormatting>
  <conditionalFormatting sqref="BH21">
    <cfRule type="cellIs" dxfId="18607" priority="4287" operator="lessThan">
      <formula>$C$4</formula>
    </cfRule>
  </conditionalFormatting>
  <conditionalFormatting sqref="BH22">
    <cfRule type="cellIs" dxfId="18606" priority="4288" operator="lessThan">
      <formula>$C$4</formula>
    </cfRule>
  </conditionalFormatting>
  <conditionalFormatting sqref="BH22">
    <cfRule type="cellIs" dxfId="18605" priority="4289" operator="lessThan">
      <formula>$C$4</formula>
    </cfRule>
  </conditionalFormatting>
  <conditionalFormatting sqref="BH23">
    <cfRule type="cellIs" dxfId="18604" priority="4290" operator="lessThan">
      <formula>$C$4</formula>
    </cfRule>
  </conditionalFormatting>
  <conditionalFormatting sqref="BH23">
    <cfRule type="cellIs" dxfId="18603" priority="4291" operator="lessThan">
      <formula>$C$4</formula>
    </cfRule>
  </conditionalFormatting>
  <conditionalFormatting sqref="BH24">
    <cfRule type="cellIs" dxfId="18602" priority="4292" operator="lessThan">
      <formula>$C$4</formula>
    </cfRule>
  </conditionalFormatting>
  <conditionalFormatting sqref="BH24">
    <cfRule type="cellIs" dxfId="18601" priority="4293" operator="lessThan">
      <formula>$C$4</formula>
    </cfRule>
  </conditionalFormatting>
  <conditionalFormatting sqref="BH25">
    <cfRule type="cellIs" dxfId="18600" priority="4294" operator="lessThan">
      <formula>$C$4</formula>
    </cfRule>
  </conditionalFormatting>
  <conditionalFormatting sqref="BH25">
    <cfRule type="cellIs" dxfId="18599" priority="4295" operator="lessThan">
      <formula>$C$4</formula>
    </cfRule>
  </conditionalFormatting>
  <conditionalFormatting sqref="BH26">
    <cfRule type="cellIs" dxfId="18598" priority="4296" operator="lessThan">
      <formula>$C$4</formula>
    </cfRule>
  </conditionalFormatting>
  <conditionalFormatting sqref="BH26">
    <cfRule type="cellIs" dxfId="18597" priority="4297" operator="lessThan">
      <formula>$C$4</formula>
    </cfRule>
  </conditionalFormatting>
  <conditionalFormatting sqref="BH27">
    <cfRule type="cellIs" dxfId="18596" priority="4298" operator="lessThan">
      <formula>$C$4</formula>
    </cfRule>
  </conditionalFormatting>
  <conditionalFormatting sqref="BH27">
    <cfRule type="cellIs" dxfId="18595" priority="4299" operator="lessThan">
      <formula>$C$4</formula>
    </cfRule>
  </conditionalFormatting>
  <conditionalFormatting sqref="BH28">
    <cfRule type="cellIs" dxfId="18594" priority="4300" operator="lessThan">
      <formula>$C$4</formula>
    </cfRule>
  </conditionalFormatting>
  <conditionalFormatting sqref="BH28">
    <cfRule type="cellIs" dxfId="18593" priority="4301" operator="lessThan">
      <formula>$C$4</formula>
    </cfRule>
  </conditionalFormatting>
  <conditionalFormatting sqref="BH29">
    <cfRule type="cellIs" dxfId="18592" priority="4302" operator="lessThan">
      <formula>$C$4</formula>
    </cfRule>
  </conditionalFormatting>
  <conditionalFormatting sqref="BH29">
    <cfRule type="cellIs" dxfId="18591" priority="4303" operator="lessThan">
      <formula>$C$4</formula>
    </cfRule>
  </conditionalFormatting>
  <conditionalFormatting sqref="BH30">
    <cfRule type="cellIs" dxfId="18590" priority="4304" operator="lessThan">
      <formula>$C$4</formula>
    </cfRule>
  </conditionalFormatting>
  <conditionalFormatting sqref="BH30">
    <cfRule type="cellIs" dxfId="18589" priority="4305" operator="lessThan">
      <formula>$C$4</formula>
    </cfRule>
  </conditionalFormatting>
  <conditionalFormatting sqref="BH31">
    <cfRule type="cellIs" dxfId="18588" priority="4306" operator="lessThan">
      <formula>$C$4</formula>
    </cfRule>
  </conditionalFormatting>
  <conditionalFormatting sqref="BH31">
    <cfRule type="cellIs" dxfId="18587" priority="4307" operator="lessThan">
      <formula>$C$4</formula>
    </cfRule>
  </conditionalFormatting>
  <conditionalFormatting sqref="BH32">
    <cfRule type="cellIs" dxfId="18586" priority="4308" operator="lessThan">
      <formula>$C$4</formula>
    </cfRule>
  </conditionalFormatting>
  <conditionalFormatting sqref="BH32">
    <cfRule type="cellIs" dxfId="18585" priority="4309" operator="lessThan">
      <formula>$C$4</formula>
    </cfRule>
  </conditionalFormatting>
  <conditionalFormatting sqref="BH33">
    <cfRule type="cellIs" dxfId="18584" priority="4310" operator="lessThan">
      <formula>$C$4</formula>
    </cfRule>
  </conditionalFormatting>
  <conditionalFormatting sqref="BH33">
    <cfRule type="cellIs" dxfId="18583" priority="4311" operator="lessThan">
      <formula>$C$4</formula>
    </cfRule>
  </conditionalFormatting>
  <conditionalFormatting sqref="BH34">
    <cfRule type="cellIs" dxfId="18582" priority="4312" operator="lessThan">
      <formula>$C$4</formula>
    </cfRule>
  </conditionalFormatting>
  <conditionalFormatting sqref="BH34">
    <cfRule type="cellIs" dxfId="18581" priority="4313" operator="lessThan">
      <formula>$C$4</formula>
    </cfRule>
  </conditionalFormatting>
  <conditionalFormatting sqref="BH35">
    <cfRule type="cellIs" dxfId="18580" priority="4314" operator="lessThan">
      <formula>$C$4</formula>
    </cfRule>
  </conditionalFormatting>
  <conditionalFormatting sqref="BH35">
    <cfRule type="cellIs" dxfId="18579" priority="4315" operator="lessThan">
      <formula>$C$4</formula>
    </cfRule>
  </conditionalFormatting>
  <conditionalFormatting sqref="BH36">
    <cfRule type="cellIs" dxfId="18578" priority="4316" operator="lessThan">
      <formula>$C$4</formula>
    </cfRule>
  </conditionalFormatting>
  <conditionalFormatting sqref="BH36">
    <cfRule type="cellIs" dxfId="18577" priority="4317" operator="lessThan">
      <formula>$C$4</formula>
    </cfRule>
  </conditionalFormatting>
  <conditionalFormatting sqref="BH37">
    <cfRule type="cellIs" dxfId="18576" priority="4318" operator="lessThan">
      <formula>$C$4</formula>
    </cfRule>
  </conditionalFormatting>
  <conditionalFormatting sqref="BH37">
    <cfRule type="cellIs" dxfId="18575" priority="4319" operator="lessThan">
      <formula>$C$4</formula>
    </cfRule>
  </conditionalFormatting>
  <conditionalFormatting sqref="BH38">
    <cfRule type="cellIs" dxfId="18574" priority="4320" operator="lessThan">
      <formula>$C$4</formula>
    </cfRule>
  </conditionalFormatting>
  <conditionalFormatting sqref="BH38">
    <cfRule type="cellIs" dxfId="18573" priority="4321" operator="lessThan">
      <formula>$C$4</formula>
    </cfRule>
  </conditionalFormatting>
  <conditionalFormatting sqref="BH39">
    <cfRule type="cellIs" dxfId="18572" priority="4322" operator="lessThan">
      <formula>$C$4</formula>
    </cfRule>
  </conditionalFormatting>
  <conditionalFormatting sqref="BH39">
    <cfRule type="cellIs" dxfId="18571" priority="4323" operator="lessThan">
      <formula>$C$4</formula>
    </cfRule>
  </conditionalFormatting>
  <conditionalFormatting sqref="BH40">
    <cfRule type="cellIs" dxfId="18570" priority="4324" operator="lessThan">
      <formula>$C$4</formula>
    </cfRule>
  </conditionalFormatting>
  <conditionalFormatting sqref="BH40">
    <cfRule type="cellIs" dxfId="18569" priority="4325" operator="lessThan">
      <formula>$C$4</formula>
    </cfRule>
  </conditionalFormatting>
  <conditionalFormatting sqref="BH41">
    <cfRule type="cellIs" dxfId="18568" priority="4326" operator="lessThan">
      <formula>$C$4</formula>
    </cfRule>
  </conditionalFormatting>
  <conditionalFormatting sqref="BH41">
    <cfRule type="cellIs" dxfId="18567" priority="4327" operator="lessThan">
      <formula>$C$4</formula>
    </cfRule>
  </conditionalFormatting>
  <conditionalFormatting sqref="BH42">
    <cfRule type="cellIs" dxfId="18566" priority="4328" operator="lessThan">
      <formula>$C$4</formula>
    </cfRule>
  </conditionalFormatting>
  <conditionalFormatting sqref="BH42">
    <cfRule type="cellIs" dxfId="18565" priority="4329" operator="lessThan">
      <formula>$C$4</formula>
    </cfRule>
  </conditionalFormatting>
  <conditionalFormatting sqref="BH43">
    <cfRule type="cellIs" dxfId="18564" priority="4330" operator="lessThan">
      <formula>$C$4</formula>
    </cfRule>
  </conditionalFormatting>
  <conditionalFormatting sqref="BH43">
    <cfRule type="cellIs" dxfId="18563" priority="4331" operator="lessThan">
      <formula>$C$4</formula>
    </cfRule>
  </conditionalFormatting>
  <conditionalFormatting sqref="BH44">
    <cfRule type="cellIs" dxfId="18562" priority="4332" operator="lessThan">
      <formula>$C$4</formula>
    </cfRule>
  </conditionalFormatting>
  <conditionalFormatting sqref="BH44">
    <cfRule type="cellIs" dxfId="18561" priority="4333" operator="lessThan">
      <formula>$C$4</formula>
    </cfRule>
  </conditionalFormatting>
  <conditionalFormatting sqref="BH45">
    <cfRule type="cellIs" dxfId="18560" priority="4334" operator="lessThan">
      <formula>$C$4</formula>
    </cfRule>
  </conditionalFormatting>
  <conditionalFormatting sqref="BH45">
    <cfRule type="cellIs" dxfId="18559" priority="4335" operator="lessThan">
      <formula>$C$4</formula>
    </cfRule>
  </conditionalFormatting>
  <conditionalFormatting sqref="BH46">
    <cfRule type="cellIs" dxfId="18558" priority="4336" operator="lessThan">
      <formula>$C$4</formula>
    </cfRule>
  </conditionalFormatting>
  <conditionalFormatting sqref="BH46">
    <cfRule type="cellIs" dxfId="18557" priority="4337" operator="lessThan">
      <formula>$C$4</formula>
    </cfRule>
  </conditionalFormatting>
  <conditionalFormatting sqref="BH47">
    <cfRule type="cellIs" dxfId="18556" priority="4338" operator="lessThan">
      <formula>$C$4</formula>
    </cfRule>
  </conditionalFormatting>
  <conditionalFormatting sqref="BH47">
    <cfRule type="cellIs" dxfId="18555" priority="4339" operator="lessThan">
      <formula>$C$4</formula>
    </cfRule>
  </conditionalFormatting>
  <conditionalFormatting sqref="BH48">
    <cfRule type="cellIs" dxfId="18554" priority="4340" operator="lessThan">
      <formula>$C$4</formula>
    </cfRule>
  </conditionalFormatting>
  <conditionalFormatting sqref="BH48">
    <cfRule type="cellIs" dxfId="18553" priority="4341" operator="lessThan">
      <formula>$C$4</formula>
    </cfRule>
  </conditionalFormatting>
  <conditionalFormatting sqref="BH49">
    <cfRule type="cellIs" dxfId="18552" priority="4342" operator="lessThan">
      <formula>$C$4</formula>
    </cfRule>
  </conditionalFormatting>
  <conditionalFormatting sqref="BH49">
    <cfRule type="cellIs" dxfId="18551" priority="4343" operator="lessThan">
      <formula>$C$4</formula>
    </cfRule>
  </conditionalFormatting>
  <conditionalFormatting sqref="BH50">
    <cfRule type="cellIs" dxfId="18550" priority="4344" operator="lessThan">
      <formula>$C$4</formula>
    </cfRule>
  </conditionalFormatting>
  <conditionalFormatting sqref="BH50">
    <cfRule type="cellIs" dxfId="18549" priority="4345" operator="lessThan">
      <formula>$C$4</formula>
    </cfRule>
  </conditionalFormatting>
  <conditionalFormatting sqref="BH51">
    <cfRule type="cellIs" dxfId="18548" priority="4346" operator="lessThan">
      <formula>$C$4</formula>
    </cfRule>
  </conditionalFormatting>
  <conditionalFormatting sqref="BH51">
    <cfRule type="cellIs" dxfId="18547" priority="4347" operator="lessThan">
      <formula>$C$4</formula>
    </cfRule>
  </conditionalFormatting>
  <conditionalFormatting sqref="BH52">
    <cfRule type="cellIs" dxfId="18546" priority="4348" operator="lessThan">
      <formula>$C$4</formula>
    </cfRule>
  </conditionalFormatting>
  <conditionalFormatting sqref="BH52">
    <cfRule type="cellIs" dxfId="18545" priority="4349" operator="lessThan">
      <formula>$C$4</formula>
    </cfRule>
  </conditionalFormatting>
  <conditionalFormatting sqref="BH53">
    <cfRule type="cellIs" dxfId="18544" priority="4350" operator="lessThan">
      <formula>$C$4</formula>
    </cfRule>
  </conditionalFormatting>
  <conditionalFormatting sqref="BH53">
    <cfRule type="cellIs" dxfId="18543" priority="4351" operator="lessThan">
      <formula>$C$4</formula>
    </cfRule>
  </conditionalFormatting>
  <conditionalFormatting sqref="BH54">
    <cfRule type="cellIs" dxfId="18542" priority="4352" operator="lessThan">
      <formula>$C$4</formula>
    </cfRule>
  </conditionalFormatting>
  <conditionalFormatting sqref="BH54">
    <cfRule type="cellIs" dxfId="18541" priority="4353" operator="lessThan">
      <formula>$C$4</formula>
    </cfRule>
  </conditionalFormatting>
  <conditionalFormatting sqref="BH55">
    <cfRule type="cellIs" dxfId="18540" priority="4354" operator="lessThan">
      <formula>$C$4</formula>
    </cfRule>
  </conditionalFormatting>
  <conditionalFormatting sqref="BH55">
    <cfRule type="cellIs" dxfId="18539" priority="4355" operator="lessThan">
      <formula>$C$4</formula>
    </cfRule>
  </conditionalFormatting>
  <conditionalFormatting sqref="BH56">
    <cfRule type="cellIs" dxfId="18538" priority="4356" operator="lessThan">
      <formula>$C$4</formula>
    </cfRule>
  </conditionalFormatting>
  <conditionalFormatting sqref="BH56">
    <cfRule type="cellIs" dxfId="18537" priority="4357" operator="lessThan">
      <formula>$C$4</formula>
    </cfRule>
  </conditionalFormatting>
  <conditionalFormatting sqref="BH57">
    <cfRule type="cellIs" dxfId="18536" priority="4358" operator="lessThan">
      <formula>$C$4</formula>
    </cfRule>
  </conditionalFormatting>
  <conditionalFormatting sqref="BH57">
    <cfRule type="cellIs" dxfId="18535" priority="4359" operator="lessThan">
      <formula>$C$4</formula>
    </cfRule>
  </conditionalFormatting>
  <conditionalFormatting sqref="BH58">
    <cfRule type="cellIs" dxfId="18534" priority="4360" operator="lessThan">
      <formula>$C$4</formula>
    </cfRule>
  </conditionalFormatting>
  <conditionalFormatting sqref="BH58">
    <cfRule type="cellIs" dxfId="18533" priority="4361" operator="lessThan">
      <formula>$C$4</formula>
    </cfRule>
  </conditionalFormatting>
  <conditionalFormatting sqref="BH59">
    <cfRule type="cellIs" dxfId="18532" priority="4362" operator="lessThan">
      <formula>$C$4</formula>
    </cfRule>
  </conditionalFormatting>
  <conditionalFormatting sqref="BH59">
    <cfRule type="cellIs" dxfId="18531" priority="4363" operator="lessThan">
      <formula>$C$4</formula>
    </cfRule>
  </conditionalFormatting>
  <conditionalFormatting sqref="BH60">
    <cfRule type="cellIs" dxfId="18530" priority="4364" operator="lessThan">
      <formula>$C$4</formula>
    </cfRule>
  </conditionalFormatting>
  <conditionalFormatting sqref="BH60">
    <cfRule type="cellIs" dxfId="18529" priority="4365" operator="lessThan">
      <formula>$C$4</formula>
    </cfRule>
  </conditionalFormatting>
  <conditionalFormatting sqref="BI11">
    <cfRule type="cellIs" dxfId="18528" priority="4366" operator="lessThan">
      <formula>$C$4</formula>
    </cfRule>
  </conditionalFormatting>
  <conditionalFormatting sqref="BI11">
    <cfRule type="cellIs" dxfId="18527" priority="4367" operator="lessThan">
      <formula>$C$4</formula>
    </cfRule>
  </conditionalFormatting>
  <conditionalFormatting sqref="BI12">
    <cfRule type="cellIs" dxfId="18526" priority="4368" operator="lessThan">
      <formula>$C$4</formula>
    </cfRule>
  </conditionalFormatting>
  <conditionalFormatting sqref="BI12">
    <cfRule type="cellIs" dxfId="18525" priority="4369" operator="lessThan">
      <formula>$C$4</formula>
    </cfRule>
  </conditionalFormatting>
  <conditionalFormatting sqref="BI13">
    <cfRule type="cellIs" dxfId="18524" priority="4370" operator="lessThan">
      <formula>$C$4</formula>
    </cfRule>
  </conditionalFormatting>
  <conditionalFormatting sqref="BI13">
    <cfRule type="cellIs" dxfId="18523" priority="4371" operator="lessThan">
      <formula>$C$4</formula>
    </cfRule>
  </conditionalFormatting>
  <conditionalFormatting sqref="BI14">
    <cfRule type="cellIs" dxfId="18522" priority="4372" operator="lessThan">
      <formula>$C$4</formula>
    </cfRule>
  </conditionalFormatting>
  <conditionalFormatting sqref="BI14">
    <cfRule type="cellIs" dxfId="18521" priority="4373" operator="lessThan">
      <formula>$C$4</formula>
    </cfRule>
  </conditionalFormatting>
  <conditionalFormatting sqref="BI15">
    <cfRule type="cellIs" dxfId="18520" priority="4374" operator="lessThan">
      <formula>$C$4</formula>
    </cfRule>
  </conditionalFormatting>
  <conditionalFormatting sqref="BI15">
    <cfRule type="cellIs" dxfId="18519" priority="4375" operator="lessThan">
      <formula>$C$4</formula>
    </cfRule>
  </conditionalFormatting>
  <conditionalFormatting sqref="BI16">
    <cfRule type="cellIs" dxfId="18518" priority="4376" operator="lessThan">
      <formula>$C$4</formula>
    </cfRule>
  </conditionalFormatting>
  <conditionalFormatting sqref="BI16">
    <cfRule type="cellIs" dxfId="18517" priority="4377" operator="lessThan">
      <formula>$C$4</formula>
    </cfRule>
  </conditionalFormatting>
  <conditionalFormatting sqref="BI17">
    <cfRule type="cellIs" dxfId="18516" priority="4378" operator="lessThan">
      <formula>$C$4</formula>
    </cfRule>
  </conditionalFormatting>
  <conditionalFormatting sqref="BI17">
    <cfRule type="cellIs" dxfId="18515" priority="4379" operator="lessThan">
      <formula>$C$4</formula>
    </cfRule>
  </conditionalFormatting>
  <conditionalFormatting sqref="BI18">
    <cfRule type="cellIs" dxfId="18514" priority="4380" operator="lessThan">
      <formula>$C$4</formula>
    </cfRule>
  </conditionalFormatting>
  <conditionalFormatting sqref="BI18">
    <cfRule type="cellIs" dxfId="18513" priority="4381" operator="lessThan">
      <formula>$C$4</formula>
    </cfRule>
  </conditionalFormatting>
  <conditionalFormatting sqref="BI19">
    <cfRule type="cellIs" dxfId="18512" priority="4382" operator="lessThan">
      <formula>$C$4</formula>
    </cfRule>
  </conditionalFormatting>
  <conditionalFormatting sqref="BI19">
    <cfRule type="cellIs" dxfId="18511" priority="4383" operator="lessThan">
      <formula>$C$4</formula>
    </cfRule>
  </conditionalFormatting>
  <conditionalFormatting sqref="BI20">
    <cfRule type="cellIs" dxfId="18510" priority="4384" operator="lessThan">
      <formula>$C$4</formula>
    </cfRule>
  </conditionalFormatting>
  <conditionalFormatting sqref="BI20">
    <cfRule type="cellIs" dxfId="18509" priority="4385" operator="lessThan">
      <formula>$C$4</formula>
    </cfRule>
  </conditionalFormatting>
  <conditionalFormatting sqref="BI21">
    <cfRule type="cellIs" dxfId="18508" priority="4386" operator="lessThan">
      <formula>$C$4</formula>
    </cfRule>
  </conditionalFormatting>
  <conditionalFormatting sqref="BI21">
    <cfRule type="cellIs" dxfId="18507" priority="4387" operator="lessThan">
      <formula>$C$4</formula>
    </cfRule>
  </conditionalFormatting>
  <conditionalFormatting sqref="BI22">
    <cfRule type="cellIs" dxfId="18506" priority="4388" operator="lessThan">
      <formula>$C$4</formula>
    </cfRule>
  </conditionalFormatting>
  <conditionalFormatting sqref="BI22">
    <cfRule type="cellIs" dxfId="18505" priority="4389" operator="lessThan">
      <formula>$C$4</formula>
    </cfRule>
  </conditionalFormatting>
  <conditionalFormatting sqref="BI23">
    <cfRule type="cellIs" dxfId="18504" priority="4390" operator="lessThan">
      <formula>$C$4</formula>
    </cfRule>
  </conditionalFormatting>
  <conditionalFormatting sqref="BI23">
    <cfRule type="cellIs" dxfId="18503" priority="4391" operator="lessThan">
      <formula>$C$4</formula>
    </cfRule>
  </conditionalFormatting>
  <conditionalFormatting sqref="BI24">
    <cfRule type="cellIs" dxfId="18502" priority="4392" operator="lessThan">
      <formula>$C$4</formula>
    </cfRule>
  </conditionalFormatting>
  <conditionalFormatting sqref="BI24">
    <cfRule type="cellIs" dxfId="18501" priority="4393" operator="lessThan">
      <formula>$C$4</formula>
    </cfRule>
  </conditionalFormatting>
  <conditionalFormatting sqref="BI25">
    <cfRule type="cellIs" dxfId="18500" priority="4394" operator="lessThan">
      <formula>$C$4</formula>
    </cfRule>
  </conditionalFormatting>
  <conditionalFormatting sqref="BI25">
    <cfRule type="cellIs" dxfId="18499" priority="4395" operator="lessThan">
      <formula>$C$4</formula>
    </cfRule>
  </conditionalFormatting>
  <conditionalFormatting sqref="BI26">
    <cfRule type="cellIs" dxfId="18498" priority="4396" operator="lessThan">
      <formula>$C$4</formula>
    </cfRule>
  </conditionalFormatting>
  <conditionalFormatting sqref="BI26">
    <cfRule type="cellIs" dxfId="18497" priority="4397" operator="lessThan">
      <formula>$C$4</formula>
    </cfRule>
  </conditionalFormatting>
  <conditionalFormatting sqref="BI27">
    <cfRule type="cellIs" dxfId="18496" priority="4398" operator="lessThan">
      <formula>$C$4</formula>
    </cfRule>
  </conditionalFormatting>
  <conditionalFormatting sqref="BI27">
    <cfRule type="cellIs" dxfId="18495" priority="4399" operator="lessThan">
      <formula>$C$4</formula>
    </cfRule>
  </conditionalFormatting>
  <conditionalFormatting sqref="BI28">
    <cfRule type="cellIs" dxfId="18494" priority="4400" operator="lessThan">
      <formula>$C$4</formula>
    </cfRule>
  </conditionalFormatting>
  <conditionalFormatting sqref="BI28">
    <cfRule type="cellIs" dxfId="18493" priority="4401" operator="lessThan">
      <formula>$C$4</formula>
    </cfRule>
  </conditionalFormatting>
  <conditionalFormatting sqref="BI29">
    <cfRule type="cellIs" dxfId="18492" priority="4402" operator="lessThan">
      <formula>$C$4</formula>
    </cfRule>
  </conditionalFormatting>
  <conditionalFormatting sqref="BI29">
    <cfRule type="cellIs" dxfId="18491" priority="4403" operator="lessThan">
      <formula>$C$4</formula>
    </cfRule>
  </conditionalFormatting>
  <conditionalFormatting sqref="BI30">
    <cfRule type="cellIs" dxfId="18490" priority="4404" operator="lessThan">
      <formula>$C$4</formula>
    </cfRule>
  </conditionalFormatting>
  <conditionalFormatting sqref="BI30">
    <cfRule type="cellIs" dxfId="18489" priority="4405" operator="lessThan">
      <formula>$C$4</formula>
    </cfRule>
  </conditionalFormatting>
  <conditionalFormatting sqref="BI31">
    <cfRule type="cellIs" dxfId="18488" priority="4406" operator="lessThan">
      <formula>$C$4</formula>
    </cfRule>
  </conditionalFormatting>
  <conditionalFormatting sqref="BI31">
    <cfRule type="cellIs" dxfId="18487" priority="4407" operator="lessThan">
      <formula>$C$4</formula>
    </cfRule>
  </conditionalFormatting>
  <conditionalFormatting sqref="BI32">
    <cfRule type="cellIs" dxfId="18486" priority="4408" operator="lessThan">
      <formula>$C$4</formula>
    </cfRule>
  </conditionalFormatting>
  <conditionalFormatting sqref="BI32">
    <cfRule type="cellIs" dxfId="18485" priority="4409" operator="lessThan">
      <formula>$C$4</formula>
    </cfRule>
  </conditionalFormatting>
  <conditionalFormatting sqref="BI33">
    <cfRule type="cellIs" dxfId="18484" priority="4410" operator="lessThan">
      <formula>$C$4</formula>
    </cfRule>
  </conditionalFormatting>
  <conditionalFormatting sqref="BI33">
    <cfRule type="cellIs" dxfId="18483" priority="4411" operator="lessThan">
      <formula>$C$4</formula>
    </cfRule>
  </conditionalFormatting>
  <conditionalFormatting sqref="BI34">
    <cfRule type="cellIs" dxfId="18482" priority="4412" operator="lessThan">
      <formula>$C$4</formula>
    </cfRule>
  </conditionalFormatting>
  <conditionalFormatting sqref="BI34">
    <cfRule type="cellIs" dxfId="18481" priority="4413" operator="lessThan">
      <formula>$C$4</formula>
    </cfRule>
  </conditionalFormatting>
  <conditionalFormatting sqref="BI35">
    <cfRule type="cellIs" dxfId="18480" priority="4414" operator="lessThan">
      <formula>$C$4</formula>
    </cfRule>
  </conditionalFormatting>
  <conditionalFormatting sqref="BI35">
    <cfRule type="cellIs" dxfId="18479" priority="4415" operator="lessThan">
      <formula>$C$4</formula>
    </cfRule>
  </conditionalFormatting>
  <conditionalFormatting sqref="BI36">
    <cfRule type="cellIs" dxfId="18478" priority="4416" operator="lessThan">
      <formula>$C$4</formula>
    </cfRule>
  </conditionalFormatting>
  <conditionalFormatting sqref="BI36">
    <cfRule type="cellIs" dxfId="18477" priority="4417" operator="lessThan">
      <formula>$C$4</formula>
    </cfRule>
  </conditionalFormatting>
  <conditionalFormatting sqref="BI37">
    <cfRule type="cellIs" dxfId="18476" priority="4418" operator="lessThan">
      <formula>$C$4</formula>
    </cfRule>
  </conditionalFormatting>
  <conditionalFormatting sqref="BI37">
    <cfRule type="cellIs" dxfId="18475" priority="4419" operator="lessThan">
      <formula>$C$4</formula>
    </cfRule>
  </conditionalFormatting>
  <conditionalFormatting sqref="BI38">
    <cfRule type="cellIs" dxfId="18474" priority="4420" operator="lessThan">
      <formula>$C$4</formula>
    </cfRule>
  </conditionalFormatting>
  <conditionalFormatting sqref="BI38">
    <cfRule type="cellIs" dxfId="18473" priority="4421" operator="lessThan">
      <formula>$C$4</formula>
    </cfRule>
  </conditionalFormatting>
  <conditionalFormatting sqref="BI39">
    <cfRule type="cellIs" dxfId="18472" priority="4422" operator="lessThan">
      <formula>$C$4</formula>
    </cfRule>
  </conditionalFormatting>
  <conditionalFormatting sqref="BI39">
    <cfRule type="cellIs" dxfId="18471" priority="4423" operator="lessThan">
      <formula>$C$4</formula>
    </cfRule>
  </conditionalFormatting>
  <conditionalFormatting sqref="BI40">
    <cfRule type="cellIs" dxfId="18470" priority="4424" operator="lessThan">
      <formula>$C$4</formula>
    </cfRule>
  </conditionalFormatting>
  <conditionalFormatting sqref="BI40">
    <cfRule type="cellIs" dxfId="18469" priority="4425" operator="lessThan">
      <formula>$C$4</formula>
    </cfRule>
  </conditionalFormatting>
  <conditionalFormatting sqref="BI41">
    <cfRule type="cellIs" dxfId="18468" priority="4426" operator="lessThan">
      <formula>$C$4</formula>
    </cfRule>
  </conditionalFormatting>
  <conditionalFormatting sqref="BI41">
    <cfRule type="cellIs" dxfId="18467" priority="4427" operator="lessThan">
      <formula>$C$4</formula>
    </cfRule>
  </conditionalFormatting>
  <conditionalFormatting sqref="BI42">
    <cfRule type="cellIs" dxfId="18466" priority="4428" operator="lessThan">
      <formula>$C$4</formula>
    </cfRule>
  </conditionalFormatting>
  <conditionalFormatting sqref="BI42">
    <cfRule type="cellIs" dxfId="18465" priority="4429" operator="lessThan">
      <formula>$C$4</formula>
    </cfRule>
  </conditionalFormatting>
  <conditionalFormatting sqref="BI43">
    <cfRule type="cellIs" dxfId="18464" priority="4430" operator="lessThan">
      <formula>$C$4</formula>
    </cfRule>
  </conditionalFormatting>
  <conditionalFormatting sqref="BI43">
    <cfRule type="cellIs" dxfId="18463" priority="4431" operator="lessThan">
      <formula>$C$4</formula>
    </cfRule>
  </conditionalFormatting>
  <conditionalFormatting sqref="BI44">
    <cfRule type="cellIs" dxfId="18462" priority="4432" operator="lessThan">
      <formula>$C$4</formula>
    </cfRule>
  </conditionalFormatting>
  <conditionalFormatting sqref="BI44">
    <cfRule type="cellIs" dxfId="18461" priority="4433" operator="lessThan">
      <formula>$C$4</formula>
    </cfRule>
  </conditionalFormatting>
  <conditionalFormatting sqref="BI45">
    <cfRule type="cellIs" dxfId="18460" priority="4434" operator="lessThan">
      <formula>$C$4</formula>
    </cfRule>
  </conditionalFormatting>
  <conditionalFormatting sqref="BI45">
    <cfRule type="cellIs" dxfId="18459" priority="4435" operator="lessThan">
      <formula>$C$4</formula>
    </cfRule>
  </conditionalFormatting>
  <conditionalFormatting sqref="BI46">
    <cfRule type="cellIs" dxfId="18458" priority="4436" operator="lessThan">
      <formula>$C$4</formula>
    </cfRule>
  </conditionalFormatting>
  <conditionalFormatting sqref="BI46">
    <cfRule type="cellIs" dxfId="18457" priority="4437" operator="lessThan">
      <formula>$C$4</formula>
    </cfRule>
  </conditionalFormatting>
  <conditionalFormatting sqref="BI47">
    <cfRule type="cellIs" dxfId="18456" priority="4438" operator="lessThan">
      <formula>$C$4</formula>
    </cfRule>
  </conditionalFormatting>
  <conditionalFormatting sqref="BI47">
    <cfRule type="cellIs" dxfId="18455" priority="4439" operator="lessThan">
      <formula>$C$4</formula>
    </cfRule>
  </conditionalFormatting>
  <conditionalFormatting sqref="BI48">
    <cfRule type="cellIs" dxfId="18454" priority="4440" operator="lessThan">
      <formula>$C$4</formula>
    </cfRule>
  </conditionalFormatting>
  <conditionalFormatting sqref="BI48">
    <cfRule type="cellIs" dxfId="18453" priority="4441" operator="lessThan">
      <formula>$C$4</formula>
    </cfRule>
  </conditionalFormatting>
  <conditionalFormatting sqref="BI49">
    <cfRule type="cellIs" dxfId="18452" priority="4442" operator="lessThan">
      <formula>$C$4</formula>
    </cfRule>
  </conditionalFormatting>
  <conditionalFormatting sqref="BI49">
    <cfRule type="cellIs" dxfId="18451" priority="4443" operator="lessThan">
      <formula>$C$4</formula>
    </cfRule>
  </conditionalFormatting>
  <conditionalFormatting sqref="BI50">
    <cfRule type="cellIs" dxfId="18450" priority="4444" operator="lessThan">
      <formula>$C$4</formula>
    </cfRule>
  </conditionalFormatting>
  <conditionalFormatting sqref="BI50">
    <cfRule type="cellIs" dxfId="18449" priority="4445" operator="lessThan">
      <formula>$C$4</formula>
    </cfRule>
  </conditionalFormatting>
  <conditionalFormatting sqref="BI51">
    <cfRule type="cellIs" dxfId="18448" priority="4446" operator="lessThan">
      <formula>$C$4</formula>
    </cfRule>
  </conditionalFormatting>
  <conditionalFormatting sqref="BI51">
    <cfRule type="cellIs" dxfId="18447" priority="4447" operator="lessThan">
      <formula>$C$4</formula>
    </cfRule>
  </conditionalFormatting>
  <conditionalFormatting sqref="BI52">
    <cfRule type="cellIs" dxfId="18446" priority="4448" operator="lessThan">
      <formula>$C$4</formula>
    </cfRule>
  </conditionalFormatting>
  <conditionalFormatting sqref="BI52">
    <cfRule type="cellIs" dxfId="18445" priority="4449" operator="lessThan">
      <formula>$C$4</formula>
    </cfRule>
  </conditionalFormatting>
  <conditionalFormatting sqref="BI53">
    <cfRule type="cellIs" dxfId="18444" priority="4450" operator="lessThan">
      <formula>$C$4</formula>
    </cfRule>
  </conditionalFormatting>
  <conditionalFormatting sqref="BI53">
    <cfRule type="cellIs" dxfId="18443" priority="4451" operator="lessThan">
      <formula>$C$4</formula>
    </cfRule>
  </conditionalFormatting>
  <conditionalFormatting sqref="BI54">
    <cfRule type="cellIs" dxfId="18442" priority="4452" operator="lessThan">
      <formula>$C$4</formula>
    </cfRule>
  </conditionalFormatting>
  <conditionalFormatting sqref="BI54">
    <cfRule type="cellIs" dxfId="18441" priority="4453" operator="lessThan">
      <formula>$C$4</formula>
    </cfRule>
  </conditionalFormatting>
  <conditionalFormatting sqref="BI55">
    <cfRule type="cellIs" dxfId="18440" priority="4454" operator="lessThan">
      <formula>$C$4</formula>
    </cfRule>
  </conditionalFormatting>
  <conditionalFormatting sqref="BI55">
    <cfRule type="cellIs" dxfId="18439" priority="4455" operator="lessThan">
      <formula>$C$4</formula>
    </cfRule>
  </conditionalFormatting>
  <conditionalFormatting sqref="BI56">
    <cfRule type="cellIs" dxfId="18438" priority="4456" operator="lessThan">
      <formula>$C$4</formula>
    </cfRule>
  </conditionalFormatting>
  <conditionalFormatting sqref="BI56">
    <cfRule type="cellIs" dxfId="18437" priority="4457" operator="lessThan">
      <formula>$C$4</formula>
    </cfRule>
  </conditionalFormatting>
  <conditionalFormatting sqref="BI57">
    <cfRule type="cellIs" dxfId="18436" priority="4458" operator="lessThan">
      <formula>$C$4</formula>
    </cfRule>
  </conditionalFormatting>
  <conditionalFormatting sqref="BI57">
    <cfRule type="cellIs" dxfId="18435" priority="4459" operator="lessThan">
      <formula>$C$4</formula>
    </cfRule>
  </conditionalFormatting>
  <conditionalFormatting sqref="BI58">
    <cfRule type="cellIs" dxfId="18434" priority="4460" operator="lessThan">
      <formula>$C$4</formula>
    </cfRule>
  </conditionalFormatting>
  <conditionalFormatting sqref="BI58">
    <cfRule type="cellIs" dxfId="18433" priority="4461" operator="lessThan">
      <formula>$C$4</formula>
    </cfRule>
  </conditionalFormatting>
  <conditionalFormatting sqref="BI59">
    <cfRule type="cellIs" dxfId="18432" priority="4462" operator="lessThan">
      <formula>$C$4</formula>
    </cfRule>
  </conditionalFormatting>
  <conditionalFormatting sqref="BI59">
    <cfRule type="cellIs" dxfId="18431" priority="4463" operator="lessThan">
      <formula>$C$4</formula>
    </cfRule>
  </conditionalFormatting>
  <conditionalFormatting sqref="BI60">
    <cfRule type="cellIs" dxfId="18430" priority="4464" operator="lessThan">
      <formula>$C$4</formula>
    </cfRule>
  </conditionalFormatting>
  <conditionalFormatting sqref="BI60">
    <cfRule type="cellIs" dxfId="18429" priority="4465" operator="lessThan">
      <formula>$C$4</formula>
    </cfRule>
  </conditionalFormatting>
  <conditionalFormatting sqref="BJ11">
    <cfRule type="cellIs" dxfId="18428" priority="4466" operator="lessThan">
      <formula>$C$4</formula>
    </cfRule>
  </conditionalFormatting>
  <conditionalFormatting sqref="BJ11">
    <cfRule type="cellIs" dxfId="18427" priority="4467" operator="lessThan">
      <formula>$C$4</formula>
    </cfRule>
  </conditionalFormatting>
  <conditionalFormatting sqref="BJ12">
    <cfRule type="cellIs" dxfId="18426" priority="4468" operator="lessThan">
      <formula>$C$4</formula>
    </cfRule>
  </conditionalFormatting>
  <conditionalFormatting sqref="BJ12">
    <cfRule type="cellIs" dxfId="18425" priority="4469" operator="lessThan">
      <formula>$C$4</formula>
    </cfRule>
  </conditionalFormatting>
  <conditionalFormatting sqref="BJ13">
    <cfRule type="cellIs" dxfId="18424" priority="4470" operator="lessThan">
      <formula>$C$4</formula>
    </cfRule>
  </conditionalFormatting>
  <conditionalFormatting sqref="BJ13">
    <cfRule type="cellIs" dxfId="18423" priority="4471" operator="lessThan">
      <formula>$C$4</formula>
    </cfRule>
  </conditionalFormatting>
  <conditionalFormatting sqref="BJ14">
    <cfRule type="cellIs" dxfId="18422" priority="4472" operator="lessThan">
      <formula>$C$4</formula>
    </cfRule>
  </conditionalFormatting>
  <conditionalFormatting sqref="BJ14">
    <cfRule type="cellIs" dxfId="18421" priority="4473" operator="lessThan">
      <formula>$C$4</formula>
    </cfRule>
  </conditionalFormatting>
  <conditionalFormatting sqref="BJ15">
    <cfRule type="cellIs" dxfId="18420" priority="4474" operator="lessThan">
      <formula>$C$4</formula>
    </cfRule>
  </conditionalFormatting>
  <conditionalFormatting sqref="BJ15">
    <cfRule type="cellIs" dxfId="18419" priority="4475" operator="lessThan">
      <formula>$C$4</formula>
    </cfRule>
  </conditionalFormatting>
  <conditionalFormatting sqref="BJ16">
    <cfRule type="cellIs" dxfId="18418" priority="4476" operator="lessThan">
      <formula>$C$4</formula>
    </cfRule>
  </conditionalFormatting>
  <conditionalFormatting sqref="BJ16">
    <cfRule type="cellIs" dxfId="18417" priority="4477" operator="lessThan">
      <formula>$C$4</formula>
    </cfRule>
  </conditionalFormatting>
  <conditionalFormatting sqref="BJ17">
    <cfRule type="cellIs" dxfId="18416" priority="4478" operator="lessThan">
      <formula>$C$4</formula>
    </cfRule>
  </conditionalFormatting>
  <conditionalFormatting sqref="BJ17">
    <cfRule type="cellIs" dxfId="18415" priority="4479" operator="lessThan">
      <formula>$C$4</formula>
    </cfRule>
  </conditionalFormatting>
  <conditionalFormatting sqref="BJ18">
    <cfRule type="cellIs" dxfId="18414" priority="4480" operator="lessThan">
      <formula>$C$4</formula>
    </cfRule>
  </conditionalFormatting>
  <conditionalFormatting sqref="BJ18">
    <cfRule type="cellIs" dxfId="18413" priority="4481" operator="lessThan">
      <formula>$C$4</formula>
    </cfRule>
  </conditionalFormatting>
  <conditionalFormatting sqref="BJ19">
    <cfRule type="cellIs" dxfId="18412" priority="4482" operator="lessThan">
      <formula>$C$4</formula>
    </cfRule>
  </conditionalFormatting>
  <conditionalFormatting sqref="BJ19">
    <cfRule type="cellIs" dxfId="18411" priority="4483" operator="lessThan">
      <formula>$C$4</formula>
    </cfRule>
  </conditionalFormatting>
  <conditionalFormatting sqref="BJ20">
    <cfRule type="cellIs" dxfId="18410" priority="4484" operator="lessThan">
      <formula>$C$4</formula>
    </cfRule>
  </conditionalFormatting>
  <conditionalFormatting sqref="BJ20">
    <cfRule type="cellIs" dxfId="18409" priority="4485" operator="lessThan">
      <formula>$C$4</formula>
    </cfRule>
  </conditionalFormatting>
  <conditionalFormatting sqref="BJ21">
    <cfRule type="cellIs" dxfId="18408" priority="4486" operator="lessThan">
      <formula>$C$4</formula>
    </cfRule>
  </conditionalFormatting>
  <conditionalFormatting sqref="BJ21">
    <cfRule type="cellIs" dxfId="18407" priority="4487" operator="lessThan">
      <formula>$C$4</formula>
    </cfRule>
  </conditionalFormatting>
  <conditionalFormatting sqref="BJ22">
    <cfRule type="cellIs" dxfId="18406" priority="4488" operator="lessThan">
      <formula>$C$4</formula>
    </cfRule>
  </conditionalFormatting>
  <conditionalFormatting sqref="BJ22">
    <cfRule type="cellIs" dxfId="18405" priority="4489" operator="lessThan">
      <formula>$C$4</formula>
    </cfRule>
  </conditionalFormatting>
  <conditionalFormatting sqref="BJ23">
    <cfRule type="cellIs" dxfId="18404" priority="4490" operator="lessThan">
      <formula>$C$4</formula>
    </cfRule>
  </conditionalFormatting>
  <conditionalFormatting sqref="BJ23">
    <cfRule type="cellIs" dxfId="18403" priority="4491" operator="lessThan">
      <formula>$C$4</formula>
    </cfRule>
  </conditionalFormatting>
  <conditionalFormatting sqref="BJ24">
    <cfRule type="cellIs" dxfId="18402" priority="4492" operator="lessThan">
      <formula>$C$4</formula>
    </cfRule>
  </conditionalFormatting>
  <conditionalFormatting sqref="BJ24">
    <cfRule type="cellIs" dxfId="18401" priority="4493" operator="lessThan">
      <formula>$C$4</formula>
    </cfRule>
  </conditionalFormatting>
  <conditionalFormatting sqref="BJ25">
    <cfRule type="cellIs" dxfId="18400" priority="4494" operator="lessThan">
      <formula>$C$4</formula>
    </cfRule>
  </conditionalFormatting>
  <conditionalFormatting sqref="BJ25">
    <cfRule type="cellIs" dxfId="18399" priority="4495" operator="lessThan">
      <formula>$C$4</formula>
    </cfRule>
  </conditionalFormatting>
  <conditionalFormatting sqref="BJ26">
    <cfRule type="cellIs" dxfId="18398" priority="4496" operator="lessThan">
      <formula>$C$4</formula>
    </cfRule>
  </conditionalFormatting>
  <conditionalFormatting sqref="BJ26">
    <cfRule type="cellIs" dxfId="18397" priority="4497" operator="lessThan">
      <formula>$C$4</formula>
    </cfRule>
  </conditionalFormatting>
  <conditionalFormatting sqref="BJ27">
    <cfRule type="cellIs" dxfId="18396" priority="4498" operator="lessThan">
      <formula>$C$4</formula>
    </cfRule>
  </conditionalFormatting>
  <conditionalFormatting sqref="BJ27">
    <cfRule type="cellIs" dxfId="18395" priority="4499" operator="lessThan">
      <formula>$C$4</formula>
    </cfRule>
  </conditionalFormatting>
  <conditionalFormatting sqref="BJ28">
    <cfRule type="cellIs" dxfId="18394" priority="4500" operator="lessThan">
      <formula>$C$4</formula>
    </cfRule>
  </conditionalFormatting>
  <conditionalFormatting sqref="BJ28">
    <cfRule type="cellIs" dxfId="18393" priority="4501" operator="lessThan">
      <formula>$C$4</formula>
    </cfRule>
  </conditionalFormatting>
  <conditionalFormatting sqref="BJ29">
    <cfRule type="cellIs" dxfId="18392" priority="4502" operator="lessThan">
      <formula>$C$4</formula>
    </cfRule>
  </conditionalFormatting>
  <conditionalFormatting sqref="BJ29">
    <cfRule type="cellIs" dxfId="18391" priority="4503" operator="lessThan">
      <formula>$C$4</formula>
    </cfRule>
  </conditionalFormatting>
  <conditionalFormatting sqref="BJ30">
    <cfRule type="cellIs" dxfId="18390" priority="4504" operator="lessThan">
      <formula>$C$4</formula>
    </cfRule>
  </conditionalFormatting>
  <conditionalFormatting sqref="BJ30">
    <cfRule type="cellIs" dxfId="18389" priority="4505" operator="lessThan">
      <formula>$C$4</formula>
    </cfRule>
  </conditionalFormatting>
  <conditionalFormatting sqref="BJ31">
    <cfRule type="cellIs" dxfId="18388" priority="4506" operator="lessThan">
      <formula>$C$4</formula>
    </cfRule>
  </conditionalFormatting>
  <conditionalFormatting sqref="BJ31">
    <cfRule type="cellIs" dxfId="18387" priority="4507" operator="lessThan">
      <formula>$C$4</formula>
    </cfRule>
  </conditionalFormatting>
  <conditionalFormatting sqref="BJ32">
    <cfRule type="cellIs" dxfId="18386" priority="4508" operator="lessThan">
      <formula>$C$4</formula>
    </cfRule>
  </conditionalFormatting>
  <conditionalFormatting sqref="BJ32">
    <cfRule type="cellIs" dxfId="18385" priority="4509" operator="lessThan">
      <formula>$C$4</formula>
    </cfRule>
  </conditionalFormatting>
  <conditionalFormatting sqref="BJ33">
    <cfRule type="cellIs" dxfId="18384" priority="4510" operator="lessThan">
      <formula>$C$4</formula>
    </cfRule>
  </conditionalFormatting>
  <conditionalFormatting sqref="BJ33">
    <cfRule type="cellIs" dxfId="18383" priority="4511" operator="lessThan">
      <formula>$C$4</formula>
    </cfRule>
  </conditionalFormatting>
  <conditionalFormatting sqref="BJ34">
    <cfRule type="cellIs" dxfId="18382" priority="4512" operator="lessThan">
      <formula>$C$4</formula>
    </cfRule>
  </conditionalFormatting>
  <conditionalFormatting sqref="BJ34">
    <cfRule type="cellIs" dxfId="18381" priority="4513" operator="lessThan">
      <formula>$C$4</formula>
    </cfRule>
  </conditionalFormatting>
  <conditionalFormatting sqref="BJ35">
    <cfRule type="cellIs" dxfId="18380" priority="4514" operator="lessThan">
      <formula>$C$4</formula>
    </cfRule>
  </conditionalFormatting>
  <conditionalFormatting sqref="BJ35">
    <cfRule type="cellIs" dxfId="18379" priority="4515" operator="lessThan">
      <formula>$C$4</formula>
    </cfRule>
  </conditionalFormatting>
  <conditionalFormatting sqref="BJ36">
    <cfRule type="cellIs" dxfId="18378" priority="4516" operator="lessThan">
      <formula>$C$4</formula>
    </cfRule>
  </conditionalFormatting>
  <conditionalFormatting sqref="BJ36">
    <cfRule type="cellIs" dxfId="18377" priority="4517" operator="lessThan">
      <formula>$C$4</formula>
    </cfRule>
  </conditionalFormatting>
  <conditionalFormatting sqref="BJ37">
    <cfRule type="cellIs" dxfId="18376" priority="4518" operator="lessThan">
      <formula>$C$4</formula>
    </cfRule>
  </conditionalFormatting>
  <conditionalFormatting sqref="BJ37">
    <cfRule type="cellIs" dxfId="18375" priority="4519" operator="lessThan">
      <formula>$C$4</formula>
    </cfRule>
  </conditionalFormatting>
  <conditionalFormatting sqref="BJ38">
    <cfRule type="cellIs" dxfId="18374" priority="4520" operator="lessThan">
      <formula>$C$4</formula>
    </cfRule>
  </conditionalFormatting>
  <conditionalFormatting sqref="BJ38">
    <cfRule type="cellIs" dxfId="18373" priority="4521" operator="lessThan">
      <formula>$C$4</formula>
    </cfRule>
  </conditionalFormatting>
  <conditionalFormatting sqref="BJ39">
    <cfRule type="cellIs" dxfId="18372" priority="4522" operator="lessThan">
      <formula>$C$4</formula>
    </cfRule>
  </conditionalFormatting>
  <conditionalFormatting sqref="BJ39">
    <cfRule type="cellIs" dxfId="18371" priority="4523" operator="lessThan">
      <formula>$C$4</formula>
    </cfRule>
  </conditionalFormatting>
  <conditionalFormatting sqref="BJ40">
    <cfRule type="cellIs" dxfId="18370" priority="4524" operator="lessThan">
      <formula>$C$4</formula>
    </cfRule>
  </conditionalFormatting>
  <conditionalFormatting sqref="BJ40">
    <cfRule type="cellIs" dxfId="18369" priority="4525" operator="lessThan">
      <formula>$C$4</formula>
    </cfRule>
  </conditionalFormatting>
  <conditionalFormatting sqref="BJ41">
    <cfRule type="cellIs" dxfId="18368" priority="4526" operator="lessThan">
      <formula>$C$4</formula>
    </cfRule>
  </conditionalFormatting>
  <conditionalFormatting sqref="BJ41">
    <cfRule type="cellIs" dxfId="18367" priority="4527" operator="lessThan">
      <formula>$C$4</formula>
    </cfRule>
  </conditionalFormatting>
  <conditionalFormatting sqref="BJ42">
    <cfRule type="cellIs" dxfId="18366" priority="4528" operator="lessThan">
      <formula>$C$4</formula>
    </cfRule>
  </conditionalFormatting>
  <conditionalFormatting sqref="BJ42">
    <cfRule type="cellIs" dxfId="18365" priority="4529" operator="lessThan">
      <formula>$C$4</formula>
    </cfRule>
  </conditionalFormatting>
  <conditionalFormatting sqref="BJ43">
    <cfRule type="cellIs" dxfId="18364" priority="4530" operator="lessThan">
      <formula>$C$4</formula>
    </cfRule>
  </conditionalFormatting>
  <conditionalFormatting sqref="BJ43">
    <cfRule type="cellIs" dxfId="18363" priority="4531" operator="lessThan">
      <formula>$C$4</formula>
    </cfRule>
  </conditionalFormatting>
  <conditionalFormatting sqref="BJ44">
    <cfRule type="cellIs" dxfId="18362" priority="4532" operator="lessThan">
      <formula>$C$4</formula>
    </cfRule>
  </conditionalFormatting>
  <conditionalFormatting sqref="BJ44">
    <cfRule type="cellIs" dxfId="18361" priority="4533" operator="lessThan">
      <formula>$C$4</formula>
    </cfRule>
  </conditionalFormatting>
  <conditionalFormatting sqref="BJ45">
    <cfRule type="cellIs" dxfId="18360" priority="4534" operator="lessThan">
      <formula>$C$4</formula>
    </cfRule>
  </conditionalFormatting>
  <conditionalFormatting sqref="BJ45">
    <cfRule type="cellIs" dxfId="18359" priority="4535" operator="lessThan">
      <formula>$C$4</formula>
    </cfRule>
  </conditionalFormatting>
  <conditionalFormatting sqref="BJ46">
    <cfRule type="cellIs" dxfId="18358" priority="4536" operator="lessThan">
      <formula>$C$4</formula>
    </cfRule>
  </conditionalFormatting>
  <conditionalFormatting sqref="BJ46">
    <cfRule type="cellIs" dxfId="18357" priority="4537" operator="lessThan">
      <formula>$C$4</formula>
    </cfRule>
  </conditionalFormatting>
  <conditionalFormatting sqref="BJ47">
    <cfRule type="cellIs" dxfId="18356" priority="4538" operator="lessThan">
      <formula>$C$4</formula>
    </cfRule>
  </conditionalFormatting>
  <conditionalFormatting sqref="BJ47">
    <cfRule type="cellIs" dxfId="18355" priority="4539" operator="lessThan">
      <formula>$C$4</formula>
    </cfRule>
  </conditionalFormatting>
  <conditionalFormatting sqref="BJ48">
    <cfRule type="cellIs" dxfId="18354" priority="4540" operator="lessThan">
      <formula>$C$4</formula>
    </cfRule>
  </conditionalFormatting>
  <conditionalFormatting sqref="BJ48">
    <cfRule type="cellIs" dxfId="18353" priority="4541" operator="lessThan">
      <formula>$C$4</formula>
    </cfRule>
  </conditionalFormatting>
  <conditionalFormatting sqref="BJ49">
    <cfRule type="cellIs" dxfId="18352" priority="4542" operator="lessThan">
      <formula>$C$4</formula>
    </cfRule>
  </conditionalFormatting>
  <conditionalFormatting sqref="BJ49">
    <cfRule type="cellIs" dxfId="18351" priority="4543" operator="lessThan">
      <formula>$C$4</formula>
    </cfRule>
  </conditionalFormatting>
  <conditionalFormatting sqref="BJ50">
    <cfRule type="cellIs" dxfId="18350" priority="4544" operator="lessThan">
      <formula>$C$4</formula>
    </cfRule>
  </conditionalFormatting>
  <conditionalFormatting sqref="BJ50">
    <cfRule type="cellIs" dxfId="18349" priority="4545" operator="lessThan">
      <formula>$C$4</formula>
    </cfRule>
  </conditionalFormatting>
  <conditionalFormatting sqref="BJ51">
    <cfRule type="cellIs" dxfId="18348" priority="4546" operator="lessThan">
      <formula>$C$4</formula>
    </cfRule>
  </conditionalFormatting>
  <conditionalFormatting sqref="BJ51">
    <cfRule type="cellIs" dxfId="18347" priority="4547" operator="lessThan">
      <formula>$C$4</formula>
    </cfRule>
  </conditionalFormatting>
  <conditionalFormatting sqref="BJ52">
    <cfRule type="cellIs" dxfId="18346" priority="4548" operator="lessThan">
      <formula>$C$4</formula>
    </cfRule>
  </conditionalFormatting>
  <conditionalFormatting sqref="BJ52">
    <cfRule type="cellIs" dxfId="18345" priority="4549" operator="lessThan">
      <formula>$C$4</formula>
    </cfRule>
  </conditionalFormatting>
  <conditionalFormatting sqref="BJ53">
    <cfRule type="cellIs" dxfId="18344" priority="4550" operator="lessThan">
      <formula>$C$4</formula>
    </cfRule>
  </conditionalFormatting>
  <conditionalFormatting sqref="BJ53">
    <cfRule type="cellIs" dxfId="18343" priority="4551" operator="lessThan">
      <formula>$C$4</formula>
    </cfRule>
  </conditionalFormatting>
  <conditionalFormatting sqref="BJ54">
    <cfRule type="cellIs" dxfId="18342" priority="4552" operator="lessThan">
      <formula>$C$4</formula>
    </cfRule>
  </conditionalFormatting>
  <conditionalFormatting sqref="BJ54">
    <cfRule type="cellIs" dxfId="18341" priority="4553" operator="lessThan">
      <formula>$C$4</formula>
    </cfRule>
  </conditionalFormatting>
  <conditionalFormatting sqref="BJ55">
    <cfRule type="cellIs" dxfId="18340" priority="4554" operator="lessThan">
      <formula>$C$4</formula>
    </cfRule>
  </conditionalFormatting>
  <conditionalFormatting sqref="BJ55">
    <cfRule type="cellIs" dxfId="18339" priority="4555" operator="lessThan">
      <formula>$C$4</formula>
    </cfRule>
  </conditionalFormatting>
  <conditionalFormatting sqref="BJ56">
    <cfRule type="cellIs" dxfId="18338" priority="4556" operator="lessThan">
      <formula>$C$4</formula>
    </cfRule>
  </conditionalFormatting>
  <conditionalFormatting sqref="BJ56">
    <cfRule type="cellIs" dxfId="18337" priority="4557" operator="lessThan">
      <formula>$C$4</formula>
    </cfRule>
  </conditionalFormatting>
  <conditionalFormatting sqref="BJ57">
    <cfRule type="cellIs" dxfId="18336" priority="4558" operator="lessThan">
      <formula>$C$4</formula>
    </cfRule>
  </conditionalFormatting>
  <conditionalFormatting sqref="BJ57">
    <cfRule type="cellIs" dxfId="18335" priority="4559" operator="lessThan">
      <formula>$C$4</formula>
    </cfRule>
  </conditionalFormatting>
  <conditionalFormatting sqref="BJ58">
    <cfRule type="cellIs" dxfId="18334" priority="4560" operator="lessThan">
      <formula>$C$4</formula>
    </cfRule>
  </conditionalFormatting>
  <conditionalFormatting sqref="BJ58">
    <cfRule type="cellIs" dxfId="18333" priority="4561" operator="lessThan">
      <formula>$C$4</formula>
    </cfRule>
  </conditionalFormatting>
  <conditionalFormatting sqref="BJ59">
    <cfRule type="cellIs" dxfId="18332" priority="4562" operator="lessThan">
      <formula>$C$4</formula>
    </cfRule>
  </conditionalFormatting>
  <conditionalFormatting sqref="BJ59">
    <cfRule type="cellIs" dxfId="18331" priority="4563" operator="lessThan">
      <formula>$C$4</formula>
    </cfRule>
  </conditionalFormatting>
  <conditionalFormatting sqref="BJ60">
    <cfRule type="cellIs" dxfId="18330" priority="4564" operator="lessThan">
      <formula>$C$4</formula>
    </cfRule>
  </conditionalFormatting>
  <conditionalFormatting sqref="BJ60">
    <cfRule type="cellIs" dxfId="18329" priority="4565" operator="lessThan">
      <formula>$C$4</formula>
    </cfRule>
  </conditionalFormatting>
  <conditionalFormatting sqref="BK11">
    <cfRule type="cellIs" dxfId="18328" priority="4566" operator="lessThan">
      <formula>$C$4</formula>
    </cfRule>
  </conditionalFormatting>
  <conditionalFormatting sqref="BK11">
    <cfRule type="cellIs" dxfId="18327" priority="4567" operator="lessThan">
      <formula>$C$4</formula>
    </cfRule>
  </conditionalFormatting>
  <conditionalFormatting sqref="BK12">
    <cfRule type="cellIs" dxfId="18326" priority="4568" operator="lessThan">
      <formula>$C$4</formula>
    </cfRule>
  </conditionalFormatting>
  <conditionalFormatting sqref="BK12">
    <cfRule type="cellIs" dxfId="18325" priority="4569" operator="lessThan">
      <formula>$C$4</formula>
    </cfRule>
  </conditionalFormatting>
  <conditionalFormatting sqref="BK13">
    <cfRule type="cellIs" dxfId="18324" priority="4570" operator="lessThan">
      <formula>$C$4</formula>
    </cfRule>
  </conditionalFormatting>
  <conditionalFormatting sqref="BK13">
    <cfRule type="cellIs" dxfId="18323" priority="4571" operator="lessThan">
      <formula>$C$4</formula>
    </cfRule>
  </conditionalFormatting>
  <conditionalFormatting sqref="BK14">
    <cfRule type="cellIs" dxfId="18322" priority="4572" operator="lessThan">
      <formula>$C$4</formula>
    </cfRule>
  </conditionalFormatting>
  <conditionalFormatting sqref="BK14">
    <cfRule type="cellIs" dxfId="18321" priority="4573" operator="lessThan">
      <formula>$C$4</formula>
    </cfRule>
  </conditionalFormatting>
  <conditionalFormatting sqref="BK15">
    <cfRule type="cellIs" dxfId="18320" priority="4574" operator="lessThan">
      <formula>$C$4</formula>
    </cfRule>
  </conditionalFormatting>
  <conditionalFormatting sqref="BK15">
    <cfRule type="cellIs" dxfId="18319" priority="4575" operator="lessThan">
      <formula>$C$4</formula>
    </cfRule>
  </conditionalFormatting>
  <conditionalFormatting sqref="BK16">
    <cfRule type="cellIs" dxfId="18318" priority="4576" operator="lessThan">
      <formula>$C$4</formula>
    </cfRule>
  </conditionalFormatting>
  <conditionalFormatting sqref="BK16">
    <cfRule type="cellIs" dxfId="18317" priority="4577" operator="lessThan">
      <formula>$C$4</formula>
    </cfRule>
  </conditionalFormatting>
  <conditionalFormatting sqref="BK17">
    <cfRule type="cellIs" dxfId="18316" priority="4578" operator="lessThan">
      <formula>$C$4</formula>
    </cfRule>
  </conditionalFormatting>
  <conditionalFormatting sqref="BK17">
    <cfRule type="cellIs" dxfId="18315" priority="4579" operator="lessThan">
      <formula>$C$4</formula>
    </cfRule>
  </conditionalFormatting>
  <conditionalFormatting sqref="BK18">
    <cfRule type="cellIs" dxfId="18314" priority="4580" operator="lessThan">
      <formula>$C$4</formula>
    </cfRule>
  </conditionalFormatting>
  <conditionalFormatting sqref="BK18">
    <cfRule type="cellIs" dxfId="18313" priority="4581" operator="lessThan">
      <formula>$C$4</formula>
    </cfRule>
  </conditionalFormatting>
  <conditionalFormatting sqref="BK19">
    <cfRule type="cellIs" dxfId="18312" priority="4582" operator="lessThan">
      <formula>$C$4</formula>
    </cfRule>
  </conditionalFormatting>
  <conditionalFormatting sqref="BK19">
    <cfRule type="cellIs" dxfId="18311" priority="4583" operator="lessThan">
      <formula>$C$4</formula>
    </cfRule>
  </conditionalFormatting>
  <conditionalFormatting sqref="BK20">
    <cfRule type="cellIs" dxfId="18310" priority="4584" operator="lessThan">
      <formula>$C$4</formula>
    </cfRule>
  </conditionalFormatting>
  <conditionalFormatting sqref="BK20">
    <cfRule type="cellIs" dxfId="18309" priority="4585" operator="lessThan">
      <formula>$C$4</formula>
    </cfRule>
  </conditionalFormatting>
  <conditionalFormatting sqref="BK21">
    <cfRule type="cellIs" dxfId="18308" priority="4586" operator="lessThan">
      <formula>$C$4</formula>
    </cfRule>
  </conditionalFormatting>
  <conditionalFormatting sqref="BK21">
    <cfRule type="cellIs" dxfId="18307" priority="4587" operator="lessThan">
      <formula>$C$4</formula>
    </cfRule>
  </conditionalFormatting>
  <conditionalFormatting sqref="BK22">
    <cfRule type="cellIs" dxfId="18306" priority="4588" operator="lessThan">
      <formula>$C$4</formula>
    </cfRule>
  </conditionalFormatting>
  <conditionalFormatting sqref="BK22">
    <cfRule type="cellIs" dxfId="18305" priority="4589" operator="lessThan">
      <formula>$C$4</formula>
    </cfRule>
  </conditionalFormatting>
  <conditionalFormatting sqref="BK23">
    <cfRule type="cellIs" dxfId="18304" priority="4590" operator="lessThan">
      <formula>$C$4</formula>
    </cfRule>
  </conditionalFormatting>
  <conditionalFormatting sqref="BK23">
    <cfRule type="cellIs" dxfId="18303" priority="4591" operator="lessThan">
      <formula>$C$4</formula>
    </cfRule>
  </conditionalFormatting>
  <conditionalFormatting sqref="BK24">
    <cfRule type="cellIs" dxfId="18302" priority="4592" operator="lessThan">
      <formula>$C$4</formula>
    </cfRule>
  </conditionalFormatting>
  <conditionalFormatting sqref="BK24">
    <cfRule type="cellIs" dxfId="18301" priority="4593" operator="lessThan">
      <formula>$C$4</formula>
    </cfRule>
  </conditionalFormatting>
  <conditionalFormatting sqref="BK25">
    <cfRule type="cellIs" dxfId="18300" priority="4594" operator="lessThan">
      <formula>$C$4</formula>
    </cfRule>
  </conditionalFormatting>
  <conditionalFormatting sqref="BK25">
    <cfRule type="cellIs" dxfId="18299" priority="4595" operator="lessThan">
      <formula>$C$4</formula>
    </cfRule>
  </conditionalFormatting>
  <conditionalFormatting sqref="BK26">
    <cfRule type="cellIs" dxfId="18298" priority="4596" operator="lessThan">
      <formula>$C$4</formula>
    </cfRule>
  </conditionalFormatting>
  <conditionalFormatting sqref="BK26">
    <cfRule type="cellIs" dxfId="18297" priority="4597" operator="lessThan">
      <formula>$C$4</formula>
    </cfRule>
  </conditionalFormatting>
  <conditionalFormatting sqref="BK27">
    <cfRule type="cellIs" dxfId="18296" priority="4598" operator="lessThan">
      <formula>$C$4</formula>
    </cfRule>
  </conditionalFormatting>
  <conditionalFormatting sqref="BK27">
    <cfRule type="cellIs" dxfId="18295" priority="4599" operator="lessThan">
      <formula>$C$4</formula>
    </cfRule>
  </conditionalFormatting>
  <conditionalFormatting sqref="BK28">
    <cfRule type="cellIs" dxfId="18294" priority="4600" operator="lessThan">
      <formula>$C$4</formula>
    </cfRule>
  </conditionalFormatting>
  <conditionalFormatting sqref="BK28">
    <cfRule type="cellIs" dxfId="18293" priority="4601" operator="lessThan">
      <formula>$C$4</formula>
    </cfRule>
  </conditionalFormatting>
  <conditionalFormatting sqref="BK29">
    <cfRule type="cellIs" dxfId="18292" priority="4602" operator="lessThan">
      <formula>$C$4</formula>
    </cfRule>
  </conditionalFormatting>
  <conditionalFormatting sqref="BK29">
    <cfRule type="cellIs" dxfId="18291" priority="4603" operator="lessThan">
      <formula>$C$4</formula>
    </cfRule>
  </conditionalFormatting>
  <conditionalFormatting sqref="BK30">
    <cfRule type="cellIs" dxfId="18290" priority="4604" operator="lessThan">
      <formula>$C$4</formula>
    </cfRule>
  </conditionalFormatting>
  <conditionalFormatting sqref="BK30">
    <cfRule type="cellIs" dxfId="18289" priority="4605" operator="lessThan">
      <formula>$C$4</formula>
    </cfRule>
  </conditionalFormatting>
  <conditionalFormatting sqref="BK31">
    <cfRule type="cellIs" dxfId="18288" priority="4606" operator="lessThan">
      <formula>$C$4</formula>
    </cfRule>
  </conditionalFormatting>
  <conditionalFormatting sqref="BK31">
    <cfRule type="cellIs" dxfId="18287" priority="4607" operator="lessThan">
      <formula>$C$4</formula>
    </cfRule>
  </conditionalFormatting>
  <conditionalFormatting sqref="BK32">
    <cfRule type="cellIs" dxfId="18286" priority="4608" operator="lessThan">
      <formula>$C$4</formula>
    </cfRule>
  </conditionalFormatting>
  <conditionalFormatting sqref="BK32">
    <cfRule type="cellIs" dxfId="18285" priority="4609" operator="lessThan">
      <formula>$C$4</formula>
    </cfRule>
  </conditionalFormatting>
  <conditionalFormatting sqref="BK33">
    <cfRule type="cellIs" dxfId="18284" priority="4610" operator="lessThan">
      <formula>$C$4</formula>
    </cfRule>
  </conditionalFormatting>
  <conditionalFormatting sqref="BK33">
    <cfRule type="cellIs" dxfId="18283" priority="4611" operator="lessThan">
      <formula>$C$4</formula>
    </cfRule>
  </conditionalFormatting>
  <conditionalFormatting sqref="BK34">
    <cfRule type="cellIs" dxfId="18282" priority="4612" operator="lessThan">
      <formula>$C$4</formula>
    </cfRule>
  </conditionalFormatting>
  <conditionalFormatting sqref="BK34">
    <cfRule type="cellIs" dxfId="18281" priority="4613" operator="lessThan">
      <formula>$C$4</formula>
    </cfRule>
  </conditionalFormatting>
  <conditionalFormatting sqref="BK35">
    <cfRule type="cellIs" dxfId="18280" priority="4614" operator="lessThan">
      <formula>$C$4</formula>
    </cfRule>
  </conditionalFormatting>
  <conditionalFormatting sqref="BK35">
    <cfRule type="cellIs" dxfId="18279" priority="4615" operator="lessThan">
      <formula>$C$4</formula>
    </cfRule>
  </conditionalFormatting>
  <conditionalFormatting sqref="BK36">
    <cfRule type="cellIs" dxfId="18278" priority="4616" operator="lessThan">
      <formula>$C$4</formula>
    </cfRule>
  </conditionalFormatting>
  <conditionalFormatting sqref="BK36">
    <cfRule type="cellIs" dxfId="18277" priority="4617" operator="lessThan">
      <formula>$C$4</formula>
    </cfRule>
  </conditionalFormatting>
  <conditionalFormatting sqref="BK37">
    <cfRule type="cellIs" dxfId="18276" priority="4618" operator="lessThan">
      <formula>$C$4</formula>
    </cfRule>
  </conditionalFormatting>
  <conditionalFormatting sqref="BK37">
    <cfRule type="cellIs" dxfId="18275" priority="4619" operator="lessThan">
      <formula>$C$4</formula>
    </cfRule>
  </conditionalFormatting>
  <conditionalFormatting sqref="BK38">
    <cfRule type="cellIs" dxfId="18274" priority="4620" operator="lessThan">
      <formula>$C$4</formula>
    </cfRule>
  </conditionalFormatting>
  <conditionalFormatting sqref="BK38">
    <cfRule type="cellIs" dxfId="18273" priority="4621" operator="lessThan">
      <formula>$C$4</formula>
    </cfRule>
  </conditionalFormatting>
  <conditionalFormatting sqref="BK39">
    <cfRule type="cellIs" dxfId="18272" priority="4622" operator="lessThan">
      <formula>$C$4</formula>
    </cfRule>
  </conditionalFormatting>
  <conditionalFormatting sqref="BK39">
    <cfRule type="cellIs" dxfId="18271" priority="4623" operator="lessThan">
      <formula>$C$4</formula>
    </cfRule>
  </conditionalFormatting>
  <conditionalFormatting sqref="BK40">
    <cfRule type="cellIs" dxfId="18270" priority="4624" operator="lessThan">
      <formula>$C$4</formula>
    </cfRule>
  </conditionalFormatting>
  <conditionalFormatting sqref="BK40">
    <cfRule type="cellIs" dxfId="18269" priority="4625" operator="lessThan">
      <formula>$C$4</formula>
    </cfRule>
  </conditionalFormatting>
  <conditionalFormatting sqref="BK41">
    <cfRule type="cellIs" dxfId="18268" priority="4626" operator="lessThan">
      <formula>$C$4</formula>
    </cfRule>
  </conditionalFormatting>
  <conditionalFormatting sqref="BK41">
    <cfRule type="cellIs" dxfId="18267" priority="4627" operator="lessThan">
      <formula>$C$4</formula>
    </cfRule>
  </conditionalFormatting>
  <conditionalFormatting sqref="BK42">
    <cfRule type="cellIs" dxfId="18266" priority="4628" operator="lessThan">
      <formula>$C$4</formula>
    </cfRule>
  </conditionalFormatting>
  <conditionalFormatting sqref="BK42">
    <cfRule type="cellIs" dxfId="18265" priority="4629" operator="lessThan">
      <formula>$C$4</formula>
    </cfRule>
  </conditionalFormatting>
  <conditionalFormatting sqref="BK43">
    <cfRule type="cellIs" dxfId="18264" priority="4630" operator="lessThan">
      <formula>$C$4</formula>
    </cfRule>
  </conditionalFormatting>
  <conditionalFormatting sqref="BK43">
    <cfRule type="cellIs" dxfId="18263" priority="4631" operator="lessThan">
      <formula>$C$4</formula>
    </cfRule>
  </conditionalFormatting>
  <conditionalFormatting sqref="BK44">
    <cfRule type="cellIs" dxfId="18262" priority="4632" operator="lessThan">
      <formula>$C$4</formula>
    </cfRule>
  </conditionalFormatting>
  <conditionalFormatting sqref="BK44">
    <cfRule type="cellIs" dxfId="18261" priority="4633" operator="lessThan">
      <formula>$C$4</formula>
    </cfRule>
  </conditionalFormatting>
  <conditionalFormatting sqref="BK45">
    <cfRule type="cellIs" dxfId="18260" priority="4634" operator="lessThan">
      <formula>$C$4</formula>
    </cfRule>
  </conditionalFormatting>
  <conditionalFormatting sqref="BK45">
    <cfRule type="cellIs" dxfId="18259" priority="4635" operator="lessThan">
      <formula>$C$4</formula>
    </cfRule>
  </conditionalFormatting>
  <conditionalFormatting sqref="BK46">
    <cfRule type="cellIs" dxfId="18258" priority="4636" operator="lessThan">
      <formula>$C$4</formula>
    </cfRule>
  </conditionalFormatting>
  <conditionalFormatting sqref="BK46">
    <cfRule type="cellIs" dxfId="18257" priority="4637" operator="lessThan">
      <formula>$C$4</formula>
    </cfRule>
  </conditionalFormatting>
  <conditionalFormatting sqref="BK47">
    <cfRule type="cellIs" dxfId="18256" priority="4638" operator="lessThan">
      <formula>$C$4</formula>
    </cfRule>
  </conditionalFormatting>
  <conditionalFormatting sqref="BK47">
    <cfRule type="cellIs" dxfId="18255" priority="4639" operator="lessThan">
      <formula>$C$4</formula>
    </cfRule>
  </conditionalFormatting>
  <conditionalFormatting sqref="BK48">
    <cfRule type="cellIs" dxfId="18254" priority="4640" operator="lessThan">
      <formula>$C$4</formula>
    </cfRule>
  </conditionalFormatting>
  <conditionalFormatting sqref="BK48">
    <cfRule type="cellIs" dxfId="18253" priority="4641" operator="lessThan">
      <formula>$C$4</formula>
    </cfRule>
  </conditionalFormatting>
  <conditionalFormatting sqref="BK49">
    <cfRule type="cellIs" dxfId="18252" priority="4642" operator="lessThan">
      <formula>$C$4</formula>
    </cfRule>
  </conditionalFormatting>
  <conditionalFormatting sqref="BK49">
    <cfRule type="cellIs" dxfId="18251" priority="4643" operator="lessThan">
      <formula>$C$4</formula>
    </cfRule>
  </conditionalFormatting>
  <conditionalFormatting sqref="BK50">
    <cfRule type="cellIs" dxfId="18250" priority="4644" operator="lessThan">
      <formula>$C$4</formula>
    </cfRule>
  </conditionalFormatting>
  <conditionalFormatting sqref="BK50">
    <cfRule type="cellIs" dxfId="18249" priority="4645" operator="lessThan">
      <formula>$C$4</formula>
    </cfRule>
  </conditionalFormatting>
  <conditionalFormatting sqref="BK51">
    <cfRule type="cellIs" dxfId="18248" priority="4646" operator="lessThan">
      <formula>$C$4</formula>
    </cfRule>
  </conditionalFormatting>
  <conditionalFormatting sqref="BK51">
    <cfRule type="cellIs" dxfId="18247" priority="4647" operator="lessThan">
      <formula>$C$4</formula>
    </cfRule>
  </conditionalFormatting>
  <conditionalFormatting sqref="BK52">
    <cfRule type="cellIs" dxfId="18246" priority="4648" operator="lessThan">
      <formula>$C$4</formula>
    </cfRule>
  </conditionalFormatting>
  <conditionalFormatting sqref="BK52">
    <cfRule type="cellIs" dxfId="18245" priority="4649" operator="lessThan">
      <formula>$C$4</formula>
    </cfRule>
  </conditionalFormatting>
  <conditionalFormatting sqref="BK53">
    <cfRule type="cellIs" dxfId="18244" priority="4650" operator="lessThan">
      <formula>$C$4</formula>
    </cfRule>
  </conditionalFormatting>
  <conditionalFormatting sqref="BK53">
    <cfRule type="cellIs" dxfId="18243" priority="4651" operator="lessThan">
      <formula>$C$4</formula>
    </cfRule>
  </conditionalFormatting>
  <conditionalFormatting sqref="BK54">
    <cfRule type="cellIs" dxfId="18242" priority="4652" operator="lessThan">
      <formula>$C$4</formula>
    </cfRule>
  </conditionalFormatting>
  <conditionalFormatting sqref="BK54">
    <cfRule type="cellIs" dxfId="18241" priority="4653" operator="lessThan">
      <formula>$C$4</formula>
    </cfRule>
  </conditionalFormatting>
  <conditionalFormatting sqref="BK55">
    <cfRule type="cellIs" dxfId="18240" priority="4654" operator="lessThan">
      <formula>$C$4</formula>
    </cfRule>
  </conditionalFormatting>
  <conditionalFormatting sqref="BK55">
    <cfRule type="cellIs" dxfId="18239" priority="4655" operator="lessThan">
      <formula>$C$4</formula>
    </cfRule>
  </conditionalFormatting>
  <conditionalFormatting sqref="BK56">
    <cfRule type="cellIs" dxfId="18238" priority="4656" operator="lessThan">
      <formula>$C$4</formula>
    </cfRule>
  </conditionalFormatting>
  <conditionalFormatting sqref="BK56">
    <cfRule type="cellIs" dxfId="18237" priority="4657" operator="lessThan">
      <formula>$C$4</formula>
    </cfRule>
  </conditionalFormatting>
  <conditionalFormatting sqref="BK57">
    <cfRule type="cellIs" dxfId="18236" priority="4658" operator="lessThan">
      <formula>$C$4</formula>
    </cfRule>
  </conditionalFormatting>
  <conditionalFormatting sqref="BK57">
    <cfRule type="cellIs" dxfId="18235" priority="4659" operator="lessThan">
      <formula>$C$4</formula>
    </cfRule>
  </conditionalFormatting>
  <conditionalFormatting sqref="BK58">
    <cfRule type="cellIs" dxfId="18234" priority="4660" operator="lessThan">
      <formula>$C$4</formula>
    </cfRule>
  </conditionalFormatting>
  <conditionalFormatting sqref="BK58">
    <cfRule type="cellIs" dxfId="18233" priority="4661" operator="lessThan">
      <formula>$C$4</formula>
    </cfRule>
  </conditionalFormatting>
  <conditionalFormatting sqref="BK59">
    <cfRule type="cellIs" dxfId="18232" priority="4662" operator="lessThan">
      <formula>$C$4</formula>
    </cfRule>
  </conditionalFormatting>
  <conditionalFormatting sqref="BK59">
    <cfRule type="cellIs" dxfId="18231" priority="4663" operator="lessThan">
      <formula>$C$4</formula>
    </cfRule>
  </conditionalFormatting>
  <conditionalFormatting sqref="BK60">
    <cfRule type="cellIs" dxfId="18230" priority="4664" operator="lessThan">
      <formula>$C$4</formula>
    </cfRule>
  </conditionalFormatting>
  <conditionalFormatting sqref="BK60">
    <cfRule type="cellIs" dxfId="18229" priority="4665" operator="lessThan">
      <formula>$C$4</formula>
    </cfRule>
  </conditionalFormatting>
  <conditionalFormatting sqref="BL11">
    <cfRule type="cellIs" dxfId="18228" priority="4666" operator="lessThan">
      <formula>$C$4</formula>
    </cfRule>
  </conditionalFormatting>
  <conditionalFormatting sqref="BL11">
    <cfRule type="cellIs" dxfId="18227" priority="4667" operator="lessThan">
      <formula>$C$4</formula>
    </cfRule>
  </conditionalFormatting>
  <conditionalFormatting sqref="BL12">
    <cfRule type="cellIs" dxfId="18226" priority="4668" operator="lessThan">
      <formula>$C$4</formula>
    </cfRule>
  </conditionalFormatting>
  <conditionalFormatting sqref="BL12">
    <cfRule type="cellIs" dxfId="18225" priority="4669" operator="lessThan">
      <formula>$C$4</formula>
    </cfRule>
  </conditionalFormatting>
  <conditionalFormatting sqref="BL13">
    <cfRule type="cellIs" dxfId="18224" priority="4670" operator="lessThan">
      <formula>$C$4</formula>
    </cfRule>
  </conditionalFormatting>
  <conditionalFormatting sqref="BL13">
    <cfRule type="cellIs" dxfId="18223" priority="4671" operator="lessThan">
      <formula>$C$4</formula>
    </cfRule>
  </conditionalFormatting>
  <conditionalFormatting sqref="BL14">
    <cfRule type="cellIs" dxfId="18222" priority="4672" operator="lessThan">
      <formula>$C$4</formula>
    </cfRule>
  </conditionalFormatting>
  <conditionalFormatting sqref="BL14">
    <cfRule type="cellIs" dxfId="18221" priority="4673" operator="lessThan">
      <formula>$C$4</formula>
    </cfRule>
  </conditionalFormatting>
  <conditionalFormatting sqref="BL15">
    <cfRule type="cellIs" dxfId="18220" priority="4674" operator="lessThan">
      <formula>$C$4</formula>
    </cfRule>
  </conditionalFormatting>
  <conditionalFormatting sqref="BL15">
    <cfRule type="cellIs" dxfId="18219" priority="4675" operator="lessThan">
      <formula>$C$4</formula>
    </cfRule>
  </conditionalFormatting>
  <conditionalFormatting sqref="BL16">
    <cfRule type="cellIs" dxfId="18218" priority="4676" operator="lessThan">
      <formula>$C$4</formula>
    </cfRule>
  </conditionalFormatting>
  <conditionalFormatting sqref="BL16">
    <cfRule type="cellIs" dxfId="18217" priority="4677" operator="lessThan">
      <formula>$C$4</formula>
    </cfRule>
  </conditionalFormatting>
  <conditionalFormatting sqref="BL17">
    <cfRule type="cellIs" dxfId="18216" priority="4678" operator="lessThan">
      <formula>$C$4</formula>
    </cfRule>
  </conditionalFormatting>
  <conditionalFormatting sqref="BL17">
    <cfRule type="cellIs" dxfId="18215" priority="4679" operator="lessThan">
      <formula>$C$4</formula>
    </cfRule>
  </conditionalFormatting>
  <conditionalFormatting sqref="BL18">
    <cfRule type="cellIs" dxfId="18214" priority="4680" operator="lessThan">
      <formula>$C$4</formula>
    </cfRule>
  </conditionalFormatting>
  <conditionalFormatting sqref="BL18">
    <cfRule type="cellIs" dxfId="18213" priority="4681" operator="lessThan">
      <formula>$C$4</formula>
    </cfRule>
  </conditionalFormatting>
  <conditionalFormatting sqref="BL19">
    <cfRule type="cellIs" dxfId="18212" priority="4682" operator="lessThan">
      <formula>$C$4</formula>
    </cfRule>
  </conditionalFormatting>
  <conditionalFormatting sqref="BL19">
    <cfRule type="cellIs" dxfId="18211" priority="4683" operator="lessThan">
      <formula>$C$4</formula>
    </cfRule>
  </conditionalFormatting>
  <conditionalFormatting sqref="BL20">
    <cfRule type="cellIs" dxfId="18210" priority="4684" operator="lessThan">
      <formula>$C$4</formula>
    </cfRule>
  </conditionalFormatting>
  <conditionalFormatting sqref="BL20">
    <cfRule type="cellIs" dxfId="18209" priority="4685" operator="lessThan">
      <formula>$C$4</formula>
    </cfRule>
  </conditionalFormatting>
  <conditionalFormatting sqref="BL21">
    <cfRule type="cellIs" dxfId="18208" priority="4686" operator="lessThan">
      <formula>$C$4</formula>
    </cfRule>
  </conditionalFormatting>
  <conditionalFormatting sqref="BL21">
    <cfRule type="cellIs" dxfId="18207" priority="4687" operator="lessThan">
      <formula>$C$4</formula>
    </cfRule>
  </conditionalFormatting>
  <conditionalFormatting sqref="BL22">
    <cfRule type="cellIs" dxfId="18206" priority="4688" operator="lessThan">
      <formula>$C$4</formula>
    </cfRule>
  </conditionalFormatting>
  <conditionalFormatting sqref="BL22">
    <cfRule type="cellIs" dxfId="18205" priority="4689" operator="lessThan">
      <formula>$C$4</formula>
    </cfRule>
  </conditionalFormatting>
  <conditionalFormatting sqref="BL23">
    <cfRule type="cellIs" dxfId="18204" priority="4690" operator="lessThan">
      <formula>$C$4</formula>
    </cfRule>
  </conditionalFormatting>
  <conditionalFormatting sqref="BL23">
    <cfRule type="cellIs" dxfId="18203" priority="4691" operator="lessThan">
      <formula>$C$4</formula>
    </cfRule>
  </conditionalFormatting>
  <conditionalFormatting sqref="BL24">
    <cfRule type="cellIs" dxfId="18202" priority="4692" operator="lessThan">
      <formula>$C$4</formula>
    </cfRule>
  </conditionalFormatting>
  <conditionalFormatting sqref="BL24">
    <cfRule type="cellIs" dxfId="18201" priority="4693" operator="lessThan">
      <formula>$C$4</formula>
    </cfRule>
  </conditionalFormatting>
  <conditionalFormatting sqref="BL25">
    <cfRule type="cellIs" dxfId="18200" priority="4694" operator="lessThan">
      <formula>$C$4</formula>
    </cfRule>
  </conditionalFormatting>
  <conditionalFormatting sqref="BL25">
    <cfRule type="cellIs" dxfId="18199" priority="4695" operator="lessThan">
      <formula>$C$4</formula>
    </cfRule>
  </conditionalFormatting>
  <conditionalFormatting sqref="BL26">
    <cfRule type="cellIs" dxfId="18198" priority="4696" operator="lessThan">
      <formula>$C$4</formula>
    </cfRule>
  </conditionalFormatting>
  <conditionalFormatting sqref="BL26">
    <cfRule type="cellIs" dxfId="18197" priority="4697" operator="lessThan">
      <formula>$C$4</formula>
    </cfRule>
  </conditionalFormatting>
  <conditionalFormatting sqref="BL27">
    <cfRule type="cellIs" dxfId="18196" priority="4698" operator="lessThan">
      <formula>$C$4</formula>
    </cfRule>
  </conditionalFormatting>
  <conditionalFormatting sqref="BL27">
    <cfRule type="cellIs" dxfId="18195" priority="4699" operator="lessThan">
      <formula>$C$4</formula>
    </cfRule>
  </conditionalFormatting>
  <conditionalFormatting sqref="BL28">
    <cfRule type="cellIs" dxfId="18194" priority="4700" operator="lessThan">
      <formula>$C$4</formula>
    </cfRule>
  </conditionalFormatting>
  <conditionalFormatting sqref="BL28">
    <cfRule type="cellIs" dxfId="18193" priority="4701" operator="lessThan">
      <formula>$C$4</formula>
    </cfRule>
  </conditionalFormatting>
  <conditionalFormatting sqref="BL29">
    <cfRule type="cellIs" dxfId="18192" priority="4702" operator="lessThan">
      <formula>$C$4</formula>
    </cfRule>
  </conditionalFormatting>
  <conditionalFormatting sqref="BL29">
    <cfRule type="cellIs" dxfId="18191" priority="4703" operator="lessThan">
      <formula>$C$4</formula>
    </cfRule>
  </conditionalFormatting>
  <conditionalFormatting sqref="BL30">
    <cfRule type="cellIs" dxfId="18190" priority="4704" operator="lessThan">
      <formula>$C$4</formula>
    </cfRule>
  </conditionalFormatting>
  <conditionalFormatting sqref="BL30">
    <cfRule type="cellIs" dxfId="18189" priority="4705" operator="lessThan">
      <formula>$C$4</formula>
    </cfRule>
  </conditionalFormatting>
  <conditionalFormatting sqref="BL31">
    <cfRule type="cellIs" dxfId="18188" priority="4706" operator="lessThan">
      <formula>$C$4</formula>
    </cfRule>
  </conditionalFormatting>
  <conditionalFormatting sqref="BL31">
    <cfRule type="cellIs" dxfId="18187" priority="4707" operator="lessThan">
      <formula>$C$4</formula>
    </cfRule>
  </conditionalFormatting>
  <conditionalFormatting sqref="BL32">
    <cfRule type="cellIs" dxfId="18186" priority="4708" operator="lessThan">
      <formula>$C$4</formula>
    </cfRule>
  </conditionalFormatting>
  <conditionalFormatting sqref="BL32">
    <cfRule type="cellIs" dxfId="18185" priority="4709" operator="lessThan">
      <formula>$C$4</formula>
    </cfRule>
  </conditionalFormatting>
  <conditionalFormatting sqref="BL33">
    <cfRule type="cellIs" dxfId="18184" priority="4710" operator="lessThan">
      <formula>$C$4</formula>
    </cfRule>
  </conditionalFormatting>
  <conditionalFormatting sqref="BL33">
    <cfRule type="cellIs" dxfId="18183" priority="4711" operator="lessThan">
      <formula>$C$4</formula>
    </cfRule>
  </conditionalFormatting>
  <conditionalFormatting sqref="BL34">
    <cfRule type="cellIs" dxfId="18182" priority="4712" operator="lessThan">
      <formula>$C$4</formula>
    </cfRule>
  </conditionalFormatting>
  <conditionalFormatting sqref="BL34">
    <cfRule type="cellIs" dxfId="18181" priority="4713" operator="lessThan">
      <formula>$C$4</formula>
    </cfRule>
  </conditionalFormatting>
  <conditionalFormatting sqref="BL35">
    <cfRule type="cellIs" dxfId="18180" priority="4714" operator="lessThan">
      <formula>$C$4</formula>
    </cfRule>
  </conditionalFormatting>
  <conditionalFormatting sqref="BL35">
    <cfRule type="cellIs" dxfId="18179" priority="4715" operator="lessThan">
      <formula>$C$4</formula>
    </cfRule>
  </conditionalFormatting>
  <conditionalFormatting sqref="BL36">
    <cfRule type="cellIs" dxfId="18178" priority="4716" operator="lessThan">
      <formula>$C$4</formula>
    </cfRule>
  </conditionalFormatting>
  <conditionalFormatting sqref="BL36">
    <cfRule type="cellIs" dxfId="18177" priority="4717" operator="lessThan">
      <formula>$C$4</formula>
    </cfRule>
  </conditionalFormatting>
  <conditionalFormatting sqref="BL37">
    <cfRule type="cellIs" dxfId="18176" priority="4718" operator="lessThan">
      <formula>$C$4</formula>
    </cfRule>
  </conditionalFormatting>
  <conditionalFormatting sqref="BL37">
    <cfRule type="cellIs" dxfId="18175" priority="4719" operator="lessThan">
      <formula>$C$4</formula>
    </cfRule>
  </conditionalFormatting>
  <conditionalFormatting sqref="BL38">
    <cfRule type="cellIs" dxfId="18174" priority="4720" operator="lessThan">
      <formula>$C$4</formula>
    </cfRule>
  </conditionalFormatting>
  <conditionalFormatting sqref="BL38">
    <cfRule type="cellIs" dxfId="18173" priority="4721" operator="lessThan">
      <formula>$C$4</formula>
    </cfRule>
  </conditionalFormatting>
  <conditionalFormatting sqref="BL39">
    <cfRule type="cellIs" dxfId="18172" priority="4722" operator="lessThan">
      <formula>$C$4</formula>
    </cfRule>
  </conditionalFormatting>
  <conditionalFormatting sqref="BL39">
    <cfRule type="cellIs" dxfId="18171" priority="4723" operator="lessThan">
      <formula>$C$4</formula>
    </cfRule>
  </conditionalFormatting>
  <conditionalFormatting sqref="BL40">
    <cfRule type="cellIs" dxfId="18170" priority="4724" operator="lessThan">
      <formula>$C$4</formula>
    </cfRule>
  </conditionalFormatting>
  <conditionalFormatting sqref="BL40">
    <cfRule type="cellIs" dxfId="18169" priority="4725" operator="lessThan">
      <formula>$C$4</formula>
    </cfRule>
  </conditionalFormatting>
  <conditionalFormatting sqref="BL41">
    <cfRule type="cellIs" dxfId="18168" priority="4726" operator="lessThan">
      <formula>$C$4</formula>
    </cfRule>
  </conditionalFormatting>
  <conditionalFormatting sqref="BL41">
    <cfRule type="cellIs" dxfId="18167" priority="4727" operator="lessThan">
      <formula>$C$4</formula>
    </cfRule>
  </conditionalFormatting>
  <conditionalFormatting sqref="BL42">
    <cfRule type="cellIs" dxfId="18166" priority="4728" operator="lessThan">
      <formula>$C$4</formula>
    </cfRule>
  </conditionalFormatting>
  <conditionalFormatting sqref="BL42">
    <cfRule type="cellIs" dxfId="18165" priority="4729" operator="lessThan">
      <formula>$C$4</formula>
    </cfRule>
  </conditionalFormatting>
  <conditionalFormatting sqref="BL43">
    <cfRule type="cellIs" dxfId="18164" priority="4730" operator="lessThan">
      <formula>$C$4</formula>
    </cfRule>
  </conditionalFormatting>
  <conditionalFormatting sqref="BL43">
    <cfRule type="cellIs" dxfId="18163" priority="4731" operator="lessThan">
      <formula>$C$4</formula>
    </cfRule>
  </conditionalFormatting>
  <conditionalFormatting sqref="BL44">
    <cfRule type="cellIs" dxfId="18162" priority="4732" operator="lessThan">
      <formula>$C$4</formula>
    </cfRule>
  </conditionalFormatting>
  <conditionalFormatting sqref="BL44">
    <cfRule type="cellIs" dxfId="18161" priority="4733" operator="lessThan">
      <formula>$C$4</formula>
    </cfRule>
  </conditionalFormatting>
  <conditionalFormatting sqref="BL45">
    <cfRule type="cellIs" dxfId="18160" priority="4734" operator="lessThan">
      <formula>$C$4</formula>
    </cfRule>
  </conditionalFormatting>
  <conditionalFormatting sqref="BL45">
    <cfRule type="cellIs" dxfId="18159" priority="4735" operator="lessThan">
      <formula>$C$4</formula>
    </cfRule>
  </conditionalFormatting>
  <conditionalFormatting sqref="BL46">
    <cfRule type="cellIs" dxfId="18158" priority="4736" operator="lessThan">
      <formula>$C$4</formula>
    </cfRule>
  </conditionalFormatting>
  <conditionalFormatting sqref="BL46">
    <cfRule type="cellIs" dxfId="18157" priority="4737" operator="lessThan">
      <formula>$C$4</formula>
    </cfRule>
  </conditionalFormatting>
  <conditionalFormatting sqref="BL47">
    <cfRule type="cellIs" dxfId="18156" priority="4738" operator="lessThan">
      <formula>$C$4</formula>
    </cfRule>
  </conditionalFormatting>
  <conditionalFormatting sqref="BL47">
    <cfRule type="cellIs" dxfId="18155" priority="4739" operator="lessThan">
      <formula>$C$4</formula>
    </cfRule>
  </conditionalFormatting>
  <conditionalFormatting sqref="BL48">
    <cfRule type="cellIs" dxfId="18154" priority="4740" operator="lessThan">
      <formula>$C$4</formula>
    </cfRule>
  </conditionalFormatting>
  <conditionalFormatting sqref="BL48">
    <cfRule type="cellIs" dxfId="18153" priority="4741" operator="lessThan">
      <formula>$C$4</formula>
    </cfRule>
  </conditionalFormatting>
  <conditionalFormatting sqref="BL49">
    <cfRule type="cellIs" dxfId="18152" priority="4742" operator="lessThan">
      <formula>$C$4</formula>
    </cfRule>
  </conditionalFormatting>
  <conditionalFormatting sqref="BL49">
    <cfRule type="cellIs" dxfId="18151" priority="4743" operator="lessThan">
      <formula>$C$4</formula>
    </cfRule>
  </conditionalFormatting>
  <conditionalFormatting sqref="BL50">
    <cfRule type="cellIs" dxfId="18150" priority="4744" operator="lessThan">
      <formula>$C$4</formula>
    </cfRule>
  </conditionalFormatting>
  <conditionalFormatting sqref="BL50">
    <cfRule type="cellIs" dxfId="18149" priority="4745" operator="lessThan">
      <formula>$C$4</formula>
    </cfRule>
  </conditionalFormatting>
  <conditionalFormatting sqref="BL51">
    <cfRule type="cellIs" dxfId="18148" priority="4746" operator="lessThan">
      <formula>$C$4</formula>
    </cfRule>
  </conditionalFormatting>
  <conditionalFormatting sqref="BL51">
    <cfRule type="cellIs" dxfId="18147" priority="4747" operator="lessThan">
      <formula>$C$4</formula>
    </cfRule>
  </conditionalFormatting>
  <conditionalFormatting sqref="BL52">
    <cfRule type="cellIs" dxfId="18146" priority="4748" operator="lessThan">
      <formula>$C$4</formula>
    </cfRule>
  </conditionalFormatting>
  <conditionalFormatting sqref="BL52">
    <cfRule type="cellIs" dxfId="18145" priority="4749" operator="lessThan">
      <formula>$C$4</formula>
    </cfRule>
  </conditionalFormatting>
  <conditionalFormatting sqref="BL53">
    <cfRule type="cellIs" dxfId="18144" priority="4750" operator="lessThan">
      <formula>$C$4</formula>
    </cfRule>
  </conditionalFormatting>
  <conditionalFormatting sqref="BL53">
    <cfRule type="cellIs" dxfId="18143" priority="4751" operator="lessThan">
      <formula>$C$4</formula>
    </cfRule>
  </conditionalFormatting>
  <conditionalFormatting sqref="BL54">
    <cfRule type="cellIs" dxfId="18142" priority="4752" operator="lessThan">
      <formula>$C$4</formula>
    </cfRule>
  </conditionalFormatting>
  <conditionalFormatting sqref="BL54">
    <cfRule type="cellIs" dxfId="18141" priority="4753" operator="lessThan">
      <formula>$C$4</formula>
    </cfRule>
  </conditionalFormatting>
  <conditionalFormatting sqref="BL55">
    <cfRule type="cellIs" dxfId="18140" priority="4754" operator="lessThan">
      <formula>$C$4</formula>
    </cfRule>
  </conditionalFormatting>
  <conditionalFormatting sqref="BL55">
    <cfRule type="cellIs" dxfId="18139" priority="4755" operator="lessThan">
      <formula>$C$4</formula>
    </cfRule>
  </conditionalFormatting>
  <conditionalFormatting sqref="BL56">
    <cfRule type="cellIs" dxfId="18138" priority="4756" operator="lessThan">
      <formula>$C$4</formula>
    </cfRule>
  </conditionalFormatting>
  <conditionalFormatting sqref="BL56">
    <cfRule type="cellIs" dxfId="18137" priority="4757" operator="lessThan">
      <formula>$C$4</formula>
    </cfRule>
  </conditionalFormatting>
  <conditionalFormatting sqref="BL57">
    <cfRule type="cellIs" dxfId="18136" priority="4758" operator="lessThan">
      <formula>$C$4</formula>
    </cfRule>
  </conditionalFormatting>
  <conditionalFormatting sqref="BL57">
    <cfRule type="cellIs" dxfId="18135" priority="4759" operator="lessThan">
      <formula>$C$4</formula>
    </cfRule>
  </conditionalFormatting>
  <conditionalFormatting sqref="BL58">
    <cfRule type="cellIs" dxfId="18134" priority="4760" operator="lessThan">
      <formula>$C$4</formula>
    </cfRule>
  </conditionalFormatting>
  <conditionalFormatting sqref="BL58">
    <cfRule type="cellIs" dxfId="18133" priority="4761" operator="lessThan">
      <formula>$C$4</formula>
    </cfRule>
  </conditionalFormatting>
  <conditionalFormatting sqref="BL59">
    <cfRule type="cellIs" dxfId="18132" priority="4762" operator="lessThan">
      <formula>$C$4</formula>
    </cfRule>
  </conditionalFormatting>
  <conditionalFormatting sqref="BL59">
    <cfRule type="cellIs" dxfId="18131" priority="4763" operator="lessThan">
      <formula>$C$4</formula>
    </cfRule>
  </conditionalFormatting>
  <conditionalFormatting sqref="BL60">
    <cfRule type="cellIs" dxfId="18130" priority="4764" operator="lessThan">
      <formula>$C$4</formula>
    </cfRule>
  </conditionalFormatting>
  <conditionalFormatting sqref="BL60">
    <cfRule type="cellIs" dxfId="18129" priority="4765" operator="lessThan">
      <formula>$C$4</formula>
    </cfRule>
  </conditionalFormatting>
  <conditionalFormatting sqref="BM11">
    <cfRule type="cellIs" dxfId="18128" priority="4766" operator="lessThan">
      <formula>$C$4</formula>
    </cfRule>
  </conditionalFormatting>
  <conditionalFormatting sqref="BM11">
    <cfRule type="cellIs" dxfId="18127" priority="4767" operator="lessThan">
      <formula>$C$4</formula>
    </cfRule>
  </conditionalFormatting>
  <conditionalFormatting sqref="BM12">
    <cfRule type="cellIs" dxfId="18126" priority="4768" operator="lessThan">
      <formula>$C$4</formula>
    </cfRule>
  </conditionalFormatting>
  <conditionalFormatting sqref="BM12">
    <cfRule type="cellIs" dxfId="18125" priority="4769" operator="lessThan">
      <formula>$C$4</formula>
    </cfRule>
  </conditionalFormatting>
  <conditionalFormatting sqref="BM13">
    <cfRule type="cellIs" dxfId="18124" priority="4770" operator="lessThan">
      <formula>$C$4</formula>
    </cfRule>
  </conditionalFormatting>
  <conditionalFormatting sqref="BM13">
    <cfRule type="cellIs" dxfId="18123" priority="4771" operator="lessThan">
      <formula>$C$4</formula>
    </cfRule>
  </conditionalFormatting>
  <conditionalFormatting sqref="BM14">
    <cfRule type="cellIs" dxfId="18122" priority="4772" operator="lessThan">
      <formula>$C$4</formula>
    </cfRule>
  </conditionalFormatting>
  <conditionalFormatting sqref="BM14">
    <cfRule type="cellIs" dxfId="18121" priority="4773" operator="lessThan">
      <formula>$C$4</formula>
    </cfRule>
  </conditionalFormatting>
  <conditionalFormatting sqref="BM15">
    <cfRule type="cellIs" dxfId="18120" priority="4774" operator="lessThan">
      <formula>$C$4</formula>
    </cfRule>
  </conditionalFormatting>
  <conditionalFormatting sqref="BM15">
    <cfRule type="cellIs" dxfId="18119" priority="4775" operator="lessThan">
      <formula>$C$4</formula>
    </cfRule>
  </conditionalFormatting>
  <conditionalFormatting sqref="BM16">
    <cfRule type="cellIs" dxfId="18118" priority="4776" operator="lessThan">
      <formula>$C$4</formula>
    </cfRule>
  </conditionalFormatting>
  <conditionalFormatting sqref="BM16">
    <cfRule type="cellIs" dxfId="18117" priority="4777" operator="lessThan">
      <formula>$C$4</formula>
    </cfRule>
  </conditionalFormatting>
  <conditionalFormatting sqref="BM17">
    <cfRule type="cellIs" dxfId="18116" priority="4778" operator="lessThan">
      <formula>$C$4</formula>
    </cfRule>
  </conditionalFormatting>
  <conditionalFormatting sqref="BM17">
    <cfRule type="cellIs" dxfId="18115" priority="4779" operator="lessThan">
      <formula>$C$4</formula>
    </cfRule>
  </conditionalFormatting>
  <conditionalFormatting sqref="BM18">
    <cfRule type="cellIs" dxfId="18114" priority="4780" operator="lessThan">
      <formula>$C$4</formula>
    </cfRule>
  </conditionalFormatting>
  <conditionalFormatting sqref="BM18">
    <cfRule type="cellIs" dxfId="18113" priority="4781" operator="lessThan">
      <formula>$C$4</formula>
    </cfRule>
  </conditionalFormatting>
  <conditionalFormatting sqref="BM19">
    <cfRule type="cellIs" dxfId="18112" priority="4782" operator="lessThan">
      <formula>$C$4</formula>
    </cfRule>
  </conditionalFormatting>
  <conditionalFormatting sqref="BM19">
    <cfRule type="cellIs" dxfId="18111" priority="4783" operator="lessThan">
      <formula>$C$4</formula>
    </cfRule>
  </conditionalFormatting>
  <conditionalFormatting sqref="BM20">
    <cfRule type="cellIs" dxfId="18110" priority="4784" operator="lessThan">
      <formula>$C$4</formula>
    </cfRule>
  </conditionalFormatting>
  <conditionalFormatting sqref="BM20">
    <cfRule type="cellIs" dxfId="18109" priority="4785" operator="lessThan">
      <formula>$C$4</formula>
    </cfRule>
  </conditionalFormatting>
  <conditionalFormatting sqref="BM21">
    <cfRule type="cellIs" dxfId="18108" priority="4786" operator="lessThan">
      <formula>$C$4</formula>
    </cfRule>
  </conditionalFormatting>
  <conditionalFormatting sqref="BM21">
    <cfRule type="cellIs" dxfId="18107" priority="4787" operator="lessThan">
      <formula>$C$4</formula>
    </cfRule>
  </conditionalFormatting>
  <conditionalFormatting sqref="BM22">
    <cfRule type="cellIs" dxfId="18106" priority="4788" operator="lessThan">
      <formula>$C$4</formula>
    </cfRule>
  </conditionalFormatting>
  <conditionalFormatting sqref="BM22">
    <cfRule type="cellIs" dxfId="18105" priority="4789" operator="lessThan">
      <formula>$C$4</formula>
    </cfRule>
  </conditionalFormatting>
  <conditionalFormatting sqref="BM23">
    <cfRule type="cellIs" dxfId="18104" priority="4790" operator="lessThan">
      <formula>$C$4</formula>
    </cfRule>
  </conditionalFormatting>
  <conditionalFormatting sqref="BM23">
    <cfRule type="cellIs" dxfId="18103" priority="4791" operator="lessThan">
      <formula>$C$4</formula>
    </cfRule>
  </conditionalFormatting>
  <conditionalFormatting sqref="BM24">
    <cfRule type="cellIs" dxfId="18102" priority="4792" operator="lessThan">
      <formula>$C$4</formula>
    </cfRule>
  </conditionalFormatting>
  <conditionalFormatting sqref="BM24">
    <cfRule type="cellIs" dxfId="18101" priority="4793" operator="lessThan">
      <formula>$C$4</formula>
    </cfRule>
  </conditionalFormatting>
  <conditionalFormatting sqref="BM25">
    <cfRule type="cellIs" dxfId="18100" priority="4794" operator="lessThan">
      <formula>$C$4</formula>
    </cfRule>
  </conditionalFormatting>
  <conditionalFormatting sqref="BM25">
    <cfRule type="cellIs" dxfId="18099" priority="4795" operator="lessThan">
      <formula>$C$4</formula>
    </cfRule>
  </conditionalFormatting>
  <conditionalFormatting sqref="BM26">
    <cfRule type="cellIs" dxfId="18098" priority="4796" operator="lessThan">
      <formula>$C$4</formula>
    </cfRule>
  </conditionalFormatting>
  <conditionalFormatting sqref="BM26">
    <cfRule type="cellIs" dxfId="18097" priority="4797" operator="lessThan">
      <formula>$C$4</formula>
    </cfRule>
  </conditionalFormatting>
  <conditionalFormatting sqref="BM27">
    <cfRule type="cellIs" dxfId="18096" priority="4798" operator="lessThan">
      <formula>$C$4</formula>
    </cfRule>
  </conditionalFormatting>
  <conditionalFormatting sqref="BM27">
    <cfRule type="cellIs" dxfId="18095" priority="4799" operator="lessThan">
      <formula>$C$4</formula>
    </cfRule>
  </conditionalFormatting>
  <conditionalFormatting sqref="BM28">
    <cfRule type="cellIs" dxfId="18094" priority="4800" operator="lessThan">
      <formula>$C$4</formula>
    </cfRule>
  </conditionalFormatting>
  <conditionalFormatting sqref="BM28">
    <cfRule type="cellIs" dxfId="18093" priority="4801" operator="lessThan">
      <formula>$C$4</formula>
    </cfRule>
  </conditionalFormatting>
  <conditionalFormatting sqref="BM29">
    <cfRule type="cellIs" dxfId="18092" priority="4802" operator="lessThan">
      <formula>$C$4</formula>
    </cfRule>
  </conditionalFormatting>
  <conditionalFormatting sqref="BM29">
    <cfRule type="cellIs" dxfId="18091" priority="4803" operator="lessThan">
      <formula>$C$4</formula>
    </cfRule>
  </conditionalFormatting>
  <conditionalFormatting sqref="BM30">
    <cfRule type="cellIs" dxfId="18090" priority="4804" operator="lessThan">
      <formula>$C$4</formula>
    </cfRule>
  </conditionalFormatting>
  <conditionalFormatting sqref="BM30">
    <cfRule type="cellIs" dxfId="18089" priority="4805" operator="lessThan">
      <formula>$C$4</formula>
    </cfRule>
  </conditionalFormatting>
  <conditionalFormatting sqref="BM31">
    <cfRule type="cellIs" dxfId="18088" priority="4806" operator="lessThan">
      <formula>$C$4</formula>
    </cfRule>
  </conditionalFormatting>
  <conditionalFormatting sqref="BM31">
    <cfRule type="cellIs" dxfId="18087" priority="4807" operator="lessThan">
      <formula>$C$4</formula>
    </cfRule>
  </conditionalFormatting>
  <conditionalFormatting sqref="BM32">
    <cfRule type="cellIs" dxfId="18086" priority="4808" operator="lessThan">
      <formula>$C$4</formula>
    </cfRule>
  </conditionalFormatting>
  <conditionalFormatting sqref="BM32">
    <cfRule type="cellIs" dxfId="18085" priority="4809" operator="lessThan">
      <formula>$C$4</formula>
    </cfRule>
  </conditionalFormatting>
  <conditionalFormatting sqref="BM33">
    <cfRule type="cellIs" dxfId="18084" priority="4810" operator="lessThan">
      <formula>$C$4</formula>
    </cfRule>
  </conditionalFormatting>
  <conditionalFormatting sqref="BM33">
    <cfRule type="cellIs" dxfId="18083" priority="4811" operator="lessThan">
      <formula>$C$4</formula>
    </cfRule>
  </conditionalFormatting>
  <conditionalFormatting sqref="BM34">
    <cfRule type="cellIs" dxfId="18082" priority="4812" operator="lessThan">
      <formula>$C$4</formula>
    </cfRule>
  </conditionalFormatting>
  <conditionalFormatting sqref="BM34">
    <cfRule type="cellIs" dxfId="18081" priority="4813" operator="lessThan">
      <formula>$C$4</formula>
    </cfRule>
  </conditionalFormatting>
  <conditionalFormatting sqref="BM35">
    <cfRule type="cellIs" dxfId="18080" priority="4814" operator="lessThan">
      <formula>$C$4</formula>
    </cfRule>
  </conditionalFormatting>
  <conditionalFormatting sqref="BM35">
    <cfRule type="cellIs" dxfId="18079" priority="4815" operator="lessThan">
      <formula>$C$4</formula>
    </cfRule>
  </conditionalFormatting>
  <conditionalFormatting sqref="BM36">
    <cfRule type="cellIs" dxfId="18078" priority="4816" operator="lessThan">
      <formula>$C$4</formula>
    </cfRule>
  </conditionalFormatting>
  <conditionalFormatting sqref="BM36">
    <cfRule type="cellIs" dxfId="18077" priority="4817" operator="lessThan">
      <formula>$C$4</formula>
    </cfRule>
  </conditionalFormatting>
  <conditionalFormatting sqref="BM37">
    <cfRule type="cellIs" dxfId="18076" priority="4818" operator="lessThan">
      <formula>$C$4</formula>
    </cfRule>
  </conditionalFormatting>
  <conditionalFormatting sqref="BM37">
    <cfRule type="cellIs" dxfId="18075" priority="4819" operator="lessThan">
      <formula>$C$4</formula>
    </cfRule>
  </conditionalFormatting>
  <conditionalFormatting sqref="BM38">
    <cfRule type="cellIs" dxfId="18074" priority="4820" operator="lessThan">
      <formula>$C$4</formula>
    </cfRule>
  </conditionalFormatting>
  <conditionalFormatting sqref="BM38">
    <cfRule type="cellIs" dxfId="18073" priority="4821" operator="lessThan">
      <formula>$C$4</formula>
    </cfRule>
  </conditionalFormatting>
  <conditionalFormatting sqref="BM39">
    <cfRule type="cellIs" dxfId="18072" priority="4822" operator="lessThan">
      <formula>$C$4</formula>
    </cfRule>
  </conditionalFormatting>
  <conditionalFormatting sqref="BM39">
    <cfRule type="cellIs" dxfId="18071" priority="4823" operator="lessThan">
      <formula>$C$4</formula>
    </cfRule>
  </conditionalFormatting>
  <conditionalFormatting sqref="BM40">
    <cfRule type="cellIs" dxfId="18070" priority="4824" operator="lessThan">
      <formula>$C$4</formula>
    </cfRule>
  </conditionalFormatting>
  <conditionalFormatting sqref="BM40">
    <cfRule type="cellIs" dxfId="18069" priority="4825" operator="lessThan">
      <formula>$C$4</formula>
    </cfRule>
  </conditionalFormatting>
  <conditionalFormatting sqref="BM41">
    <cfRule type="cellIs" dxfId="18068" priority="4826" operator="lessThan">
      <formula>$C$4</formula>
    </cfRule>
  </conditionalFormatting>
  <conditionalFormatting sqref="BM41">
    <cfRule type="cellIs" dxfId="18067" priority="4827" operator="lessThan">
      <formula>$C$4</formula>
    </cfRule>
  </conditionalFormatting>
  <conditionalFormatting sqref="BM42">
    <cfRule type="cellIs" dxfId="18066" priority="4828" operator="lessThan">
      <formula>$C$4</formula>
    </cfRule>
  </conditionalFormatting>
  <conditionalFormatting sqref="BM42">
    <cfRule type="cellIs" dxfId="18065" priority="4829" operator="lessThan">
      <formula>$C$4</formula>
    </cfRule>
  </conditionalFormatting>
  <conditionalFormatting sqref="BM43">
    <cfRule type="cellIs" dxfId="18064" priority="4830" operator="lessThan">
      <formula>$C$4</formula>
    </cfRule>
  </conditionalFormatting>
  <conditionalFormatting sqref="BM43">
    <cfRule type="cellIs" dxfId="18063" priority="4831" operator="lessThan">
      <formula>$C$4</formula>
    </cfRule>
  </conditionalFormatting>
  <conditionalFormatting sqref="BM44">
    <cfRule type="cellIs" dxfId="18062" priority="4832" operator="lessThan">
      <formula>$C$4</formula>
    </cfRule>
  </conditionalFormatting>
  <conditionalFormatting sqref="BM44">
    <cfRule type="cellIs" dxfId="18061" priority="4833" operator="lessThan">
      <formula>$C$4</formula>
    </cfRule>
  </conditionalFormatting>
  <conditionalFormatting sqref="BM45">
    <cfRule type="cellIs" dxfId="18060" priority="4834" operator="lessThan">
      <formula>$C$4</formula>
    </cfRule>
  </conditionalFormatting>
  <conditionalFormatting sqref="BM45">
    <cfRule type="cellIs" dxfId="18059" priority="4835" operator="lessThan">
      <formula>$C$4</formula>
    </cfRule>
  </conditionalFormatting>
  <conditionalFormatting sqref="BM46">
    <cfRule type="cellIs" dxfId="18058" priority="4836" operator="lessThan">
      <formula>$C$4</formula>
    </cfRule>
  </conditionalFormatting>
  <conditionalFormatting sqref="BM46">
    <cfRule type="cellIs" dxfId="18057" priority="4837" operator="lessThan">
      <formula>$C$4</formula>
    </cfRule>
  </conditionalFormatting>
  <conditionalFormatting sqref="BM47">
    <cfRule type="cellIs" dxfId="18056" priority="4838" operator="lessThan">
      <formula>$C$4</formula>
    </cfRule>
  </conditionalFormatting>
  <conditionalFormatting sqref="BM47">
    <cfRule type="cellIs" dxfId="18055" priority="4839" operator="lessThan">
      <formula>$C$4</formula>
    </cfRule>
  </conditionalFormatting>
  <conditionalFormatting sqref="BM48">
    <cfRule type="cellIs" dxfId="18054" priority="4840" operator="lessThan">
      <formula>$C$4</formula>
    </cfRule>
  </conditionalFormatting>
  <conditionalFormatting sqref="BM48">
    <cfRule type="cellIs" dxfId="18053" priority="4841" operator="lessThan">
      <formula>$C$4</formula>
    </cfRule>
  </conditionalFormatting>
  <conditionalFormatting sqref="BM49">
    <cfRule type="cellIs" dxfId="18052" priority="4842" operator="lessThan">
      <formula>$C$4</formula>
    </cfRule>
  </conditionalFormatting>
  <conditionalFormatting sqref="BM49">
    <cfRule type="cellIs" dxfId="18051" priority="4843" operator="lessThan">
      <formula>$C$4</formula>
    </cfRule>
  </conditionalFormatting>
  <conditionalFormatting sqref="BM50">
    <cfRule type="cellIs" dxfId="18050" priority="4844" operator="lessThan">
      <formula>$C$4</formula>
    </cfRule>
  </conditionalFormatting>
  <conditionalFormatting sqref="BM50">
    <cfRule type="cellIs" dxfId="18049" priority="4845" operator="lessThan">
      <formula>$C$4</formula>
    </cfRule>
  </conditionalFormatting>
  <conditionalFormatting sqref="BM51">
    <cfRule type="cellIs" dxfId="18048" priority="4846" operator="lessThan">
      <formula>$C$4</formula>
    </cfRule>
  </conditionalFormatting>
  <conditionalFormatting sqref="BM51">
    <cfRule type="cellIs" dxfId="18047" priority="4847" operator="lessThan">
      <formula>$C$4</formula>
    </cfRule>
  </conditionalFormatting>
  <conditionalFormatting sqref="BM52">
    <cfRule type="cellIs" dxfId="18046" priority="4848" operator="lessThan">
      <formula>$C$4</formula>
    </cfRule>
  </conditionalFormatting>
  <conditionalFormatting sqref="BM52">
    <cfRule type="cellIs" dxfId="18045" priority="4849" operator="lessThan">
      <formula>$C$4</formula>
    </cfRule>
  </conditionalFormatting>
  <conditionalFormatting sqref="BM53">
    <cfRule type="cellIs" dxfId="18044" priority="4850" operator="lessThan">
      <formula>$C$4</formula>
    </cfRule>
  </conditionalFormatting>
  <conditionalFormatting sqref="BM53">
    <cfRule type="cellIs" dxfId="18043" priority="4851" operator="lessThan">
      <formula>$C$4</formula>
    </cfRule>
  </conditionalFormatting>
  <conditionalFormatting sqref="BM54">
    <cfRule type="cellIs" dxfId="18042" priority="4852" operator="lessThan">
      <formula>$C$4</formula>
    </cfRule>
  </conditionalFormatting>
  <conditionalFormatting sqref="BM54">
    <cfRule type="cellIs" dxfId="18041" priority="4853" operator="lessThan">
      <formula>$C$4</formula>
    </cfRule>
  </conditionalFormatting>
  <conditionalFormatting sqref="BM55">
    <cfRule type="cellIs" dxfId="18040" priority="4854" operator="lessThan">
      <formula>$C$4</formula>
    </cfRule>
  </conditionalFormatting>
  <conditionalFormatting sqref="BM55">
    <cfRule type="cellIs" dxfId="18039" priority="4855" operator="lessThan">
      <formula>$C$4</formula>
    </cfRule>
  </conditionalFormatting>
  <conditionalFormatting sqref="BM56">
    <cfRule type="cellIs" dxfId="18038" priority="4856" operator="lessThan">
      <formula>$C$4</formula>
    </cfRule>
  </conditionalFormatting>
  <conditionalFormatting sqref="BM56">
    <cfRule type="cellIs" dxfId="18037" priority="4857" operator="lessThan">
      <formula>$C$4</formula>
    </cfRule>
  </conditionalFormatting>
  <conditionalFormatting sqref="BM57">
    <cfRule type="cellIs" dxfId="18036" priority="4858" operator="lessThan">
      <formula>$C$4</formula>
    </cfRule>
  </conditionalFormatting>
  <conditionalFormatting sqref="BM57">
    <cfRule type="cellIs" dxfId="18035" priority="4859" operator="lessThan">
      <formula>$C$4</formula>
    </cfRule>
  </conditionalFormatting>
  <conditionalFormatting sqref="BM58">
    <cfRule type="cellIs" dxfId="18034" priority="4860" operator="lessThan">
      <formula>$C$4</formula>
    </cfRule>
  </conditionalFormatting>
  <conditionalFormatting sqref="BM58">
    <cfRule type="cellIs" dxfId="18033" priority="4861" operator="lessThan">
      <formula>$C$4</formula>
    </cfRule>
  </conditionalFormatting>
  <conditionalFormatting sqref="BM59">
    <cfRule type="cellIs" dxfId="18032" priority="4862" operator="lessThan">
      <formula>$C$4</formula>
    </cfRule>
  </conditionalFormatting>
  <conditionalFormatting sqref="BM59">
    <cfRule type="cellIs" dxfId="18031" priority="4863" operator="lessThan">
      <formula>$C$4</formula>
    </cfRule>
  </conditionalFormatting>
  <conditionalFormatting sqref="BM60">
    <cfRule type="cellIs" dxfId="18030" priority="4864" operator="lessThan">
      <formula>$C$4</formula>
    </cfRule>
  </conditionalFormatting>
  <conditionalFormatting sqref="BM60">
    <cfRule type="cellIs" dxfId="18029" priority="4865" operator="lessThan">
      <formula>$C$4</formula>
    </cfRule>
  </conditionalFormatting>
  <conditionalFormatting sqref="BN11">
    <cfRule type="cellIs" dxfId="18028" priority="4866" operator="lessThan">
      <formula>$C$4</formula>
    </cfRule>
  </conditionalFormatting>
  <conditionalFormatting sqref="BN11">
    <cfRule type="cellIs" dxfId="18027" priority="4867" operator="lessThan">
      <formula>$C$4</formula>
    </cfRule>
  </conditionalFormatting>
  <conditionalFormatting sqref="BN12">
    <cfRule type="cellIs" dxfId="18026" priority="4868" operator="lessThan">
      <formula>$C$4</formula>
    </cfRule>
  </conditionalFormatting>
  <conditionalFormatting sqref="BN12">
    <cfRule type="cellIs" dxfId="18025" priority="4869" operator="lessThan">
      <formula>$C$4</formula>
    </cfRule>
  </conditionalFormatting>
  <conditionalFormatting sqref="BN13">
    <cfRule type="cellIs" dxfId="18024" priority="4870" operator="lessThan">
      <formula>$C$4</formula>
    </cfRule>
  </conditionalFormatting>
  <conditionalFormatting sqref="BN13">
    <cfRule type="cellIs" dxfId="18023" priority="4871" operator="lessThan">
      <formula>$C$4</formula>
    </cfRule>
  </conditionalFormatting>
  <conditionalFormatting sqref="BN14">
    <cfRule type="cellIs" dxfId="18022" priority="4872" operator="lessThan">
      <formula>$C$4</formula>
    </cfRule>
  </conditionalFormatting>
  <conditionalFormatting sqref="BN14">
    <cfRule type="cellIs" dxfId="18021" priority="4873" operator="lessThan">
      <formula>$C$4</formula>
    </cfRule>
  </conditionalFormatting>
  <conditionalFormatting sqref="BN15">
    <cfRule type="cellIs" dxfId="18020" priority="4874" operator="lessThan">
      <formula>$C$4</formula>
    </cfRule>
  </conditionalFormatting>
  <conditionalFormatting sqref="BN15">
    <cfRule type="cellIs" dxfId="18019" priority="4875" operator="lessThan">
      <formula>$C$4</formula>
    </cfRule>
  </conditionalFormatting>
  <conditionalFormatting sqref="BN16">
    <cfRule type="cellIs" dxfId="18018" priority="4876" operator="lessThan">
      <formula>$C$4</formula>
    </cfRule>
  </conditionalFormatting>
  <conditionalFormatting sqref="BN16">
    <cfRule type="cellIs" dxfId="18017" priority="4877" operator="lessThan">
      <formula>$C$4</formula>
    </cfRule>
  </conditionalFormatting>
  <conditionalFormatting sqref="BN17">
    <cfRule type="cellIs" dxfId="18016" priority="4878" operator="lessThan">
      <formula>$C$4</formula>
    </cfRule>
  </conditionalFormatting>
  <conditionalFormatting sqref="BN17">
    <cfRule type="cellIs" dxfId="18015" priority="4879" operator="lessThan">
      <formula>$C$4</formula>
    </cfRule>
  </conditionalFormatting>
  <conditionalFormatting sqref="BN18">
    <cfRule type="cellIs" dxfId="18014" priority="4880" operator="lessThan">
      <formula>$C$4</formula>
    </cfRule>
  </conditionalFormatting>
  <conditionalFormatting sqref="BN18">
    <cfRule type="cellIs" dxfId="18013" priority="4881" operator="lessThan">
      <formula>$C$4</formula>
    </cfRule>
  </conditionalFormatting>
  <conditionalFormatting sqref="BN19">
    <cfRule type="cellIs" dxfId="18012" priority="4882" operator="lessThan">
      <formula>$C$4</formula>
    </cfRule>
  </conditionalFormatting>
  <conditionalFormatting sqref="BN19">
    <cfRule type="cellIs" dxfId="18011" priority="4883" operator="lessThan">
      <formula>$C$4</formula>
    </cfRule>
  </conditionalFormatting>
  <conditionalFormatting sqref="BN20">
    <cfRule type="cellIs" dxfId="18010" priority="4884" operator="lessThan">
      <formula>$C$4</formula>
    </cfRule>
  </conditionalFormatting>
  <conditionalFormatting sqref="BN20">
    <cfRule type="cellIs" dxfId="18009" priority="4885" operator="lessThan">
      <formula>$C$4</formula>
    </cfRule>
  </conditionalFormatting>
  <conditionalFormatting sqref="BN21">
    <cfRule type="cellIs" dxfId="18008" priority="4886" operator="lessThan">
      <formula>$C$4</formula>
    </cfRule>
  </conditionalFormatting>
  <conditionalFormatting sqref="BN21">
    <cfRule type="cellIs" dxfId="18007" priority="4887" operator="lessThan">
      <formula>$C$4</formula>
    </cfRule>
  </conditionalFormatting>
  <conditionalFormatting sqref="BN22">
    <cfRule type="cellIs" dxfId="18006" priority="4888" operator="lessThan">
      <formula>$C$4</formula>
    </cfRule>
  </conditionalFormatting>
  <conditionalFormatting sqref="BN22">
    <cfRule type="cellIs" dxfId="18005" priority="4889" operator="lessThan">
      <formula>$C$4</formula>
    </cfRule>
  </conditionalFormatting>
  <conditionalFormatting sqref="BN23">
    <cfRule type="cellIs" dxfId="18004" priority="4890" operator="lessThan">
      <formula>$C$4</formula>
    </cfRule>
  </conditionalFormatting>
  <conditionalFormatting sqref="BN23">
    <cfRule type="cellIs" dxfId="18003" priority="4891" operator="lessThan">
      <formula>$C$4</formula>
    </cfRule>
  </conditionalFormatting>
  <conditionalFormatting sqref="BN24">
    <cfRule type="cellIs" dxfId="18002" priority="4892" operator="lessThan">
      <formula>$C$4</formula>
    </cfRule>
  </conditionalFormatting>
  <conditionalFormatting sqref="BN24">
    <cfRule type="cellIs" dxfId="18001" priority="4893" operator="lessThan">
      <formula>$C$4</formula>
    </cfRule>
  </conditionalFormatting>
  <conditionalFormatting sqref="BN25">
    <cfRule type="cellIs" dxfId="18000" priority="4894" operator="lessThan">
      <formula>$C$4</formula>
    </cfRule>
  </conditionalFormatting>
  <conditionalFormatting sqref="BN25">
    <cfRule type="cellIs" dxfId="17999" priority="4895" operator="lessThan">
      <formula>$C$4</formula>
    </cfRule>
  </conditionalFormatting>
  <conditionalFormatting sqref="BN26">
    <cfRule type="cellIs" dxfId="17998" priority="4896" operator="lessThan">
      <formula>$C$4</formula>
    </cfRule>
  </conditionalFormatting>
  <conditionalFormatting sqref="BN26">
    <cfRule type="cellIs" dxfId="17997" priority="4897" operator="lessThan">
      <formula>$C$4</formula>
    </cfRule>
  </conditionalFormatting>
  <conditionalFormatting sqref="BN27">
    <cfRule type="cellIs" dxfId="17996" priority="4898" operator="lessThan">
      <formula>$C$4</formula>
    </cfRule>
  </conditionalFormatting>
  <conditionalFormatting sqref="BN27">
    <cfRule type="cellIs" dxfId="17995" priority="4899" operator="lessThan">
      <formula>$C$4</formula>
    </cfRule>
  </conditionalFormatting>
  <conditionalFormatting sqref="BN28">
    <cfRule type="cellIs" dxfId="17994" priority="4900" operator="lessThan">
      <formula>$C$4</formula>
    </cfRule>
  </conditionalFormatting>
  <conditionalFormatting sqref="BN28">
    <cfRule type="cellIs" dxfId="17993" priority="4901" operator="lessThan">
      <formula>$C$4</formula>
    </cfRule>
  </conditionalFormatting>
  <conditionalFormatting sqref="BN29">
    <cfRule type="cellIs" dxfId="17992" priority="4902" operator="lessThan">
      <formula>$C$4</formula>
    </cfRule>
  </conditionalFormatting>
  <conditionalFormatting sqref="BN29">
    <cfRule type="cellIs" dxfId="17991" priority="4903" operator="lessThan">
      <formula>$C$4</formula>
    </cfRule>
  </conditionalFormatting>
  <conditionalFormatting sqref="BN30">
    <cfRule type="cellIs" dxfId="17990" priority="4904" operator="lessThan">
      <formula>$C$4</formula>
    </cfRule>
  </conditionalFormatting>
  <conditionalFormatting sqref="BN30">
    <cfRule type="cellIs" dxfId="17989" priority="4905" operator="lessThan">
      <formula>$C$4</formula>
    </cfRule>
  </conditionalFormatting>
  <conditionalFormatting sqref="BN31">
    <cfRule type="cellIs" dxfId="17988" priority="4906" operator="lessThan">
      <formula>$C$4</formula>
    </cfRule>
  </conditionalFormatting>
  <conditionalFormatting sqref="BN31">
    <cfRule type="cellIs" dxfId="17987" priority="4907" operator="lessThan">
      <formula>$C$4</formula>
    </cfRule>
  </conditionalFormatting>
  <conditionalFormatting sqref="BN32">
    <cfRule type="cellIs" dxfId="17986" priority="4908" operator="lessThan">
      <formula>$C$4</formula>
    </cfRule>
  </conditionalFormatting>
  <conditionalFormatting sqref="BN32">
    <cfRule type="cellIs" dxfId="17985" priority="4909" operator="lessThan">
      <formula>$C$4</formula>
    </cfRule>
  </conditionalFormatting>
  <conditionalFormatting sqref="BN33">
    <cfRule type="cellIs" dxfId="17984" priority="4910" operator="lessThan">
      <formula>$C$4</formula>
    </cfRule>
  </conditionalFormatting>
  <conditionalFormatting sqref="BN33">
    <cfRule type="cellIs" dxfId="17983" priority="4911" operator="lessThan">
      <formula>$C$4</formula>
    </cfRule>
  </conditionalFormatting>
  <conditionalFormatting sqref="BN34">
    <cfRule type="cellIs" dxfId="17982" priority="4912" operator="lessThan">
      <formula>$C$4</formula>
    </cfRule>
  </conditionalFormatting>
  <conditionalFormatting sqref="BN34">
    <cfRule type="cellIs" dxfId="17981" priority="4913" operator="lessThan">
      <formula>$C$4</formula>
    </cfRule>
  </conditionalFormatting>
  <conditionalFormatting sqref="BN35">
    <cfRule type="cellIs" dxfId="17980" priority="4914" operator="lessThan">
      <formula>$C$4</formula>
    </cfRule>
  </conditionalFormatting>
  <conditionalFormatting sqref="BN35">
    <cfRule type="cellIs" dxfId="17979" priority="4915" operator="lessThan">
      <formula>$C$4</formula>
    </cfRule>
  </conditionalFormatting>
  <conditionalFormatting sqref="BN36">
    <cfRule type="cellIs" dxfId="17978" priority="4916" operator="lessThan">
      <formula>$C$4</formula>
    </cfRule>
  </conditionalFormatting>
  <conditionalFormatting sqref="BN36">
    <cfRule type="cellIs" dxfId="17977" priority="4917" operator="lessThan">
      <formula>$C$4</formula>
    </cfRule>
  </conditionalFormatting>
  <conditionalFormatting sqref="BN37">
    <cfRule type="cellIs" dxfId="17976" priority="4918" operator="lessThan">
      <formula>$C$4</formula>
    </cfRule>
  </conditionalFormatting>
  <conditionalFormatting sqref="BN37">
    <cfRule type="cellIs" dxfId="17975" priority="4919" operator="lessThan">
      <formula>$C$4</formula>
    </cfRule>
  </conditionalFormatting>
  <conditionalFormatting sqref="BN38">
    <cfRule type="cellIs" dxfId="17974" priority="4920" operator="lessThan">
      <formula>$C$4</formula>
    </cfRule>
  </conditionalFormatting>
  <conditionalFormatting sqref="BN38">
    <cfRule type="cellIs" dxfId="17973" priority="4921" operator="lessThan">
      <formula>$C$4</formula>
    </cfRule>
  </conditionalFormatting>
  <conditionalFormatting sqref="BN39">
    <cfRule type="cellIs" dxfId="17972" priority="4922" operator="lessThan">
      <formula>$C$4</formula>
    </cfRule>
  </conditionalFormatting>
  <conditionalFormatting sqref="BN39">
    <cfRule type="cellIs" dxfId="17971" priority="4923" operator="lessThan">
      <formula>$C$4</formula>
    </cfRule>
  </conditionalFormatting>
  <conditionalFormatting sqref="BN40">
    <cfRule type="cellIs" dxfId="17970" priority="4924" operator="lessThan">
      <formula>$C$4</formula>
    </cfRule>
  </conditionalFormatting>
  <conditionalFormatting sqref="BN40">
    <cfRule type="cellIs" dxfId="17969" priority="4925" operator="lessThan">
      <formula>$C$4</formula>
    </cfRule>
  </conditionalFormatting>
  <conditionalFormatting sqref="BN41">
    <cfRule type="cellIs" dxfId="17968" priority="4926" operator="lessThan">
      <formula>$C$4</formula>
    </cfRule>
  </conditionalFormatting>
  <conditionalFormatting sqref="BN41">
    <cfRule type="cellIs" dxfId="17967" priority="4927" operator="lessThan">
      <formula>$C$4</formula>
    </cfRule>
  </conditionalFormatting>
  <conditionalFormatting sqref="BN42">
    <cfRule type="cellIs" dxfId="17966" priority="4928" operator="lessThan">
      <formula>$C$4</formula>
    </cfRule>
  </conditionalFormatting>
  <conditionalFormatting sqref="BN42">
    <cfRule type="cellIs" dxfId="17965" priority="4929" operator="lessThan">
      <formula>$C$4</formula>
    </cfRule>
  </conditionalFormatting>
  <conditionalFormatting sqref="BN43">
    <cfRule type="cellIs" dxfId="17964" priority="4930" operator="lessThan">
      <formula>$C$4</formula>
    </cfRule>
  </conditionalFormatting>
  <conditionalFormatting sqref="BN43">
    <cfRule type="cellIs" dxfId="17963" priority="4931" operator="lessThan">
      <formula>$C$4</formula>
    </cfRule>
  </conditionalFormatting>
  <conditionalFormatting sqref="BN44">
    <cfRule type="cellIs" dxfId="17962" priority="4932" operator="lessThan">
      <formula>$C$4</formula>
    </cfRule>
  </conditionalFormatting>
  <conditionalFormatting sqref="BN44">
    <cfRule type="cellIs" dxfId="17961" priority="4933" operator="lessThan">
      <formula>$C$4</formula>
    </cfRule>
  </conditionalFormatting>
  <conditionalFormatting sqref="BN45">
    <cfRule type="cellIs" dxfId="17960" priority="4934" operator="lessThan">
      <formula>$C$4</formula>
    </cfRule>
  </conditionalFormatting>
  <conditionalFormatting sqref="BN45">
    <cfRule type="cellIs" dxfId="17959" priority="4935" operator="lessThan">
      <formula>$C$4</formula>
    </cfRule>
  </conditionalFormatting>
  <conditionalFormatting sqref="BN46">
    <cfRule type="cellIs" dxfId="17958" priority="4936" operator="lessThan">
      <formula>$C$4</formula>
    </cfRule>
  </conditionalFormatting>
  <conditionalFormatting sqref="BN46">
    <cfRule type="cellIs" dxfId="17957" priority="4937" operator="lessThan">
      <formula>$C$4</formula>
    </cfRule>
  </conditionalFormatting>
  <conditionalFormatting sqref="BN47">
    <cfRule type="cellIs" dxfId="17956" priority="4938" operator="lessThan">
      <formula>$C$4</formula>
    </cfRule>
  </conditionalFormatting>
  <conditionalFormatting sqref="BN47">
    <cfRule type="cellIs" dxfId="17955" priority="4939" operator="lessThan">
      <formula>$C$4</formula>
    </cfRule>
  </conditionalFormatting>
  <conditionalFormatting sqref="BN48">
    <cfRule type="cellIs" dxfId="17954" priority="4940" operator="lessThan">
      <formula>$C$4</formula>
    </cfRule>
  </conditionalFormatting>
  <conditionalFormatting sqref="BN48">
    <cfRule type="cellIs" dxfId="17953" priority="4941" operator="lessThan">
      <formula>$C$4</formula>
    </cfRule>
  </conditionalFormatting>
  <conditionalFormatting sqref="BN49">
    <cfRule type="cellIs" dxfId="17952" priority="4942" operator="lessThan">
      <formula>$C$4</formula>
    </cfRule>
  </conditionalFormatting>
  <conditionalFormatting sqref="BN49">
    <cfRule type="cellIs" dxfId="17951" priority="4943" operator="lessThan">
      <formula>$C$4</formula>
    </cfRule>
  </conditionalFormatting>
  <conditionalFormatting sqref="BN50">
    <cfRule type="cellIs" dxfId="17950" priority="4944" operator="lessThan">
      <formula>$C$4</formula>
    </cfRule>
  </conditionalFormatting>
  <conditionalFormatting sqref="BN50">
    <cfRule type="cellIs" dxfId="17949" priority="4945" operator="lessThan">
      <formula>$C$4</formula>
    </cfRule>
  </conditionalFormatting>
  <conditionalFormatting sqref="BN51">
    <cfRule type="cellIs" dxfId="17948" priority="4946" operator="lessThan">
      <formula>$C$4</formula>
    </cfRule>
  </conditionalFormatting>
  <conditionalFormatting sqref="BN51">
    <cfRule type="cellIs" dxfId="17947" priority="4947" operator="lessThan">
      <formula>$C$4</formula>
    </cfRule>
  </conditionalFormatting>
  <conditionalFormatting sqref="BN52">
    <cfRule type="cellIs" dxfId="17946" priority="4948" operator="lessThan">
      <formula>$C$4</formula>
    </cfRule>
  </conditionalFormatting>
  <conditionalFormatting sqref="BN52">
    <cfRule type="cellIs" dxfId="17945" priority="4949" operator="lessThan">
      <formula>$C$4</formula>
    </cfRule>
  </conditionalFormatting>
  <conditionalFormatting sqref="BN53">
    <cfRule type="cellIs" dxfId="17944" priority="4950" operator="lessThan">
      <formula>$C$4</formula>
    </cfRule>
  </conditionalFormatting>
  <conditionalFormatting sqref="BN53">
    <cfRule type="cellIs" dxfId="17943" priority="4951" operator="lessThan">
      <formula>$C$4</formula>
    </cfRule>
  </conditionalFormatting>
  <conditionalFormatting sqref="BN54">
    <cfRule type="cellIs" dxfId="17942" priority="4952" operator="lessThan">
      <formula>$C$4</formula>
    </cfRule>
  </conditionalFormatting>
  <conditionalFormatting sqref="BN54">
    <cfRule type="cellIs" dxfId="17941" priority="4953" operator="lessThan">
      <formula>$C$4</formula>
    </cfRule>
  </conditionalFormatting>
  <conditionalFormatting sqref="BN55">
    <cfRule type="cellIs" dxfId="17940" priority="4954" operator="lessThan">
      <formula>$C$4</formula>
    </cfRule>
  </conditionalFormatting>
  <conditionalFormatting sqref="BN55">
    <cfRule type="cellIs" dxfId="17939" priority="4955" operator="lessThan">
      <formula>$C$4</formula>
    </cfRule>
  </conditionalFormatting>
  <conditionalFormatting sqref="BN56">
    <cfRule type="cellIs" dxfId="17938" priority="4956" operator="lessThan">
      <formula>$C$4</formula>
    </cfRule>
  </conditionalFormatting>
  <conditionalFormatting sqref="BN56">
    <cfRule type="cellIs" dxfId="17937" priority="4957" operator="lessThan">
      <formula>$C$4</formula>
    </cfRule>
  </conditionalFormatting>
  <conditionalFormatting sqref="BN57">
    <cfRule type="cellIs" dxfId="17936" priority="4958" operator="lessThan">
      <formula>$C$4</formula>
    </cfRule>
  </conditionalFormatting>
  <conditionalFormatting sqref="BN57">
    <cfRule type="cellIs" dxfId="17935" priority="4959" operator="lessThan">
      <formula>$C$4</formula>
    </cfRule>
  </conditionalFormatting>
  <conditionalFormatting sqref="BN58">
    <cfRule type="cellIs" dxfId="17934" priority="4960" operator="lessThan">
      <formula>$C$4</formula>
    </cfRule>
  </conditionalFormatting>
  <conditionalFormatting sqref="BN58">
    <cfRule type="cellIs" dxfId="17933" priority="4961" operator="lessThan">
      <formula>$C$4</formula>
    </cfRule>
  </conditionalFormatting>
  <conditionalFormatting sqref="BN59">
    <cfRule type="cellIs" dxfId="17932" priority="4962" operator="lessThan">
      <formula>$C$4</formula>
    </cfRule>
  </conditionalFormatting>
  <conditionalFormatting sqref="BN59">
    <cfRule type="cellIs" dxfId="17931" priority="4963" operator="lessThan">
      <formula>$C$4</formula>
    </cfRule>
  </conditionalFormatting>
  <conditionalFormatting sqref="BN60">
    <cfRule type="cellIs" dxfId="17930" priority="4964" operator="lessThan">
      <formula>$C$4</formula>
    </cfRule>
  </conditionalFormatting>
  <conditionalFormatting sqref="BN60">
    <cfRule type="cellIs" dxfId="17929" priority="4965" operator="lessThan">
      <formula>$C$4</formula>
    </cfRule>
  </conditionalFormatting>
  <conditionalFormatting sqref="BO11">
    <cfRule type="cellIs" dxfId="17928" priority="4966" operator="lessThan">
      <formula>$C$4</formula>
    </cfRule>
  </conditionalFormatting>
  <conditionalFormatting sqref="BO11">
    <cfRule type="cellIs" dxfId="17927" priority="4967" operator="lessThan">
      <formula>$C$4</formula>
    </cfRule>
  </conditionalFormatting>
  <conditionalFormatting sqref="BO12">
    <cfRule type="cellIs" dxfId="17926" priority="4968" operator="lessThan">
      <formula>$C$4</formula>
    </cfRule>
  </conditionalFormatting>
  <conditionalFormatting sqref="BO12">
    <cfRule type="cellIs" dxfId="17925" priority="4969" operator="lessThan">
      <formula>$C$4</formula>
    </cfRule>
  </conditionalFormatting>
  <conditionalFormatting sqref="BO13">
    <cfRule type="cellIs" dxfId="17924" priority="4970" operator="lessThan">
      <formula>$C$4</formula>
    </cfRule>
  </conditionalFormatting>
  <conditionalFormatting sqref="BO13">
    <cfRule type="cellIs" dxfId="17923" priority="4971" operator="lessThan">
      <formula>$C$4</formula>
    </cfRule>
  </conditionalFormatting>
  <conditionalFormatting sqref="BO14">
    <cfRule type="cellIs" dxfId="17922" priority="4972" operator="lessThan">
      <formula>$C$4</formula>
    </cfRule>
  </conditionalFormatting>
  <conditionalFormatting sqref="BO14">
    <cfRule type="cellIs" dxfId="17921" priority="4973" operator="lessThan">
      <formula>$C$4</formula>
    </cfRule>
  </conditionalFormatting>
  <conditionalFormatting sqref="BO15">
    <cfRule type="cellIs" dxfId="17920" priority="4974" operator="lessThan">
      <formula>$C$4</formula>
    </cfRule>
  </conditionalFormatting>
  <conditionalFormatting sqref="BO15">
    <cfRule type="cellIs" dxfId="17919" priority="4975" operator="lessThan">
      <formula>$C$4</formula>
    </cfRule>
  </conditionalFormatting>
  <conditionalFormatting sqref="BO16">
    <cfRule type="cellIs" dxfId="17918" priority="4976" operator="lessThan">
      <formula>$C$4</formula>
    </cfRule>
  </conditionalFormatting>
  <conditionalFormatting sqref="BO16">
    <cfRule type="cellIs" dxfId="17917" priority="4977" operator="lessThan">
      <formula>$C$4</formula>
    </cfRule>
  </conditionalFormatting>
  <conditionalFormatting sqref="BO17">
    <cfRule type="cellIs" dxfId="17916" priority="4978" operator="lessThan">
      <formula>$C$4</formula>
    </cfRule>
  </conditionalFormatting>
  <conditionalFormatting sqref="BO17">
    <cfRule type="cellIs" dxfId="17915" priority="4979" operator="lessThan">
      <formula>$C$4</formula>
    </cfRule>
  </conditionalFormatting>
  <conditionalFormatting sqref="BO18">
    <cfRule type="cellIs" dxfId="17914" priority="4980" operator="lessThan">
      <formula>$C$4</formula>
    </cfRule>
  </conditionalFormatting>
  <conditionalFormatting sqref="BO18">
    <cfRule type="cellIs" dxfId="17913" priority="4981" operator="lessThan">
      <formula>$C$4</formula>
    </cfRule>
  </conditionalFormatting>
  <conditionalFormatting sqref="BO19">
    <cfRule type="cellIs" dxfId="17912" priority="4982" operator="lessThan">
      <formula>$C$4</formula>
    </cfRule>
  </conditionalFormatting>
  <conditionalFormatting sqref="BO19">
    <cfRule type="cellIs" dxfId="17911" priority="4983" operator="lessThan">
      <formula>$C$4</formula>
    </cfRule>
  </conditionalFormatting>
  <conditionalFormatting sqref="BO20">
    <cfRule type="cellIs" dxfId="17910" priority="4984" operator="lessThan">
      <formula>$C$4</formula>
    </cfRule>
  </conditionalFormatting>
  <conditionalFormatting sqref="BO20">
    <cfRule type="cellIs" dxfId="17909" priority="4985" operator="lessThan">
      <formula>$C$4</formula>
    </cfRule>
  </conditionalFormatting>
  <conditionalFormatting sqref="BO21">
    <cfRule type="cellIs" dxfId="17908" priority="4986" operator="lessThan">
      <formula>$C$4</formula>
    </cfRule>
  </conditionalFormatting>
  <conditionalFormatting sqref="BO21">
    <cfRule type="cellIs" dxfId="17907" priority="4987" operator="lessThan">
      <formula>$C$4</formula>
    </cfRule>
  </conditionalFormatting>
  <conditionalFormatting sqref="BO22">
    <cfRule type="cellIs" dxfId="17906" priority="4988" operator="lessThan">
      <formula>$C$4</formula>
    </cfRule>
  </conditionalFormatting>
  <conditionalFormatting sqref="BO22">
    <cfRule type="cellIs" dxfId="17905" priority="4989" operator="lessThan">
      <formula>$C$4</formula>
    </cfRule>
  </conditionalFormatting>
  <conditionalFormatting sqref="BO23">
    <cfRule type="cellIs" dxfId="17904" priority="4990" operator="lessThan">
      <formula>$C$4</formula>
    </cfRule>
  </conditionalFormatting>
  <conditionalFormatting sqref="BO23">
    <cfRule type="cellIs" dxfId="17903" priority="4991" operator="lessThan">
      <formula>$C$4</formula>
    </cfRule>
  </conditionalFormatting>
  <conditionalFormatting sqref="BO24">
    <cfRule type="cellIs" dxfId="17902" priority="4992" operator="lessThan">
      <formula>$C$4</formula>
    </cfRule>
  </conditionalFormatting>
  <conditionalFormatting sqref="BO24">
    <cfRule type="cellIs" dxfId="17901" priority="4993" operator="lessThan">
      <formula>$C$4</formula>
    </cfRule>
  </conditionalFormatting>
  <conditionalFormatting sqref="BO25">
    <cfRule type="cellIs" dxfId="17900" priority="4994" operator="lessThan">
      <formula>$C$4</formula>
    </cfRule>
  </conditionalFormatting>
  <conditionalFormatting sqref="BO25">
    <cfRule type="cellIs" dxfId="17899" priority="4995" operator="lessThan">
      <formula>$C$4</formula>
    </cfRule>
  </conditionalFormatting>
  <conditionalFormatting sqref="BO26">
    <cfRule type="cellIs" dxfId="17898" priority="4996" operator="lessThan">
      <formula>$C$4</formula>
    </cfRule>
  </conditionalFormatting>
  <conditionalFormatting sqref="BO26">
    <cfRule type="cellIs" dxfId="17897" priority="4997" operator="lessThan">
      <formula>$C$4</formula>
    </cfRule>
  </conditionalFormatting>
  <conditionalFormatting sqref="BO27">
    <cfRule type="cellIs" dxfId="17896" priority="4998" operator="lessThan">
      <formula>$C$4</formula>
    </cfRule>
  </conditionalFormatting>
  <conditionalFormatting sqref="BO27">
    <cfRule type="cellIs" dxfId="17895" priority="4999" operator="lessThan">
      <formula>$C$4</formula>
    </cfRule>
  </conditionalFormatting>
  <conditionalFormatting sqref="BO28">
    <cfRule type="cellIs" dxfId="17894" priority="5000" operator="lessThan">
      <formula>$C$4</formula>
    </cfRule>
  </conditionalFormatting>
  <conditionalFormatting sqref="BO28">
    <cfRule type="cellIs" dxfId="17893" priority="5001" operator="lessThan">
      <formula>$C$4</formula>
    </cfRule>
  </conditionalFormatting>
  <conditionalFormatting sqref="BO29">
    <cfRule type="cellIs" dxfId="17892" priority="5002" operator="lessThan">
      <formula>$C$4</formula>
    </cfRule>
  </conditionalFormatting>
  <conditionalFormatting sqref="BO29">
    <cfRule type="cellIs" dxfId="17891" priority="5003" operator="lessThan">
      <formula>$C$4</formula>
    </cfRule>
  </conditionalFormatting>
  <conditionalFormatting sqref="BO30">
    <cfRule type="cellIs" dxfId="17890" priority="5004" operator="lessThan">
      <formula>$C$4</formula>
    </cfRule>
  </conditionalFormatting>
  <conditionalFormatting sqref="BO30">
    <cfRule type="cellIs" dxfId="17889" priority="5005" operator="lessThan">
      <formula>$C$4</formula>
    </cfRule>
  </conditionalFormatting>
  <conditionalFormatting sqref="BO31">
    <cfRule type="cellIs" dxfId="17888" priority="5006" operator="lessThan">
      <formula>$C$4</formula>
    </cfRule>
  </conditionalFormatting>
  <conditionalFormatting sqref="BO31">
    <cfRule type="cellIs" dxfId="17887" priority="5007" operator="lessThan">
      <formula>$C$4</formula>
    </cfRule>
  </conditionalFormatting>
  <conditionalFormatting sqref="BO32">
    <cfRule type="cellIs" dxfId="17886" priority="5008" operator="lessThan">
      <formula>$C$4</formula>
    </cfRule>
  </conditionalFormatting>
  <conditionalFormatting sqref="BO32">
    <cfRule type="cellIs" dxfId="17885" priority="5009" operator="lessThan">
      <formula>$C$4</formula>
    </cfRule>
  </conditionalFormatting>
  <conditionalFormatting sqref="BO33">
    <cfRule type="cellIs" dxfId="17884" priority="5010" operator="lessThan">
      <formula>$C$4</formula>
    </cfRule>
  </conditionalFormatting>
  <conditionalFormatting sqref="BO33">
    <cfRule type="cellIs" dxfId="17883" priority="5011" operator="lessThan">
      <formula>$C$4</formula>
    </cfRule>
  </conditionalFormatting>
  <conditionalFormatting sqref="BO34">
    <cfRule type="cellIs" dxfId="17882" priority="5012" operator="lessThan">
      <formula>$C$4</formula>
    </cfRule>
  </conditionalFormatting>
  <conditionalFormatting sqref="BO34">
    <cfRule type="cellIs" dxfId="17881" priority="5013" operator="lessThan">
      <formula>$C$4</formula>
    </cfRule>
  </conditionalFormatting>
  <conditionalFormatting sqref="BO35">
    <cfRule type="cellIs" dxfId="17880" priority="5014" operator="lessThan">
      <formula>$C$4</formula>
    </cfRule>
  </conditionalFormatting>
  <conditionalFormatting sqref="BO35">
    <cfRule type="cellIs" dxfId="17879" priority="5015" operator="lessThan">
      <formula>$C$4</formula>
    </cfRule>
  </conditionalFormatting>
  <conditionalFormatting sqref="BO36">
    <cfRule type="cellIs" dxfId="17878" priority="5016" operator="lessThan">
      <formula>$C$4</formula>
    </cfRule>
  </conditionalFormatting>
  <conditionalFormatting sqref="BO36">
    <cfRule type="cellIs" dxfId="17877" priority="5017" operator="lessThan">
      <formula>$C$4</formula>
    </cfRule>
  </conditionalFormatting>
  <conditionalFormatting sqref="BO37">
    <cfRule type="cellIs" dxfId="17876" priority="5018" operator="lessThan">
      <formula>$C$4</formula>
    </cfRule>
  </conditionalFormatting>
  <conditionalFormatting sqref="BO37">
    <cfRule type="cellIs" dxfId="17875" priority="5019" operator="lessThan">
      <formula>$C$4</formula>
    </cfRule>
  </conditionalFormatting>
  <conditionalFormatting sqref="BO38">
    <cfRule type="cellIs" dxfId="17874" priority="5020" operator="lessThan">
      <formula>$C$4</formula>
    </cfRule>
  </conditionalFormatting>
  <conditionalFormatting sqref="BO38">
    <cfRule type="cellIs" dxfId="17873" priority="5021" operator="lessThan">
      <formula>$C$4</formula>
    </cfRule>
  </conditionalFormatting>
  <conditionalFormatting sqref="BO39">
    <cfRule type="cellIs" dxfId="17872" priority="5022" operator="lessThan">
      <formula>$C$4</formula>
    </cfRule>
  </conditionalFormatting>
  <conditionalFormatting sqref="BO39">
    <cfRule type="cellIs" dxfId="17871" priority="5023" operator="lessThan">
      <formula>$C$4</formula>
    </cfRule>
  </conditionalFormatting>
  <conditionalFormatting sqref="BO40">
    <cfRule type="cellIs" dxfId="17870" priority="5024" operator="lessThan">
      <formula>$C$4</formula>
    </cfRule>
  </conditionalFormatting>
  <conditionalFormatting sqref="BO40">
    <cfRule type="cellIs" dxfId="17869" priority="5025" operator="lessThan">
      <formula>$C$4</formula>
    </cfRule>
  </conditionalFormatting>
  <conditionalFormatting sqref="BO41">
    <cfRule type="cellIs" dxfId="17868" priority="5026" operator="lessThan">
      <formula>$C$4</formula>
    </cfRule>
  </conditionalFormatting>
  <conditionalFormatting sqref="BO41">
    <cfRule type="cellIs" dxfId="17867" priority="5027" operator="lessThan">
      <formula>$C$4</formula>
    </cfRule>
  </conditionalFormatting>
  <conditionalFormatting sqref="BO42">
    <cfRule type="cellIs" dxfId="17866" priority="5028" operator="lessThan">
      <formula>$C$4</formula>
    </cfRule>
  </conditionalFormatting>
  <conditionalFormatting sqref="BO42">
    <cfRule type="cellIs" dxfId="17865" priority="5029" operator="lessThan">
      <formula>$C$4</formula>
    </cfRule>
  </conditionalFormatting>
  <conditionalFormatting sqref="BO43">
    <cfRule type="cellIs" dxfId="17864" priority="5030" operator="lessThan">
      <formula>$C$4</formula>
    </cfRule>
  </conditionalFormatting>
  <conditionalFormatting sqref="BO43">
    <cfRule type="cellIs" dxfId="17863" priority="5031" operator="lessThan">
      <formula>$C$4</formula>
    </cfRule>
  </conditionalFormatting>
  <conditionalFormatting sqref="BO44">
    <cfRule type="cellIs" dxfId="17862" priority="5032" operator="lessThan">
      <formula>$C$4</formula>
    </cfRule>
  </conditionalFormatting>
  <conditionalFormatting sqref="BO44">
    <cfRule type="cellIs" dxfId="17861" priority="5033" operator="lessThan">
      <formula>$C$4</formula>
    </cfRule>
  </conditionalFormatting>
  <conditionalFormatting sqref="BO45">
    <cfRule type="cellIs" dxfId="17860" priority="5034" operator="lessThan">
      <formula>$C$4</formula>
    </cfRule>
  </conditionalFormatting>
  <conditionalFormatting sqref="BO45">
    <cfRule type="cellIs" dxfId="17859" priority="5035" operator="lessThan">
      <formula>$C$4</formula>
    </cfRule>
  </conditionalFormatting>
  <conditionalFormatting sqref="BO46">
    <cfRule type="cellIs" dxfId="17858" priority="5036" operator="lessThan">
      <formula>$C$4</formula>
    </cfRule>
  </conditionalFormatting>
  <conditionalFormatting sqref="BO46">
    <cfRule type="cellIs" dxfId="17857" priority="5037" operator="lessThan">
      <formula>$C$4</formula>
    </cfRule>
  </conditionalFormatting>
  <conditionalFormatting sqref="BO47">
    <cfRule type="cellIs" dxfId="17856" priority="5038" operator="lessThan">
      <formula>$C$4</formula>
    </cfRule>
  </conditionalFormatting>
  <conditionalFormatting sqref="BO47">
    <cfRule type="cellIs" dxfId="17855" priority="5039" operator="lessThan">
      <formula>$C$4</formula>
    </cfRule>
  </conditionalFormatting>
  <conditionalFormatting sqref="BO48">
    <cfRule type="cellIs" dxfId="17854" priority="5040" operator="lessThan">
      <formula>$C$4</formula>
    </cfRule>
  </conditionalFormatting>
  <conditionalFormatting sqref="BO48">
    <cfRule type="cellIs" dxfId="17853" priority="5041" operator="lessThan">
      <formula>$C$4</formula>
    </cfRule>
  </conditionalFormatting>
  <conditionalFormatting sqref="BO49">
    <cfRule type="cellIs" dxfId="17852" priority="5042" operator="lessThan">
      <formula>$C$4</formula>
    </cfRule>
  </conditionalFormatting>
  <conditionalFormatting sqref="BO49">
    <cfRule type="cellIs" dxfId="17851" priority="5043" operator="lessThan">
      <formula>$C$4</formula>
    </cfRule>
  </conditionalFormatting>
  <conditionalFormatting sqref="BO50">
    <cfRule type="cellIs" dxfId="17850" priority="5044" operator="lessThan">
      <formula>$C$4</formula>
    </cfRule>
  </conditionalFormatting>
  <conditionalFormatting sqref="BO50">
    <cfRule type="cellIs" dxfId="17849" priority="5045" operator="lessThan">
      <formula>$C$4</formula>
    </cfRule>
  </conditionalFormatting>
  <conditionalFormatting sqref="BO51">
    <cfRule type="cellIs" dxfId="17848" priority="5046" operator="lessThan">
      <formula>$C$4</formula>
    </cfRule>
  </conditionalFormatting>
  <conditionalFormatting sqref="BO51">
    <cfRule type="cellIs" dxfId="17847" priority="5047" operator="lessThan">
      <formula>$C$4</formula>
    </cfRule>
  </conditionalFormatting>
  <conditionalFormatting sqref="BO52">
    <cfRule type="cellIs" dxfId="17846" priority="5048" operator="lessThan">
      <formula>$C$4</formula>
    </cfRule>
  </conditionalFormatting>
  <conditionalFormatting sqref="BO52">
    <cfRule type="cellIs" dxfId="17845" priority="5049" operator="lessThan">
      <formula>$C$4</formula>
    </cfRule>
  </conditionalFormatting>
  <conditionalFormatting sqref="BO53">
    <cfRule type="cellIs" dxfId="17844" priority="5050" operator="lessThan">
      <formula>$C$4</formula>
    </cfRule>
  </conditionalFormatting>
  <conditionalFormatting sqref="BO53">
    <cfRule type="cellIs" dxfId="17843" priority="5051" operator="lessThan">
      <formula>$C$4</formula>
    </cfRule>
  </conditionalFormatting>
  <conditionalFormatting sqref="BO54">
    <cfRule type="cellIs" dxfId="17842" priority="5052" operator="lessThan">
      <formula>$C$4</formula>
    </cfRule>
  </conditionalFormatting>
  <conditionalFormatting sqref="BO54">
    <cfRule type="cellIs" dxfId="17841" priority="5053" operator="lessThan">
      <formula>$C$4</formula>
    </cfRule>
  </conditionalFormatting>
  <conditionalFormatting sqref="BO55">
    <cfRule type="cellIs" dxfId="17840" priority="5054" operator="lessThan">
      <formula>$C$4</formula>
    </cfRule>
  </conditionalFormatting>
  <conditionalFormatting sqref="BO55">
    <cfRule type="cellIs" dxfId="17839" priority="5055" operator="lessThan">
      <formula>$C$4</formula>
    </cfRule>
  </conditionalFormatting>
  <conditionalFormatting sqref="BO56">
    <cfRule type="cellIs" dxfId="17838" priority="5056" operator="lessThan">
      <formula>$C$4</formula>
    </cfRule>
  </conditionalFormatting>
  <conditionalFormatting sqref="BO56">
    <cfRule type="cellIs" dxfId="17837" priority="5057" operator="lessThan">
      <formula>$C$4</formula>
    </cfRule>
  </conditionalFormatting>
  <conditionalFormatting sqref="BO57">
    <cfRule type="cellIs" dxfId="17836" priority="5058" operator="lessThan">
      <formula>$C$4</formula>
    </cfRule>
  </conditionalFormatting>
  <conditionalFormatting sqref="BO57">
    <cfRule type="cellIs" dxfId="17835" priority="5059" operator="lessThan">
      <formula>$C$4</formula>
    </cfRule>
  </conditionalFormatting>
  <conditionalFormatting sqref="BO58">
    <cfRule type="cellIs" dxfId="17834" priority="5060" operator="lessThan">
      <formula>$C$4</formula>
    </cfRule>
  </conditionalFormatting>
  <conditionalFormatting sqref="BO58">
    <cfRule type="cellIs" dxfId="17833" priority="5061" operator="lessThan">
      <formula>$C$4</formula>
    </cfRule>
  </conditionalFormatting>
  <conditionalFormatting sqref="BO59">
    <cfRule type="cellIs" dxfId="17832" priority="5062" operator="lessThan">
      <formula>$C$4</formula>
    </cfRule>
  </conditionalFormatting>
  <conditionalFormatting sqref="BO59">
    <cfRule type="cellIs" dxfId="17831" priority="5063" operator="lessThan">
      <formula>$C$4</formula>
    </cfRule>
  </conditionalFormatting>
  <conditionalFormatting sqref="BO60">
    <cfRule type="cellIs" dxfId="17830" priority="5064" operator="lessThan">
      <formula>$C$4</formula>
    </cfRule>
  </conditionalFormatting>
  <conditionalFormatting sqref="BO60">
    <cfRule type="cellIs" dxfId="17829" priority="5065" operator="lessThan">
      <formula>$C$4</formula>
    </cfRule>
  </conditionalFormatting>
  <conditionalFormatting sqref="BP11">
    <cfRule type="cellIs" dxfId="17828" priority="5066" operator="lessThan">
      <formula>$C$4</formula>
    </cfRule>
  </conditionalFormatting>
  <conditionalFormatting sqref="BP11">
    <cfRule type="cellIs" dxfId="17827" priority="5067" operator="lessThan">
      <formula>$C$4</formula>
    </cfRule>
  </conditionalFormatting>
  <conditionalFormatting sqref="BP12">
    <cfRule type="cellIs" dxfId="17826" priority="5068" operator="lessThan">
      <formula>$C$4</formula>
    </cfRule>
  </conditionalFormatting>
  <conditionalFormatting sqref="BP12">
    <cfRule type="cellIs" dxfId="17825" priority="5069" operator="lessThan">
      <formula>$C$4</formula>
    </cfRule>
  </conditionalFormatting>
  <conditionalFormatting sqref="BP13">
    <cfRule type="cellIs" dxfId="17824" priority="5070" operator="lessThan">
      <formula>$C$4</formula>
    </cfRule>
  </conditionalFormatting>
  <conditionalFormatting sqref="BP13">
    <cfRule type="cellIs" dxfId="17823" priority="5071" operator="lessThan">
      <formula>$C$4</formula>
    </cfRule>
  </conditionalFormatting>
  <conditionalFormatting sqref="BP14">
    <cfRule type="cellIs" dxfId="17822" priority="5072" operator="lessThan">
      <formula>$C$4</formula>
    </cfRule>
  </conditionalFormatting>
  <conditionalFormatting sqref="BP14">
    <cfRule type="cellIs" dxfId="17821" priority="5073" operator="lessThan">
      <formula>$C$4</formula>
    </cfRule>
  </conditionalFormatting>
  <conditionalFormatting sqref="BP15">
    <cfRule type="cellIs" dxfId="17820" priority="5074" operator="lessThan">
      <formula>$C$4</formula>
    </cfRule>
  </conditionalFormatting>
  <conditionalFormatting sqref="BP15">
    <cfRule type="cellIs" dxfId="17819" priority="5075" operator="lessThan">
      <formula>$C$4</formula>
    </cfRule>
  </conditionalFormatting>
  <conditionalFormatting sqref="BP16">
    <cfRule type="cellIs" dxfId="17818" priority="5076" operator="lessThan">
      <formula>$C$4</formula>
    </cfRule>
  </conditionalFormatting>
  <conditionalFormatting sqref="BP16">
    <cfRule type="cellIs" dxfId="17817" priority="5077" operator="lessThan">
      <formula>$C$4</formula>
    </cfRule>
  </conditionalFormatting>
  <conditionalFormatting sqref="BP17">
    <cfRule type="cellIs" dxfId="17816" priority="5078" operator="lessThan">
      <formula>$C$4</formula>
    </cfRule>
  </conditionalFormatting>
  <conditionalFormatting sqref="BP17">
    <cfRule type="cellIs" dxfId="17815" priority="5079" operator="lessThan">
      <formula>$C$4</formula>
    </cfRule>
  </conditionalFormatting>
  <conditionalFormatting sqref="BP18">
    <cfRule type="cellIs" dxfId="17814" priority="5080" operator="lessThan">
      <formula>$C$4</formula>
    </cfRule>
  </conditionalFormatting>
  <conditionalFormatting sqref="BP18">
    <cfRule type="cellIs" dxfId="17813" priority="5081" operator="lessThan">
      <formula>$C$4</formula>
    </cfRule>
  </conditionalFormatting>
  <conditionalFormatting sqref="BP19">
    <cfRule type="cellIs" dxfId="17812" priority="5082" operator="lessThan">
      <formula>$C$4</formula>
    </cfRule>
  </conditionalFormatting>
  <conditionalFormatting sqref="BP19">
    <cfRule type="cellIs" dxfId="17811" priority="5083" operator="lessThan">
      <formula>$C$4</formula>
    </cfRule>
  </conditionalFormatting>
  <conditionalFormatting sqref="BP20">
    <cfRule type="cellIs" dxfId="17810" priority="5084" operator="lessThan">
      <formula>$C$4</formula>
    </cfRule>
  </conditionalFormatting>
  <conditionalFormatting sqref="BP20">
    <cfRule type="cellIs" dxfId="17809" priority="5085" operator="lessThan">
      <formula>$C$4</formula>
    </cfRule>
  </conditionalFormatting>
  <conditionalFormatting sqref="BP21">
    <cfRule type="cellIs" dxfId="17808" priority="5086" operator="lessThan">
      <formula>$C$4</formula>
    </cfRule>
  </conditionalFormatting>
  <conditionalFormatting sqref="BP21">
    <cfRule type="cellIs" dxfId="17807" priority="5087" operator="lessThan">
      <formula>$C$4</formula>
    </cfRule>
  </conditionalFormatting>
  <conditionalFormatting sqref="BP22">
    <cfRule type="cellIs" dxfId="17806" priority="5088" operator="lessThan">
      <formula>$C$4</formula>
    </cfRule>
  </conditionalFormatting>
  <conditionalFormatting sqref="BP22">
    <cfRule type="cellIs" dxfId="17805" priority="5089" operator="lessThan">
      <formula>$C$4</formula>
    </cfRule>
  </conditionalFormatting>
  <conditionalFormatting sqref="BP23">
    <cfRule type="cellIs" dxfId="17804" priority="5090" operator="lessThan">
      <formula>$C$4</formula>
    </cfRule>
  </conditionalFormatting>
  <conditionalFormatting sqref="BP23">
    <cfRule type="cellIs" dxfId="17803" priority="5091" operator="lessThan">
      <formula>$C$4</formula>
    </cfRule>
  </conditionalFormatting>
  <conditionalFormatting sqref="BP24">
    <cfRule type="cellIs" dxfId="17802" priority="5092" operator="lessThan">
      <formula>$C$4</formula>
    </cfRule>
  </conditionalFormatting>
  <conditionalFormatting sqref="BP24">
    <cfRule type="cellIs" dxfId="17801" priority="5093" operator="lessThan">
      <formula>$C$4</formula>
    </cfRule>
  </conditionalFormatting>
  <conditionalFormatting sqref="BP25">
    <cfRule type="cellIs" dxfId="17800" priority="5094" operator="lessThan">
      <formula>$C$4</formula>
    </cfRule>
  </conditionalFormatting>
  <conditionalFormatting sqref="BP25">
    <cfRule type="cellIs" dxfId="17799" priority="5095" operator="lessThan">
      <formula>$C$4</formula>
    </cfRule>
  </conditionalFormatting>
  <conditionalFormatting sqref="BP26">
    <cfRule type="cellIs" dxfId="17798" priority="5096" operator="lessThan">
      <formula>$C$4</formula>
    </cfRule>
  </conditionalFormatting>
  <conditionalFormatting sqref="BP26">
    <cfRule type="cellIs" dxfId="17797" priority="5097" operator="lessThan">
      <formula>$C$4</formula>
    </cfRule>
  </conditionalFormatting>
  <conditionalFormatting sqref="BP27">
    <cfRule type="cellIs" dxfId="17796" priority="5098" operator="lessThan">
      <formula>$C$4</formula>
    </cfRule>
  </conditionalFormatting>
  <conditionalFormatting sqref="BP27">
    <cfRule type="cellIs" dxfId="17795" priority="5099" operator="lessThan">
      <formula>$C$4</formula>
    </cfRule>
  </conditionalFormatting>
  <conditionalFormatting sqref="BP28">
    <cfRule type="cellIs" dxfId="17794" priority="5100" operator="lessThan">
      <formula>$C$4</formula>
    </cfRule>
  </conditionalFormatting>
  <conditionalFormatting sqref="BP28">
    <cfRule type="cellIs" dxfId="17793" priority="5101" operator="lessThan">
      <formula>$C$4</formula>
    </cfRule>
  </conditionalFormatting>
  <conditionalFormatting sqref="BP29">
    <cfRule type="cellIs" dxfId="17792" priority="5102" operator="lessThan">
      <formula>$C$4</formula>
    </cfRule>
  </conditionalFormatting>
  <conditionalFormatting sqref="BP29">
    <cfRule type="cellIs" dxfId="17791" priority="5103" operator="lessThan">
      <formula>$C$4</formula>
    </cfRule>
  </conditionalFormatting>
  <conditionalFormatting sqref="BP30">
    <cfRule type="cellIs" dxfId="17790" priority="5104" operator="lessThan">
      <formula>$C$4</formula>
    </cfRule>
  </conditionalFormatting>
  <conditionalFormatting sqref="BP30">
    <cfRule type="cellIs" dxfId="17789" priority="5105" operator="lessThan">
      <formula>$C$4</formula>
    </cfRule>
  </conditionalFormatting>
  <conditionalFormatting sqref="BP31">
    <cfRule type="cellIs" dxfId="17788" priority="5106" operator="lessThan">
      <formula>$C$4</formula>
    </cfRule>
  </conditionalFormatting>
  <conditionalFormatting sqref="BP31">
    <cfRule type="cellIs" dxfId="17787" priority="5107" operator="lessThan">
      <formula>$C$4</formula>
    </cfRule>
  </conditionalFormatting>
  <conditionalFormatting sqref="BP32">
    <cfRule type="cellIs" dxfId="17786" priority="5108" operator="lessThan">
      <formula>$C$4</formula>
    </cfRule>
  </conditionalFormatting>
  <conditionalFormatting sqref="BP32">
    <cfRule type="cellIs" dxfId="17785" priority="5109" operator="lessThan">
      <formula>$C$4</formula>
    </cfRule>
  </conditionalFormatting>
  <conditionalFormatting sqref="BP33">
    <cfRule type="cellIs" dxfId="17784" priority="5110" operator="lessThan">
      <formula>$C$4</formula>
    </cfRule>
  </conditionalFormatting>
  <conditionalFormatting sqref="BP33">
    <cfRule type="cellIs" dxfId="17783" priority="5111" operator="lessThan">
      <formula>$C$4</formula>
    </cfRule>
  </conditionalFormatting>
  <conditionalFormatting sqref="BP34">
    <cfRule type="cellIs" dxfId="17782" priority="5112" operator="lessThan">
      <formula>$C$4</formula>
    </cfRule>
  </conditionalFormatting>
  <conditionalFormatting sqref="BP34">
    <cfRule type="cellIs" dxfId="17781" priority="5113" operator="lessThan">
      <formula>$C$4</formula>
    </cfRule>
  </conditionalFormatting>
  <conditionalFormatting sqref="BP35">
    <cfRule type="cellIs" dxfId="17780" priority="5114" operator="lessThan">
      <formula>$C$4</formula>
    </cfRule>
  </conditionalFormatting>
  <conditionalFormatting sqref="BP35">
    <cfRule type="cellIs" dxfId="17779" priority="5115" operator="lessThan">
      <formula>$C$4</formula>
    </cfRule>
  </conditionalFormatting>
  <conditionalFormatting sqref="BP36">
    <cfRule type="cellIs" dxfId="17778" priority="5116" operator="lessThan">
      <formula>$C$4</formula>
    </cfRule>
  </conditionalFormatting>
  <conditionalFormatting sqref="BP36">
    <cfRule type="cellIs" dxfId="17777" priority="5117" operator="lessThan">
      <formula>$C$4</formula>
    </cfRule>
  </conditionalFormatting>
  <conditionalFormatting sqref="BP37">
    <cfRule type="cellIs" dxfId="17776" priority="5118" operator="lessThan">
      <formula>$C$4</formula>
    </cfRule>
  </conditionalFormatting>
  <conditionalFormatting sqref="BP37">
    <cfRule type="cellIs" dxfId="17775" priority="5119" operator="lessThan">
      <formula>$C$4</formula>
    </cfRule>
  </conditionalFormatting>
  <conditionalFormatting sqref="BP38">
    <cfRule type="cellIs" dxfId="17774" priority="5120" operator="lessThan">
      <formula>$C$4</formula>
    </cfRule>
  </conditionalFormatting>
  <conditionalFormatting sqref="BP38">
    <cfRule type="cellIs" dxfId="17773" priority="5121" operator="lessThan">
      <formula>$C$4</formula>
    </cfRule>
  </conditionalFormatting>
  <conditionalFormatting sqref="BP39">
    <cfRule type="cellIs" dxfId="17772" priority="5122" operator="lessThan">
      <formula>$C$4</formula>
    </cfRule>
  </conditionalFormatting>
  <conditionalFormatting sqref="BP39">
    <cfRule type="cellIs" dxfId="17771" priority="5123" operator="lessThan">
      <formula>$C$4</formula>
    </cfRule>
  </conditionalFormatting>
  <conditionalFormatting sqref="BP40">
    <cfRule type="cellIs" dxfId="17770" priority="5124" operator="lessThan">
      <formula>$C$4</formula>
    </cfRule>
  </conditionalFormatting>
  <conditionalFormatting sqref="BP40">
    <cfRule type="cellIs" dxfId="17769" priority="5125" operator="lessThan">
      <formula>$C$4</formula>
    </cfRule>
  </conditionalFormatting>
  <conditionalFormatting sqref="BP41">
    <cfRule type="cellIs" dxfId="17768" priority="5126" operator="lessThan">
      <formula>$C$4</formula>
    </cfRule>
  </conditionalFormatting>
  <conditionalFormatting sqref="BP41">
    <cfRule type="cellIs" dxfId="17767" priority="5127" operator="lessThan">
      <formula>$C$4</formula>
    </cfRule>
  </conditionalFormatting>
  <conditionalFormatting sqref="BP42">
    <cfRule type="cellIs" dxfId="17766" priority="5128" operator="lessThan">
      <formula>$C$4</formula>
    </cfRule>
  </conditionalFormatting>
  <conditionalFormatting sqref="BP42">
    <cfRule type="cellIs" dxfId="17765" priority="5129" operator="lessThan">
      <formula>$C$4</formula>
    </cfRule>
  </conditionalFormatting>
  <conditionalFormatting sqref="BP43">
    <cfRule type="cellIs" dxfId="17764" priority="5130" operator="lessThan">
      <formula>$C$4</formula>
    </cfRule>
  </conditionalFormatting>
  <conditionalFormatting sqref="BP43">
    <cfRule type="cellIs" dxfId="17763" priority="5131" operator="lessThan">
      <formula>$C$4</formula>
    </cfRule>
  </conditionalFormatting>
  <conditionalFormatting sqref="BP44">
    <cfRule type="cellIs" dxfId="17762" priority="5132" operator="lessThan">
      <formula>$C$4</formula>
    </cfRule>
  </conditionalFormatting>
  <conditionalFormatting sqref="BP44">
    <cfRule type="cellIs" dxfId="17761" priority="5133" operator="lessThan">
      <formula>$C$4</formula>
    </cfRule>
  </conditionalFormatting>
  <conditionalFormatting sqref="BP45">
    <cfRule type="cellIs" dxfId="17760" priority="5134" operator="lessThan">
      <formula>$C$4</formula>
    </cfRule>
  </conditionalFormatting>
  <conditionalFormatting sqref="BP45">
    <cfRule type="cellIs" dxfId="17759" priority="5135" operator="lessThan">
      <formula>$C$4</formula>
    </cfRule>
  </conditionalFormatting>
  <conditionalFormatting sqref="BP46">
    <cfRule type="cellIs" dxfId="17758" priority="5136" operator="lessThan">
      <formula>$C$4</formula>
    </cfRule>
  </conditionalFormatting>
  <conditionalFormatting sqref="BP46">
    <cfRule type="cellIs" dxfId="17757" priority="5137" operator="lessThan">
      <formula>$C$4</formula>
    </cfRule>
  </conditionalFormatting>
  <conditionalFormatting sqref="BP47">
    <cfRule type="cellIs" dxfId="17756" priority="5138" operator="lessThan">
      <formula>$C$4</formula>
    </cfRule>
  </conditionalFormatting>
  <conditionalFormatting sqref="BP47">
    <cfRule type="cellIs" dxfId="17755" priority="5139" operator="lessThan">
      <formula>$C$4</formula>
    </cfRule>
  </conditionalFormatting>
  <conditionalFormatting sqref="BP48">
    <cfRule type="cellIs" dxfId="17754" priority="5140" operator="lessThan">
      <formula>$C$4</formula>
    </cfRule>
  </conditionalFormatting>
  <conditionalFormatting sqref="BP48">
    <cfRule type="cellIs" dxfId="17753" priority="5141" operator="lessThan">
      <formula>$C$4</formula>
    </cfRule>
  </conditionalFormatting>
  <conditionalFormatting sqref="BP49">
    <cfRule type="cellIs" dxfId="17752" priority="5142" operator="lessThan">
      <formula>$C$4</formula>
    </cfRule>
  </conditionalFormatting>
  <conditionalFormatting sqref="BP49">
    <cfRule type="cellIs" dxfId="17751" priority="5143" operator="lessThan">
      <formula>$C$4</formula>
    </cfRule>
  </conditionalFormatting>
  <conditionalFormatting sqref="BP50">
    <cfRule type="cellIs" dxfId="17750" priority="5144" operator="lessThan">
      <formula>$C$4</formula>
    </cfRule>
  </conditionalFormatting>
  <conditionalFormatting sqref="BP50">
    <cfRule type="cellIs" dxfId="17749" priority="5145" operator="lessThan">
      <formula>$C$4</formula>
    </cfRule>
  </conditionalFormatting>
  <conditionalFormatting sqref="BP51">
    <cfRule type="cellIs" dxfId="17748" priority="5146" operator="lessThan">
      <formula>$C$4</formula>
    </cfRule>
  </conditionalFormatting>
  <conditionalFormatting sqref="BP51">
    <cfRule type="cellIs" dxfId="17747" priority="5147" operator="lessThan">
      <formula>$C$4</formula>
    </cfRule>
  </conditionalFormatting>
  <conditionalFormatting sqref="BP52">
    <cfRule type="cellIs" dxfId="17746" priority="5148" operator="lessThan">
      <formula>$C$4</formula>
    </cfRule>
  </conditionalFormatting>
  <conditionalFormatting sqref="BP52">
    <cfRule type="cellIs" dxfId="17745" priority="5149" operator="lessThan">
      <formula>$C$4</formula>
    </cfRule>
  </conditionalFormatting>
  <conditionalFormatting sqref="BP53">
    <cfRule type="cellIs" dxfId="17744" priority="5150" operator="lessThan">
      <formula>$C$4</formula>
    </cfRule>
  </conditionalFormatting>
  <conditionalFormatting sqref="BP53">
    <cfRule type="cellIs" dxfId="17743" priority="5151" operator="lessThan">
      <formula>$C$4</formula>
    </cfRule>
  </conditionalFormatting>
  <conditionalFormatting sqref="BP54">
    <cfRule type="cellIs" dxfId="17742" priority="5152" operator="lessThan">
      <formula>$C$4</formula>
    </cfRule>
  </conditionalFormatting>
  <conditionalFormatting sqref="BP54">
    <cfRule type="cellIs" dxfId="17741" priority="5153" operator="lessThan">
      <formula>$C$4</formula>
    </cfRule>
  </conditionalFormatting>
  <conditionalFormatting sqref="BP55">
    <cfRule type="cellIs" dxfId="17740" priority="5154" operator="lessThan">
      <formula>$C$4</formula>
    </cfRule>
  </conditionalFormatting>
  <conditionalFormatting sqref="BP55">
    <cfRule type="cellIs" dxfId="17739" priority="5155" operator="lessThan">
      <formula>$C$4</formula>
    </cfRule>
  </conditionalFormatting>
  <conditionalFormatting sqref="BP56">
    <cfRule type="cellIs" dxfId="17738" priority="5156" operator="lessThan">
      <formula>$C$4</formula>
    </cfRule>
  </conditionalFormatting>
  <conditionalFormatting sqref="BP56">
    <cfRule type="cellIs" dxfId="17737" priority="5157" operator="lessThan">
      <formula>$C$4</formula>
    </cfRule>
  </conditionalFormatting>
  <conditionalFormatting sqref="BP57">
    <cfRule type="cellIs" dxfId="17736" priority="5158" operator="lessThan">
      <formula>$C$4</formula>
    </cfRule>
  </conditionalFormatting>
  <conditionalFormatting sqref="BP57">
    <cfRule type="cellIs" dxfId="17735" priority="5159" operator="lessThan">
      <formula>$C$4</formula>
    </cfRule>
  </conditionalFormatting>
  <conditionalFormatting sqref="BP58">
    <cfRule type="cellIs" dxfId="17734" priority="5160" operator="lessThan">
      <formula>$C$4</formula>
    </cfRule>
  </conditionalFormatting>
  <conditionalFormatting sqref="BP58">
    <cfRule type="cellIs" dxfId="17733" priority="5161" operator="lessThan">
      <formula>$C$4</formula>
    </cfRule>
  </conditionalFormatting>
  <conditionalFormatting sqref="BP59">
    <cfRule type="cellIs" dxfId="17732" priority="5162" operator="lessThan">
      <formula>$C$4</formula>
    </cfRule>
  </conditionalFormatting>
  <conditionalFormatting sqref="BP59">
    <cfRule type="cellIs" dxfId="17731" priority="5163" operator="lessThan">
      <formula>$C$4</formula>
    </cfRule>
  </conditionalFormatting>
  <conditionalFormatting sqref="BP60">
    <cfRule type="cellIs" dxfId="17730" priority="5164" operator="lessThan">
      <formula>$C$4</formula>
    </cfRule>
  </conditionalFormatting>
  <conditionalFormatting sqref="BP60">
    <cfRule type="cellIs" dxfId="17729" priority="5165" operator="lessThan">
      <formula>$C$4</formula>
    </cfRule>
  </conditionalFormatting>
  <conditionalFormatting sqref="BQ11">
    <cfRule type="cellIs" dxfId="17728" priority="5166" operator="lessThan">
      <formula>$C$4</formula>
    </cfRule>
  </conditionalFormatting>
  <conditionalFormatting sqref="BQ11">
    <cfRule type="cellIs" dxfId="17727" priority="5167" operator="lessThan">
      <formula>$C$4</formula>
    </cfRule>
  </conditionalFormatting>
  <conditionalFormatting sqref="BQ12">
    <cfRule type="cellIs" dxfId="17726" priority="5168" operator="lessThan">
      <formula>$C$4</formula>
    </cfRule>
  </conditionalFormatting>
  <conditionalFormatting sqref="BQ12">
    <cfRule type="cellIs" dxfId="17725" priority="5169" operator="lessThan">
      <formula>$C$4</formula>
    </cfRule>
  </conditionalFormatting>
  <conditionalFormatting sqref="BQ13">
    <cfRule type="cellIs" dxfId="17724" priority="5170" operator="lessThan">
      <formula>$C$4</formula>
    </cfRule>
  </conditionalFormatting>
  <conditionalFormatting sqref="BQ13">
    <cfRule type="cellIs" dxfId="17723" priority="5171" operator="lessThan">
      <formula>$C$4</formula>
    </cfRule>
  </conditionalFormatting>
  <conditionalFormatting sqref="BQ14">
    <cfRule type="cellIs" dxfId="17722" priority="5172" operator="lessThan">
      <formula>$C$4</formula>
    </cfRule>
  </conditionalFormatting>
  <conditionalFormatting sqref="BQ14">
    <cfRule type="cellIs" dxfId="17721" priority="5173" operator="lessThan">
      <formula>$C$4</formula>
    </cfRule>
  </conditionalFormatting>
  <conditionalFormatting sqref="BQ15">
    <cfRule type="cellIs" dxfId="17720" priority="5174" operator="lessThan">
      <formula>$C$4</formula>
    </cfRule>
  </conditionalFormatting>
  <conditionalFormatting sqref="BQ15">
    <cfRule type="cellIs" dxfId="17719" priority="5175" operator="lessThan">
      <formula>$C$4</formula>
    </cfRule>
  </conditionalFormatting>
  <conditionalFormatting sqref="BQ16">
    <cfRule type="cellIs" dxfId="17718" priority="5176" operator="lessThan">
      <formula>$C$4</formula>
    </cfRule>
  </conditionalFormatting>
  <conditionalFormatting sqref="BQ16">
    <cfRule type="cellIs" dxfId="17717" priority="5177" operator="lessThan">
      <formula>$C$4</formula>
    </cfRule>
  </conditionalFormatting>
  <conditionalFormatting sqref="BQ17">
    <cfRule type="cellIs" dxfId="17716" priority="5178" operator="lessThan">
      <formula>$C$4</formula>
    </cfRule>
  </conditionalFormatting>
  <conditionalFormatting sqref="BQ17">
    <cfRule type="cellIs" dxfId="17715" priority="5179" operator="lessThan">
      <formula>$C$4</formula>
    </cfRule>
  </conditionalFormatting>
  <conditionalFormatting sqref="BQ18">
    <cfRule type="cellIs" dxfId="17714" priority="5180" operator="lessThan">
      <formula>$C$4</formula>
    </cfRule>
  </conditionalFormatting>
  <conditionalFormatting sqref="BQ18">
    <cfRule type="cellIs" dxfId="17713" priority="5181" operator="lessThan">
      <formula>$C$4</formula>
    </cfRule>
  </conditionalFormatting>
  <conditionalFormatting sqref="BQ19">
    <cfRule type="cellIs" dxfId="17712" priority="5182" operator="lessThan">
      <formula>$C$4</formula>
    </cfRule>
  </conditionalFormatting>
  <conditionalFormatting sqref="BQ19">
    <cfRule type="cellIs" dxfId="17711" priority="5183" operator="lessThan">
      <formula>$C$4</formula>
    </cfRule>
  </conditionalFormatting>
  <conditionalFormatting sqref="BQ20">
    <cfRule type="cellIs" dxfId="17710" priority="5184" operator="lessThan">
      <formula>$C$4</formula>
    </cfRule>
  </conditionalFormatting>
  <conditionalFormatting sqref="BQ20">
    <cfRule type="cellIs" dxfId="17709" priority="5185" operator="lessThan">
      <formula>$C$4</formula>
    </cfRule>
  </conditionalFormatting>
  <conditionalFormatting sqref="BQ21">
    <cfRule type="cellIs" dxfId="17708" priority="5186" operator="lessThan">
      <formula>$C$4</formula>
    </cfRule>
  </conditionalFormatting>
  <conditionalFormatting sqref="BQ21">
    <cfRule type="cellIs" dxfId="17707" priority="5187" operator="lessThan">
      <formula>$C$4</formula>
    </cfRule>
  </conditionalFormatting>
  <conditionalFormatting sqref="BQ22">
    <cfRule type="cellIs" dxfId="17706" priority="5188" operator="lessThan">
      <formula>$C$4</formula>
    </cfRule>
  </conditionalFormatting>
  <conditionalFormatting sqref="BQ22">
    <cfRule type="cellIs" dxfId="17705" priority="5189" operator="lessThan">
      <formula>$C$4</formula>
    </cfRule>
  </conditionalFormatting>
  <conditionalFormatting sqref="BQ23">
    <cfRule type="cellIs" dxfId="17704" priority="5190" operator="lessThan">
      <formula>$C$4</formula>
    </cfRule>
  </conditionalFormatting>
  <conditionalFormatting sqref="BQ23">
    <cfRule type="cellIs" dxfId="17703" priority="5191" operator="lessThan">
      <formula>$C$4</formula>
    </cfRule>
  </conditionalFormatting>
  <conditionalFormatting sqref="BQ24">
    <cfRule type="cellIs" dxfId="17702" priority="5192" operator="lessThan">
      <formula>$C$4</formula>
    </cfRule>
  </conditionalFormatting>
  <conditionalFormatting sqref="BQ24">
    <cfRule type="cellIs" dxfId="17701" priority="5193" operator="lessThan">
      <formula>$C$4</formula>
    </cfRule>
  </conditionalFormatting>
  <conditionalFormatting sqref="BQ25">
    <cfRule type="cellIs" dxfId="17700" priority="5194" operator="lessThan">
      <formula>$C$4</formula>
    </cfRule>
  </conditionalFormatting>
  <conditionalFormatting sqref="BQ25">
    <cfRule type="cellIs" dxfId="17699" priority="5195" operator="lessThan">
      <formula>$C$4</formula>
    </cfRule>
  </conditionalFormatting>
  <conditionalFormatting sqref="BQ26">
    <cfRule type="cellIs" dxfId="17698" priority="5196" operator="lessThan">
      <formula>$C$4</formula>
    </cfRule>
  </conditionalFormatting>
  <conditionalFormatting sqref="BQ26">
    <cfRule type="cellIs" dxfId="17697" priority="5197" operator="lessThan">
      <formula>$C$4</formula>
    </cfRule>
  </conditionalFormatting>
  <conditionalFormatting sqref="BQ27">
    <cfRule type="cellIs" dxfId="17696" priority="5198" operator="lessThan">
      <formula>$C$4</formula>
    </cfRule>
  </conditionalFormatting>
  <conditionalFormatting sqref="BQ27">
    <cfRule type="cellIs" dxfId="17695" priority="5199" operator="lessThan">
      <formula>$C$4</formula>
    </cfRule>
  </conditionalFormatting>
  <conditionalFormatting sqref="BQ28">
    <cfRule type="cellIs" dxfId="17694" priority="5200" operator="lessThan">
      <formula>$C$4</formula>
    </cfRule>
  </conditionalFormatting>
  <conditionalFormatting sqref="BQ28">
    <cfRule type="cellIs" dxfId="17693" priority="5201" operator="lessThan">
      <formula>$C$4</formula>
    </cfRule>
  </conditionalFormatting>
  <conditionalFormatting sqref="BQ29">
    <cfRule type="cellIs" dxfId="17692" priority="5202" operator="lessThan">
      <formula>$C$4</formula>
    </cfRule>
  </conditionalFormatting>
  <conditionalFormatting sqref="BQ29">
    <cfRule type="cellIs" dxfId="17691" priority="5203" operator="lessThan">
      <formula>$C$4</formula>
    </cfRule>
  </conditionalFormatting>
  <conditionalFormatting sqref="BQ30">
    <cfRule type="cellIs" dxfId="17690" priority="5204" operator="lessThan">
      <formula>$C$4</formula>
    </cfRule>
  </conditionalFormatting>
  <conditionalFormatting sqref="BQ30">
    <cfRule type="cellIs" dxfId="17689" priority="5205" operator="lessThan">
      <formula>$C$4</formula>
    </cfRule>
  </conditionalFormatting>
  <conditionalFormatting sqref="BQ31">
    <cfRule type="cellIs" dxfId="17688" priority="5206" operator="lessThan">
      <formula>$C$4</formula>
    </cfRule>
  </conditionalFormatting>
  <conditionalFormatting sqref="BQ31">
    <cfRule type="cellIs" dxfId="17687" priority="5207" operator="lessThan">
      <formula>$C$4</formula>
    </cfRule>
  </conditionalFormatting>
  <conditionalFormatting sqref="BQ32">
    <cfRule type="cellIs" dxfId="17686" priority="5208" operator="lessThan">
      <formula>$C$4</formula>
    </cfRule>
  </conditionalFormatting>
  <conditionalFormatting sqref="BQ32">
    <cfRule type="cellIs" dxfId="17685" priority="5209" operator="lessThan">
      <formula>$C$4</formula>
    </cfRule>
  </conditionalFormatting>
  <conditionalFormatting sqref="BQ33">
    <cfRule type="cellIs" dxfId="17684" priority="5210" operator="lessThan">
      <formula>$C$4</formula>
    </cfRule>
  </conditionalFormatting>
  <conditionalFormatting sqref="BQ33">
    <cfRule type="cellIs" dxfId="17683" priority="5211" operator="lessThan">
      <formula>$C$4</formula>
    </cfRule>
  </conditionalFormatting>
  <conditionalFormatting sqref="BQ34">
    <cfRule type="cellIs" dxfId="17682" priority="5212" operator="lessThan">
      <formula>$C$4</formula>
    </cfRule>
  </conditionalFormatting>
  <conditionalFormatting sqref="BQ34">
    <cfRule type="cellIs" dxfId="17681" priority="5213" operator="lessThan">
      <formula>$C$4</formula>
    </cfRule>
  </conditionalFormatting>
  <conditionalFormatting sqref="BQ35">
    <cfRule type="cellIs" dxfId="17680" priority="5214" operator="lessThan">
      <formula>$C$4</formula>
    </cfRule>
  </conditionalFormatting>
  <conditionalFormatting sqref="BQ35">
    <cfRule type="cellIs" dxfId="17679" priority="5215" operator="lessThan">
      <formula>$C$4</formula>
    </cfRule>
  </conditionalFormatting>
  <conditionalFormatting sqref="BQ36">
    <cfRule type="cellIs" dxfId="17678" priority="5216" operator="lessThan">
      <formula>$C$4</formula>
    </cfRule>
  </conditionalFormatting>
  <conditionalFormatting sqref="BQ36">
    <cfRule type="cellIs" dxfId="17677" priority="5217" operator="lessThan">
      <formula>$C$4</formula>
    </cfRule>
  </conditionalFormatting>
  <conditionalFormatting sqref="BQ37">
    <cfRule type="cellIs" dxfId="17676" priority="5218" operator="lessThan">
      <formula>$C$4</formula>
    </cfRule>
  </conditionalFormatting>
  <conditionalFormatting sqref="BQ37">
    <cfRule type="cellIs" dxfId="17675" priority="5219" operator="lessThan">
      <formula>$C$4</formula>
    </cfRule>
  </conditionalFormatting>
  <conditionalFormatting sqref="BQ38">
    <cfRule type="cellIs" dxfId="17674" priority="5220" operator="lessThan">
      <formula>$C$4</formula>
    </cfRule>
  </conditionalFormatting>
  <conditionalFormatting sqref="BQ38">
    <cfRule type="cellIs" dxfId="17673" priority="5221" operator="lessThan">
      <formula>$C$4</formula>
    </cfRule>
  </conditionalFormatting>
  <conditionalFormatting sqref="BQ39">
    <cfRule type="cellIs" dxfId="17672" priority="5222" operator="lessThan">
      <formula>$C$4</formula>
    </cfRule>
  </conditionalFormatting>
  <conditionalFormatting sqref="BQ39">
    <cfRule type="cellIs" dxfId="17671" priority="5223" operator="lessThan">
      <formula>$C$4</formula>
    </cfRule>
  </conditionalFormatting>
  <conditionalFormatting sqref="BQ40">
    <cfRule type="cellIs" dxfId="17670" priority="5224" operator="lessThan">
      <formula>$C$4</formula>
    </cfRule>
  </conditionalFormatting>
  <conditionalFormatting sqref="BQ40">
    <cfRule type="cellIs" dxfId="17669" priority="5225" operator="lessThan">
      <formula>$C$4</formula>
    </cfRule>
  </conditionalFormatting>
  <conditionalFormatting sqref="BQ41">
    <cfRule type="cellIs" dxfId="17668" priority="5226" operator="lessThan">
      <formula>$C$4</formula>
    </cfRule>
  </conditionalFormatting>
  <conditionalFormatting sqref="BQ41">
    <cfRule type="cellIs" dxfId="17667" priority="5227" operator="lessThan">
      <formula>$C$4</formula>
    </cfRule>
  </conditionalFormatting>
  <conditionalFormatting sqref="BQ42">
    <cfRule type="cellIs" dxfId="17666" priority="5228" operator="lessThan">
      <formula>$C$4</formula>
    </cfRule>
  </conditionalFormatting>
  <conditionalFormatting sqref="BQ42">
    <cfRule type="cellIs" dxfId="17665" priority="5229" operator="lessThan">
      <formula>$C$4</formula>
    </cfRule>
  </conditionalFormatting>
  <conditionalFormatting sqref="BQ43">
    <cfRule type="cellIs" dxfId="17664" priority="5230" operator="lessThan">
      <formula>$C$4</formula>
    </cfRule>
  </conditionalFormatting>
  <conditionalFormatting sqref="BQ43">
    <cfRule type="cellIs" dxfId="17663" priority="5231" operator="lessThan">
      <formula>$C$4</formula>
    </cfRule>
  </conditionalFormatting>
  <conditionalFormatting sqref="BQ44">
    <cfRule type="cellIs" dxfId="17662" priority="5232" operator="lessThan">
      <formula>$C$4</formula>
    </cfRule>
  </conditionalFormatting>
  <conditionalFormatting sqref="BQ44">
    <cfRule type="cellIs" dxfId="17661" priority="5233" operator="lessThan">
      <formula>$C$4</formula>
    </cfRule>
  </conditionalFormatting>
  <conditionalFormatting sqref="BQ45">
    <cfRule type="cellIs" dxfId="17660" priority="5234" operator="lessThan">
      <formula>$C$4</formula>
    </cfRule>
  </conditionalFormatting>
  <conditionalFormatting sqref="BQ45">
    <cfRule type="cellIs" dxfId="17659" priority="5235" operator="lessThan">
      <formula>$C$4</formula>
    </cfRule>
  </conditionalFormatting>
  <conditionalFormatting sqref="BQ46">
    <cfRule type="cellIs" dxfId="17658" priority="5236" operator="lessThan">
      <formula>$C$4</formula>
    </cfRule>
  </conditionalFormatting>
  <conditionalFormatting sqref="BQ46">
    <cfRule type="cellIs" dxfId="17657" priority="5237" operator="lessThan">
      <formula>$C$4</formula>
    </cfRule>
  </conditionalFormatting>
  <conditionalFormatting sqref="BQ47">
    <cfRule type="cellIs" dxfId="17656" priority="5238" operator="lessThan">
      <formula>$C$4</formula>
    </cfRule>
  </conditionalFormatting>
  <conditionalFormatting sqref="BQ47">
    <cfRule type="cellIs" dxfId="17655" priority="5239" operator="lessThan">
      <formula>$C$4</formula>
    </cfRule>
  </conditionalFormatting>
  <conditionalFormatting sqref="BQ48">
    <cfRule type="cellIs" dxfId="17654" priority="5240" operator="lessThan">
      <formula>$C$4</formula>
    </cfRule>
  </conditionalFormatting>
  <conditionalFormatting sqref="BQ48">
    <cfRule type="cellIs" dxfId="17653" priority="5241" operator="lessThan">
      <formula>$C$4</formula>
    </cfRule>
  </conditionalFormatting>
  <conditionalFormatting sqref="BQ49">
    <cfRule type="cellIs" dxfId="17652" priority="5242" operator="lessThan">
      <formula>$C$4</formula>
    </cfRule>
  </conditionalFormatting>
  <conditionalFormatting sqref="BQ49">
    <cfRule type="cellIs" dxfId="17651" priority="5243" operator="lessThan">
      <formula>$C$4</formula>
    </cfRule>
  </conditionalFormatting>
  <conditionalFormatting sqref="BQ50">
    <cfRule type="cellIs" dxfId="17650" priority="5244" operator="lessThan">
      <formula>$C$4</formula>
    </cfRule>
  </conditionalFormatting>
  <conditionalFormatting sqref="BQ50">
    <cfRule type="cellIs" dxfId="17649" priority="5245" operator="lessThan">
      <formula>$C$4</formula>
    </cfRule>
  </conditionalFormatting>
  <conditionalFormatting sqref="BQ51">
    <cfRule type="cellIs" dxfId="17648" priority="5246" operator="lessThan">
      <formula>$C$4</formula>
    </cfRule>
  </conditionalFormatting>
  <conditionalFormatting sqref="BQ51">
    <cfRule type="cellIs" dxfId="17647" priority="5247" operator="lessThan">
      <formula>$C$4</formula>
    </cfRule>
  </conditionalFormatting>
  <conditionalFormatting sqref="BQ52">
    <cfRule type="cellIs" dxfId="17646" priority="5248" operator="lessThan">
      <formula>$C$4</formula>
    </cfRule>
  </conditionalFormatting>
  <conditionalFormatting sqref="BQ52">
    <cfRule type="cellIs" dxfId="17645" priority="5249" operator="lessThan">
      <formula>$C$4</formula>
    </cfRule>
  </conditionalFormatting>
  <conditionalFormatting sqref="BQ53">
    <cfRule type="cellIs" dxfId="17644" priority="5250" operator="lessThan">
      <formula>$C$4</formula>
    </cfRule>
  </conditionalFormatting>
  <conditionalFormatting sqref="BQ53">
    <cfRule type="cellIs" dxfId="17643" priority="5251" operator="lessThan">
      <formula>$C$4</formula>
    </cfRule>
  </conditionalFormatting>
  <conditionalFormatting sqref="BQ54">
    <cfRule type="cellIs" dxfId="17642" priority="5252" operator="lessThan">
      <formula>$C$4</formula>
    </cfRule>
  </conditionalFormatting>
  <conditionalFormatting sqref="BQ54">
    <cfRule type="cellIs" dxfId="17641" priority="5253" operator="lessThan">
      <formula>$C$4</formula>
    </cfRule>
  </conditionalFormatting>
  <conditionalFormatting sqref="BQ55">
    <cfRule type="cellIs" dxfId="17640" priority="5254" operator="lessThan">
      <formula>$C$4</formula>
    </cfRule>
  </conditionalFormatting>
  <conditionalFormatting sqref="BQ55">
    <cfRule type="cellIs" dxfId="17639" priority="5255" operator="lessThan">
      <formula>$C$4</formula>
    </cfRule>
  </conditionalFormatting>
  <conditionalFormatting sqref="BQ56">
    <cfRule type="cellIs" dxfId="17638" priority="5256" operator="lessThan">
      <formula>$C$4</formula>
    </cfRule>
  </conditionalFormatting>
  <conditionalFormatting sqref="BQ56">
    <cfRule type="cellIs" dxfId="17637" priority="5257" operator="lessThan">
      <formula>$C$4</formula>
    </cfRule>
  </conditionalFormatting>
  <conditionalFormatting sqref="BQ57">
    <cfRule type="cellIs" dxfId="17636" priority="5258" operator="lessThan">
      <formula>$C$4</formula>
    </cfRule>
  </conditionalFormatting>
  <conditionalFormatting sqref="BQ57">
    <cfRule type="cellIs" dxfId="17635" priority="5259" operator="lessThan">
      <formula>$C$4</formula>
    </cfRule>
  </conditionalFormatting>
  <conditionalFormatting sqref="BQ58">
    <cfRule type="cellIs" dxfId="17634" priority="5260" operator="lessThan">
      <formula>$C$4</formula>
    </cfRule>
  </conditionalFormatting>
  <conditionalFormatting sqref="BQ58">
    <cfRule type="cellIs" dxfId="17633" priority="5261" operator="lessThan">
      <formula>$C$4</formula>
    </cfRule>
  </conditionalFormatting>
  <conditionalFormatting sqref="BQ59">
    <cfRule type="cellIs" dxfId="17632" priority="5262" operator="lessThan">
      <formula>$C$4</formula>
    </cfRule>
  </conditionalFormatting>
  <conditionalFormatting sqref="BQ59">
    <cfRule type="cellIs" dxfId="17631" priority="5263" operator="lessThan">
      <formula>$C$4</formula>
    </cfRule>
  </conditionalFormatting>
  <conditionalFormatting sqref="BQ60">
    <cfRule type="cellIs" dxfId="17630" priority="5264" operator="lessThan">
      <formula>$C$4</formula>
    </cfRule>
  </conditionalFormatting>
  <conditionalFormatting sqref="BQ60">
    <cfRule type="cellIs" dxfId="17629" priority="5265" operator="lessThan">
      <formula>$C$4</formula>
    </cfRule>
  </conditionalFormatting>
  <conditionalFormatting sqref="CP11">
    <cfRule type="cellIs" dxfId="17628" priority="5266" operator="lessThan">
      <formula>$C$4</formula>
    </cfRule>
  </conditionalFormatting>
  <conditionalFormatting sqref="CP11">
    <cfRule type="cellIs" dxfId="17627" priority="5267" operator="lessThan">
      <formula>$C$4</formula>
    </cfRule>
  </conditionalFormatting>
  <conditionalFormatting sqref="CP12">
    <cfRule type="cellIs" dxfId="17626" priority="5268" operator="lessThan">
      <formula>$C$4</formula>
    </cfRule>
  </conditionalFormatting>
  <conditionalFormatting sqref="CP12">
    <cfRule type="cellIs" dxfId="17625" priority="5269" operator="lessThan">
      <formula>$C$4</formula>
    </cfRule>
  </conditionalFormatting>
  <conditionalFormatting sqref="CP13">
    <cfRule type="cellIs" dxfId="17624" priority="5270" operator="lessThan">
      <formula>$C$4</formula>
    </cfRule>
  </conditionalFormatting>
  <conditionalFormatting sqref="CP13">
    <cfRule type="cellIs" dxfId="17623" priority="5271" operator="lessThan">
      <formula>$C$4</formula>
    </cfRule>
  </conditionalFormatting>
  <conditionalFormatting sqref="CP14">
    <cfRule type="cellIs" dxfId="17622" priority="5272" operator="lessThan">
      <formula>$C$4</formula>
    </cfRule>
  </conditionalFormatting>
  <conditionalFormatting sqref="CP14">
    <cfRule type="cellIs" dxfId="17621" priority="5273" operator="lessThan">
      <formula>$C$4</formula>
    </cfRule>
  </conditionalFormatting>
  <conditionalFormatting sqref="CP15">
    <cfRule type="cellIs" dxfId="17620" priority="5274" operator="lessThan">
      <formula>$C$4</formula>
    </cfRule>
  </conditionalFormatting>
  <conditionalFormatting sqref="CP15">
    <cfRule type="cellIs" dxfId="17619" priority="5275" operator="lessThan">
      <formula>$C$4</formula>
    </cfRule>
  </conditionalFormatting>
  <conditionalFormatting sqref="CP16">
    <cfRule type="cellIs" dxfId="17618" priority="5276" operator="lessThan">
      <formula>$C$4</formula>
    </cfRule>
  </conditionalFormatting>
  <conditionalFormatting sqref="CP16">
    <cfRule type="cellIs" dxfId="17617" priority="5277" operator="lessThan">
      <formula>$C$4</formula>
    </cfRule>
  </conditionalFormatting>
  <conditionalFormatting sqref="CP17">
    <cfRule type="cellIs" dxfId="17616" priority="5278" operator="lessThan">
      <formula>$C$4</formula>
    </cfRule>
  </conditionalFormatting>
  <conditionalFormatting sqref="CP17">
    <cfRule type="cellIs" dxfId="17615" priority="5279" operator="lessThan">
      <formula>$C$4</formula>
    </cfRule>
  </conditionalFormatting>
  <conditionalFormatting sqref="CP18">
    <cfRule type="cellIs" dxfId="17614" priority="5280" operator="lessThan">
      <formula>$C$4</formula>
    </cfRule>
  </conditionalFormatting>
  <conditionalFormatting sqref="CP18">
    <cfRule type="cellIs" dxfId="17613" priority="5281" operator="lessThan">
      <formula>$C$4</formula>
    </cfRule>
  </conditionalFormatting>
  <conditionalFormatting sqref="CP19">
    <cfRule type="cellIs" dxfId="17612" priority="5282" operator="lessThan">
      <formula>$C$4</formula>
    </cfRule>
  </conditionalFormatting>
  <conditionalFormatting sqref="CP19">
    <cfRule type="cellIs" dxfId="17611" priority="5283" operator="lessThan">
      <formula>$C$4</formula>
    </cfRule>
  </conditionalFormatting>
  <conditionalFormatting sqref="CP20">
    <cfRule type="cellIs" dxfId="17610" priority="5284" operator="lessThan">
      <formula>$C$4</formula>
    </cfRule>
  </conditionalFormatting>
  <conditionalFormatting sqref="CP20">
    <cfRule type="cellIs" dxfId="17609" priority="5285" operator="lessThan">
      <formula>$C$4</formula>
    </cfRule>
  </conditionalFormatting>
  <conditionalFormatting sqref="CP21">
    <cfRule type="cellIs" dxfId="17608" priority="5286" operator="lessThan">
      <formula>$C$4</formula>
    </cfRule>
  </conditionalFormatting>
  <conditionalFormatting sqref="CP21">
    <cfRule type="cellIs" dxfId="17607" priority="5287" operator="lessThan">
      <formula>$C$4</formula>
    </cfRule>
  </conditionalFormatting>
  <conditionalFormatting sqref="CP22">
    <cfRule type="cellIs" dxfId="17606" priority="5288" operator="lessThan">
      <formula>$C$4</formula>
    </cfRule>
  </conditionalFormatting>
  <conditionalFormatting sqref="CP22">
    <cfRule type="cellIs" dxfId="17605" priority="5289" operator="lessThan">
      <formula>$C$4</formula>
    </cfRule>
  </conditionalFormatting>
  <conditionalFormatting sqref="CP23">
    <cfRule type="cellIs" dxfId="17604" priority="5290" operator="lessThan">
      <formula>$C$4</formula>
    </cfRule>
  </conditionalFormatting>
  <conditionalFormatting sqref="CP23">
    <cfRule type="cellIs" dxfId="17603" priority="5291" operator="lessThan">
      <formula>$C$4</formula>
    </cfRule>
  </conditionalFormatting>
  <conditionalFormatting sqref="CP24">
    <cfRule type="cellIs" dxfId="17602" priority="5292" operator="lessThan">
      <formula>$C$4</formula>
    </cfRule>
  </conditionalFormatting>
  <conditionalFormatting sqref="CP24">
    <cfRule type="cellIs" dxfId="17601" priority="5293" operator="lessThan">
      <formula>$C$4</formula>
    </cfRule>
  </conditionalFormatting>
  <conditionalFormatting sqref="CP25">
    <cfRule type="cellIs" dxfId="17600" priority="5294" operator="lessThan">
      <formula>$C$4</formula>
    </cfRule>
  </conditionalFormatting>
  <conditionalFormatting sqref="CP25">
    <cfRule type="cellIs" dxfId="17599" priority="5295" operator="lessThan">
      <formula>$C$4</formula>
    </cfRule>
  </conditionalFormatting>
  <conditionalFormatting sqref="CP26">
    <cfRule type="cellIs" dxfId="17598" priority="5296" operator="lessThan">
      <formula>$C$4</formula>
    </cfRule>
  </conditionalFormatting>
  <conditionalFormatting sqref="CP26">
    <cfRule type="cellIs" dxfId="17597" priority="5297" operator="lessThan">
      <formula>$C$4</formula>
    </cfRule>
  </conditionalFormatting>
  <conditionalFormatting sqref="CP27">
    <cfRule type="cellIs" dxfId="17596" priority="5298" operator="lessThan">
      <formula>$C$4</formula>
    </cfRule>
  </conditionalFormatting>
  <conditionalFormatting sqref="CP27">
    <cfRule type="cellIs" dxfId="17595" priority="5299" operator="lessThan">
      <formula>$C$4</formula>
    </cfRule>
  </conditionalFormatting>
  <conditionalFormatting sqref="CP28">
    <cfRule type="cellIs" dxfId="17594" priority="5300" operator="lessThan">
      <formula>$C$4</formula>
    </cfRule>
  </conditionalFormatting>
  <conditionalFormatting sqref="CP28">
    <cfRule type="cellIs" dxfId="17593" priority="5301" operator="lessThan">
      <formula>$C$4</formula>
    </cfRule>
  </conditionalFormatting>
  <conditionalFormatting sqref="CP29">
    <cfRule type="cellIs" dxfId="17592" priority="5302" operator="lessThan">
      <formula>$C$4</formula>
    </cfRule>
  </conditionalFormatting>
  <conditionalFormatting sqref="CP29">
    <cfRule type="cellIs" dxfId="17591" priority="5303" operator="lessThan">
      <formula>$C$4</formula>
    </cfRule>
  </conditionalFormatting>
  <conditionalFormatting sqref="CP30">
    <cfRule type="cellIs" dxfId="17590" priority="5304" operator="lessThan">
      <formula>$C$4</formula>
    </cfRule>
  </conditionalFormatting>
  <conditionalFormatting sqref="CP30">
    <cfRule type="cellIs" dxfId="17589" priority="5305" operator="lessThan">
      <formula>$C$4</formula>
    </cfRule>
  </conditionalFormatting>
  <conditionalFormatting sqref="CP31">
    <cfRule type="cellIs" dxfId="17588" priority="5306" operator="lessThan">
      <formula>$C$4</formula>
    </cfRule>
  </conditionalFormatting>
  <conditionalFormatting sqref="CP31">
    <cfRule type="cellIs" dxfId="17587" priority="5307" operator="lessThan">
      <formula>$C$4</formula>
    </cfRule>
  </conditionalFormatting>
  <conditionalFormatting sqref="CP32">
    <cfRule type="cellIs" dxfId="17586" priority="5308" operator="lessThan">
      <formula>$C$4</formula>
    </cfRule>
  </conditionalFormatting>
  <conditionalFormatting sqref="CP32">
    <cfRule type="cellIs" dxfId="17585" priority="5309" operator="lessThan">
      <formula>$C$4</formula>
    </cfRule>
  </conditionalFormatting>
  <conditionalFormatting sqref="CP33">
    <cfRule type="cellIs" dxfId="17584" priority="5310" operator="lessThan">
      <formula>$C$4</formula>
    </cfRule>
  </conditionalFormatting>
  <conditionalFormatting sqref="CP33">
    <cfRule type="cellIs" dxfId="17583" priority="5311" operator="lessThan">
      <formula>$C$4</formula>
    </cfRule>
  </conditionalFormatting>
  <conditionalFormatting sqref="CP34">
    <cfRule type="cellIs" dxfId="17582" priority="5312" operator="lessThan">
      <formula>$C$4</formula>
    </cfRule>
  </conditionalFormatting>
  <conditionalFormatting sqref="CP34">
    <cfRule type="cellIs" dxfId="17581" priority="5313" operator="lessThan">
      <formula>$C$4</formula>
    </cfRule>
  </conditionalFormatting>
  <conditionalFormatting sqref="CP35">
    <cfRule type="cellIs" dxfId="17580" priority="5314" operator="lessThan">
      <formula>$C$4</formula>
    </cfRule>
  </conditionalFormatting>
  <conditionalFormatting sqref="CP35">
    <cfRule type="cellIs" dxfId="17579" priority="5315" operator="lessThan">
      <formula>$C$4</formula>
    </cfRule>
  </conditionalFormatting>
  <conditionalFormatting sqref="CP36">
    <cfRule type="cellIs" dxfId="17578" priority="5316" operator="lessThan">
      <formula>$C$4</formula>
    </cfRule>
  </conditionalFormatting>
  <conditionalFormatting sqref="CP36">
    <cfRule type="cellIs" dxfId="17577" priority="5317" operator="lessThan">
      <formula>$C$4</formula>
    </cfRule>
  </conditionalFormatting>
  <conditionalFormatting sqref="CP37">
    <cfRule type="cellIs" dxfId="17576" priority="5318" operator="lessThan">
      <formula>$C$4</formula>
    </cfRule>
  </conditionalFormatting>
  <conditionalFormatting sqref="CP37">
    <cfRule type="cellIs" dxfId="17575" priority="5319" operator="lessThan">
      <formula>$C$4</formula>
    </cfRule>
  </conditionalFormatting>
  <conditionalFormatting sqref="CP38">
    <cfRule type="cellIs" dxfId="17574" priority="5320" operator="lessThan">
      <formula>$C$4</formula>
    </cfRule>
  </conditionalFormatting>
  <conditionalFormatting sqref="CP38">
    <cfRule type="cellIs" dxfId="17573" priority="5321" operator="lessThan">
      <formula>$C$4</formula>
    </cfRule>
  </conditionalFormatting>
  <conditionalFormatting sqref="CP39">
    <cfRule type="cellIs" dxfId="17572" priority="5322" operator="lessThan">
      <formula>$C$4</formula>
    </cfRule>
  </conditionalFormatting>
  <conditionalFormatting sqref="CP39">
    <cfRule type="cellIs" dxfId="17571" priority="5323" operator="lessThan">
      <formula>$C$4</formula>
    </cfRule>
  </conditionalFormatting>
  <conditionalFormatting sqref="CP40">
    <cfRule type="cellIs" dxfId="17570" priority="5324" operator="lessThan">
      <formula>$C$4</formula>
    </cfRule>
  </conditionalFormatting>
  <conditionalFormatting sqref="CP40">
    <cfRule type="cellIs" dxfId="17569" priority="5325" operator="lessThan">
      <formula>$C$4</formula>
    </cfRule>
  </conditionalFormatting>
  <conditionalFormatting sqref="CP41">
    <cfRule type="cellIs" dxfId="17568" priority="5326" operator="lessThan">
      <formula>$C$4</formula>
    </cfRule>
  </conditionalFormatting>
  <conditionalFormatting sqref="CP41">
    <cfRule type="cellIs" dxfId="17567" priority="5327" operator="lessThan">
      <formula>$C$4</formula>
    </cfRule>
  </conditionalFormatting>
  <conditionalFormatting sqref="CP42">
    <cfRule type="cellIs" dxfId="17566" priority="5328" operator="lessThan">
      <formula>$C$4</formula>
    </cfRule>
  </conditionalFormatting>
  <conditionalFormatting sqref="CP42">
    <cfRule type="cellIs" dxfId="17565" priority="5329" operator="lessThan">
      <formula>$C$4</formula>
    </cfRule>
  </conditionalFormatting>
  <conditionalFormatting sqref="CP43">
    <cfRule type="cellIs" dxfId="17564" priority="5330" operator="lessThan">
      <formula>$C$4</formula>
    </cfRule>
  </conditionalFormatting>
  <conditionalFormatting sqref="CP43">
    <cfRule type="cellIs" dxfId="17563" priority="5331" operator="lessThan">
      <formula>$C$4</formula>
    </cfRule>
  </conditionalFormatting>
  <conditionalFormatting sqref="CP44">
    <cfRule type="cellIs" dxfId="17562" priority="5332" operator="lessThan">
      <formula>$C$4</formula>
    </cfRule>
  </conditionalFormatting>
  <conditionalFormatting sqref="CP44">
    <cfRule type="cellIs" dxfId="17561" priority="5333" operator="lessThan">
      <formula>$C$4</formula>
    </cfRule>
  </conditionalFormatting>
  <conditionalFormatting sqref="CP45">
    <cfRule type="cellIs" dxfId="17560" priority="5334" operator="lessThan">
      <formula>$C$4</formula>
    </cfRule>
  </conditionalFormatting>
  <conditionalFormatting sqref="CP45">
    <cfRule type="cellIs" dxfId="17559" priority="5335" operator="lessThan">
      <formula>$C$4</formula>
    </cfRule>
  </conditionalFormatting>
  <conditionalFormatting sqref="CP46">
    <cfRule type="cellIs" dxfId="17558" priority="5336" operator="lessThan">
      <formula>$C$4</formula>
    </cfRule>
  </conditionalFormatting>
  <conditionalFormatting sqref="CP46">
    <cfRule type="cellIs" dxfId="17557" priority="5337" operator="lessThan">
      <formula>$C$4</formula>
    </cfRule>
  </conditionalFormatting>
  <conditionalFormatting sqref="CP47">
    <cfRule type="cellIs" dxfId="17556" priority="5338" operator="lessThan">
      <formula>$C$4</formula>
    </cfRule>
  </conditionalFormatting>
  <conditionalFormatting sqref="CP47">
    <cfRule type="cellIs" dxfId="17555" priority="5339" operator="lessThan">
      <formula>$C$4</formula>
    </cfRule>
  </conditionalFormatting>
  <conditionalFormatting sqref="CP48">
    <cfRule type="cellIs" dxfId="17554" priority="5340" operator="lessThan">
      <formula>$C$4</formula>
    </cfRule>
  </conditionalFormatting>
  <conditionalFormatting sqref="CP48">
    <cfRule type="cellIs" dxfId="17553" priority="5341" operator="lessThan">
      <formula>$C$4</formula>
    </cfRule>
  </conditionalFormatting>
  <conditionalFormatting sqref="CP49">
    <cfRule type="cellIs" dxfId="17552" priority="5342" operator="lessThan">
      <formula>$C$4</formula>
    </cfRule>
  </conditionalFormatting>
  <conditionalFormatting sqref="CP49">
    <cfRule type="cellIs" dxfId="17551" priority="5343" operator="lessThan">
      <formula>$C$4</formula>
    </cfRule>
  </conditionalFormatting>
  <conditionalFormatting sqref="CP50">
    <cfRule type="cellIs" dxfId="17550" priority="5344" operator="lessThan">
      <formula>$C$4</formula>
    </cfRule>
  </conditionalFormatting>
  <conditionalFormatting sqref="CP50">
    <cfRule type="cellIs" dxfId="17549" priority="5345" operator="lessThan">
      <formula>$C$4</formula>
    </cfRule>
  </conditionalFormatting>
  <conditionalFormatting sqref="CP51">
    <cfRule type="cellIs" dxfId="17548" priority="5346" operator="lessThan">
      <formula>$C$4</formula>
    </cfRule>
  </conditionalFormatting>
  <conditionalFormatting sqref="CP51">
    <cfRule type="cellIs" dxfId="17547" priority="5347" operator="lessThan">
      <formula>$C$4</formula>
    </cfRule>
  </conditionalFormatting>
  <conditionalFormatting sqref="CP52">
    <cfRule type="cellIs" dxfId="17546" priority="5348" operator="lessThan">
      <formula>$C$4</formula>
    </cfRule>
  </conditionalFormatting>
  <conditionalFormatting sqref="CP52">
    <cfRule type="cellIs" dxfId="17545" priority="5349" operator="lessThan">
      <formula>$C$4</formula>
    </cfRule>
  </conditionalFormatting>
  <conditionalFormatting sqref="CP53">
    <cfRule type="cellIs" dxfId="17544" priority="5350" operator="lessThan">
      <formula>$C$4</formula>
    </cfRule>
  </conditionalFormatting>
  <conditionalFormatting sqref="CP53">
    <cfRule type="cellIs" dxfId="17543" priority="5351" operator="lessThan">
      <formula>$C$4</formula>
    </cfRule>
  </conditionalFormatting>
  <conditionalFormatting sqref="CP54">
    <cfRule type="cellIs" dxfId="17542" priority="5352" operator="lessThan">
      <formula>$C$4</formula>
    </cfRule>
  </conditionalFormatting>
  <conditionalFormatting sqref="CP54">
    <cfRule type="cellIs" dxfId="17541" priority="5353" operator="lessThan">
      <formula>$C$4</formula>
    </cfRule>
  </conditionalFormatting>
  <conditionalFormatting sqref="CP55">
    <cfRule type="cellIs" dxfId="17540" priority="5354" operator="lessThan">
      <formula>$C$4</formula>
    </cfRule>
  </conditionalFormatting>
  <conditionalFormatting sqref="CP55">
    <cfRule type="cellIs" dxfId="17539" priority="5355" operator="lessThan">
      <formula>$C$4</formula>
    </cfRule>
  </conditionalFormatting>
  <conditionalFormatting sqref="CP56">
    <cfRule type="cellIs" dxfId="17538" priority="5356" operator="lessThan">
      <formula>$C$4</formula>
    </cfRule>
  </conditionalFormatting>
  <conditionalFormatting sqref="CP56">
    <cfRule type="cellIs" dxfId="17537" priority="5357" operator="lessThan">
      <formula>$C$4</formula>
    </cfRule>
  </conditionalFormatting>
  <conditionalFormatting sqref="CP57">
    <cfRule type="cellIs" dxfId="17536" priority="5358" operator="lessThan">
      <formula>$C$4</formula>
    </cfRule>
  </conditionalFormatting>
  <conditionalFormatting sqref="CP57">
    <cfRule type="cellIs" dxfId="17535" priority="5359" operator="lessThan">
      <formula>$C$4</formula>
    </cfRule>
  </conditionalFormatting>
  <conditionalFormatting sqref="CP58">
    <cfRule type="cellIs" dxfId="17534" priority="5360" operator="lessThan">
      <formula>$C$4</formula>
    </cfRule>
  </conditionalFormatting>
  <conditionalFormatting sqref="CP58">
    <cfRule type="cellIs" dxfId="17533" priority="5361" operator="lessThan">
      <formula>$C$4</formula>
    </cfRule>
  </conditionalFormatting>
  <conditionalFormatting sqref="CP59">
    <cfRule type="cellIs" dxfId="17532" priority="5362" operator="lessThan">
      <formula>$C$4</formula>
    </cfRule>
  </conditionalFormatting>
  <conditionalFormatting sqref="CP59">
    <cfRule type="cellIs" dxfId="17531" priority="5363" operator="lessThan">
      <formula>$C$4</formula>
    </cfRule>
  </conditionalFormatting>
  <conditionalFormatting sqref="CP60">
    <cfRule type="cellIs" dxfId="17530" priority="5364" operator="lessThan">
      <formula>$C$4</formula>
    </cfRule>
  </conditionalFormatting>
  <conditionalFormatting sqref="CP60">
    <cfRule type="cellIs" dxfId="17529" priority="5365" operator="lessThan">
      <formula>$C$4</formula>
    </cfRule>
  </conditionalFormatting>
  <conditionalFormatting sqref="CS11">
    <cfRule type="cellIs" dxfId="17528" priority="5366" operator="lessThan">
      <formula>$C$4</formula>
    </cfRule>
  </conditionalFormatting>
  <conditionalFormatting sqref="CS11">
    <cfRule type="cellIs" dxfId="17527" priority="5367" operator="lessThan">
      <formula>$C$4</formula>
    </cfRule>
  </conditionalFormatting>
  <conditionalFormatting sqref="CS12">
    <cfRule type="cellIs" dxfId="17526" priority="5368" operator="lessThan">
      <formula>$C$4</formula>
    </cfRule>
  </conditionalFormatting>
  <conditionalFormatting sqref="CS12">
    <cfRule type="cellIs" dxfId="17525" priority="5369" operator="lessThan">
      <formula>$C$4</formula>
    </cfRule>
  </conditionalFormatting>
  <conditionalFormatting sqref="CS13">
    <cfRule type="cellIs" dxfId="17524" priority="5370" operator="lessThan">
      <formula>$C$4</formula>
    </cfRule>
  </conditionalFormatting>
  <conditionalFormatting sqref="CS13">
    <cfRule type="cellIs" dxfId="17523" priority="5371" operator="lessThan">
      <formula>$C$4</formula>
    </cfRule>
  </conditionalFormatting>
  <conditionalFormatting sqref="CS14">
    <cfRule type="cellIs" dxfId="17522" priority="5372" operator="lessThan">
      <formula>$C$4</formula>
    </cfRule>
  </conditionalFormatting>
  <conditionalFormatting sqref="CS14">
    <cfRule type="cellIs" dxfId="17521" priority="5373" operator="lessThan">
      <formula>$C$4</formula>
    </cfRule>
  </conditionalFormatting>
  <conditionalFormatting sqref="CS15">
    <cfRule type="cellIs" dxfId="17520" priority="5374" operator="lessThan">
      <formula>$C$4</formula>
    </cfRule>
  </conditionalFormatting>
  <conditionalFormatting sqref="CS15">
    <cfRule type="cellIs" dxfId="17519" priority="5375" operator="lessThan">
      <formula>$C$4</formula>
    </cfRule>
  </conditionalFormatting>
  <conditionalFormatting sqref="CS16">
    <cfRule type="cellIs" dxfId="17518" priority="5376" operator="lessThan">
      <formula>$C$4</formula>
    </cfRule>
  </conditionalFormatting>
  <conditionalFormatting sqref="CS16">
    <cfRule type="cellIs" dxfId="17517" priority="5377" operator="lessThan">
      <formula>$C$4</formula>
    </cfRule>
  </conditionalFormatting>
  <conditionalFormatting sqref="CS17">
    <cfRule type="cellIs" dxfId="17516" priority="5378" operator="lessThan">
      <formula>$C$4</formula>
    </cfRule>
  </conditionalFormatting>
  <conditionalFormatting sqref="CS17">
    <cfRule type="cellIs" dxfId="17515" priority="5379" operator="lessThan">
      <formula>$C$4</formula>
    </cfRule>
  </conditionalFormatting>
  <conditionalFormatting sqref="CS18">
    <cfRule type="cellIs" dxfId="17514" priority="5380" operator="lessThan">
      <formula>$C$4</formula>
    </cfRule>
  </conditionalFormatting>
  <conditionalFormatting sqref="CS18">
    <cfRule type="cellIs" dxfId="17513" priority="5381" operator="lessThan">
      <formula>$C$4</formula>
    </cfRule>
  </conditionalFormatting>
  <conditionalFormatting sqref="CS19">
    <cfRule type="cellIs" dxfId="17512" priority="5382" operator="lessThan">
      <formula>$C$4</formula>
    </cfRule>
  </conditionalFormatting>
  <conditionalFormatting sqref="CS19">
    <cfRule type="cellIs" dxfId="17511" priority="5383" operator="lessThan">
      <formula>$C$4</formula>
    </cfRule>
  </conditionalFormatting>
  <conditionalFormatting sqref="CS20">
    <cfRule type="cellIs" dxfId="17510" priority="5384" operator="lessThan">
      <formula>$C$4</formula>
    </cfRule>
  </conditionalFormatting>
  <conditionalFormatting sqref="CS20">
    <cfRule type="cellIs" dxfId="17509" priority="5385" operator="lessThan">
      <formula>$C$4</formula>
    </cfRule>
  </conditionalFormatting>
  <conditionalFormatting sqref="CS21">
    <cfRule type="cellIs" dxfId="17508" priority="5386" operator="lessThan">
      <formula>$C$4</formula>
    </cfRule>
  </conditionalFormatting>
  <conditionalFormatting sqref="CS21">
    <cfRule type="cellIs" dxfId="17507" priority="5387" operator="lessThan">
      <formula>$C$4</formula>
    </cfRule>
  </conditionalFormatting>
  <conditionalFormatting sqref="CS22">
    <cfRule type="cellIs" dxfId="17506" priority="5388" operator="lessThan">
      <formula>$C$4</formula>
    </cfRule>
  </conditionalFormatting>
  <conditionalFormatting sqref="CS22">
    <cfRule type="cellIs" dxfId="17505" priority="5389" operator="lessThan">
      <formula>$C$4</formula>
    </cfRule>
  </conditionalFormatting>
  <conditionalFormatting sqref="CS23">
    <cfRule type="cellIs" dxfId="17504" priority="5390" operator="lessThan">
      <formula>$C$4</formula>
    </cfRule>
  </conditionalFormatting>
  <conditionalFormatting sqref="CS23">
    <cfRule type="cellIs" dxfId="17503" priority="5391" operator="lessThan">
      <formula>$C$4</formula>
    </cfRule>
  </conditionalFormatting>
  <conditionalFormatting sqref="CS24">
    <cfRule type="cellIs" dxfId="17502" priority="5392" operator="lessThan">
      <formula>$C$4</formula>
    </cfRule>
  </conditionalFormatting>
  <conditionalFormatting sqref="CS24">
    <cfRule type="cellIs" dxfId="17501" priority="5393" operator="lessThan">
      <formula>$C$4</formula>
    </cfRule>
  </conditionalFormatting>
  <conditionalFormatting sqref="CS25">
    <cfRule type="cellIs" dxfId="17500" priority="5394" operator="lessThan">
      <formula>$C$4</formula>
    </cfRule>
  </conditionalFormatting>
  <conditionalFormatting sqref="CS25">
    <cfRule type="cellIs" dxfId="17499" priority="5395" operator="lessThan">
      <formula>$C$4</formula>
    </cfRule>
  </conditionalFormatting>
  <conditionalFormatting sqref="CS26">
    <cfRule type="cellIs" dxfId="17498" priority="5396" operator="lessThan">
      <formula>$C$4</formula>
    </cfRule>
  </conditionalFormatting>
  <conditionalFormatting sqref="CS26">
    <cfRule type="cellIs" dxfId="17497" priority="5397" operator="lessThan">
      <formula>$C$4</formula>
    </cfRule>
  </conditionalFormatting>
  <conditionalFormatting sqref="CS27">
    <cfRule type="cellIs" dxfId="17496" priority="5398" operator="lessThan">
      <formula>$C$4</formula>
    </cfRule>
  </conditionalFormatting>
  <conditionalFormatting sqref="CS27">
    <cfRule type="cellIs" dxfId="17495" priority="5399" operator="lessThan">
      <formula>$C$4</formula>
    </cfRule>
  </conditionalFormatting>
  <conditionalFormatting sqref="CS28">
    <cfRule type="cellIs" dxfId="17494" priority="5400" operator="lessThan">
      <formula>$C$4</formula>
    </cfRule>
  </conditionalFormatting>
  <conditionalFormatting sqref="CS28">
    <cfRule type="cellIs" dxfId="17493" priority="5401" operator="lessThan">
      <formula>$C$4</formula>
    </cfRule>
  </conditionalFormatting>
  <conditionalFormatting sqref="CS29">
    <cfRule type="cellIs" dxfId="17492" priority="5402" operator="lessThan">
      <formula>$C$4</formula>
    </cfRule>
  </conditionalFormatting>
  <conditionalFormatting sqref="CS29">
    <cfRule type="cellIs" dxfId="17491" priority="5403" operator="lessThan">
      <formula>$C$4</formula>
    </cfRule>
  </conditionalFormatting>
  <conditionalFormatting sqref="CS30">
    <cfRule type="cellIs" dxfId="17490" priority="5404" operator="lessThan">
      <formula>$C$4</formula>
    </cfRule>
  </conditionalFormatting>
  <conditionalFormatting sqref="CS30">
    <cfRule type="cellIs" dxfId="17489" priority="5405" operator="lessThan">
      <formula>$C$4</formula>
    </cfRule>
  </conditionalFormatting>
  <conditionalFormatting sqref="CS31">
    <cfRule type="cellIs" dxfId="17488" priority="5406" operator="lessThan">
      <formula>$C$4</formula>
    </cfRule>
  </conditionalFormatting>
  <conditionalFormatting sqref="CS31">
    <cfRule type="cellIs" dxfId="17487" priority="5407" operator="lessThan">
      <formula>$C$4</formula>
    </cfRule>
  </conditionalFormatting>
  <conditionalFormatting sqref="CS32">
    <cfRule type="cellIs" dxfId="17486" priority="5408" operator="lessThan">
      <formula>$C$4</formula>
    </cfRule>
  </conditionalFormatting>
  <conditionalFormatting sqref="CS32">
    <cfRule type="cellIs" dxfId="17485" priority="5409" operator="lessThan">
      <formula>$C$4</formula>
    </cfRule>
  </conditionalFormatting>
  <conditionalFormatting sqref="CS33">
    <cfRule type="cellIs" dxfId="17484" priority="5410" operator="lessThan">
      <formula>$C$4</formula>
    </cfRule>
  </conditionalFormatting>
  <conditionalFormatting sqref="CS33">
    <cfRule type="cellIs" dxfId="17483" priority="5411" operator="lessThan">
      <formula>$C$4</formula>
    </cfRule>
  </conditionalFormatting>
  <conditionalFormatting sqref="CS34">
    <cfRule type="cellIs" dxfId="17482" priority="5412" operator="lessThan">
      <formula>$C$4</formula>
    </cfRule>
  </conditionalFormatting>
  <conditionalFormatting sqref="CS34">
    <cfRule type="cellIs" dxfId="17481" priority="5413" operator="lessThan">
      <formula>$C$4</formula>
    </cfRule>
  </conditionalFormatting>
  <conditionalFormatting sqref="CS35">
    <cfRule type="cellIs" dxfId="17480" priority="5414" operator="lessThan">
      <formula>$C$4</formula>
    </cfRule>
  </conditionalFormatting>
  <conditionalFormatting sqref="CS35">
    <cfRule type="cellIs" dxfId="17479" priority="5415" operator="lessThan">
      <formula>$C$4</formula>
    </cfRule>
  </conditionalFormatting>
  <conditionalFormatting sqref="CS36">
    <cfRule type="cellIs" dxfId="17478" priority="5416" operator="lessThan">
      <formula>$C$4</formula>
    </cfRule>
  </conditionalFormatting>
  <conditionalFormatting sqref="CS36">
    <cfRule type="cellIs" dxfId="17477" priority="5417" operator="lessThan">
      <formula>$C$4</formula>
    </cfRule>
  </conditionalFormatting>
  <conditionalFormatting sqref="CS37">
    <cfRule type="cellIs" dxfId="17476" priority="5418" operator="lessThan">
      <formula>$C$4</formula>
    </cfRule>
  </conditionalFormatting>
  <conditionalFormatting sqref="CS37">
    <cfRule type="cellIs" dxfId="17475" priority="5419" operator="lessThan">
      <formula>$C$4</formula>
    </cfRule>
  </conditionalFormatting>
  <conditionalFormatting sqref="CS38">
    <cfRule type="cellIs" dxfId="17474" priority="5420" operator="lessThan">
      <formula>$C$4</formula>
    </cfRule>
  </conditionalFormatting>
  <conditionalFormatting sqref="CS38">
    <cfRule type="cellIs" dxfId="17473" priority="5421" operator="lessThan">
      <formula>$C$4</formula>
    </cfRule>
  </conditionalFormatting>
  <conditionalFormatting sqref="CS39">
    <cfRule type="cellIs" dxfId="17472" priority="5422" operator="lessThan">
      <formula>$C$4</formula>
    </cfRule>
  </conditionalFormatting>
  <conditionalFormatting sqref="CS39">
    <cfRule type="cellIs" dxfId="17471" priority="5423" operator="lessThan">
      <formula>$C$4</formula>
    </cfRule>
  </conditionalFormatting>
  <conditionalFormatting sqref="CS40">
    <cfRule type="cellIs" dxfId="17470" priority="5424" operator="lessThan">
      <formula>$C$4</formula>
    </cfRule>
  </conditionalFormatting>
  <conditionalFormatting sqref="CS40">
    <cfRule type="cellIs" dxfId="17469" priority="5425" operator="lessThan">
      <formula>$C$4</formula>
    </cfRule>
  </conditionalFormatting>
  <conditionalFormatting sqref="CS41">
    <cfRule type="cellIs" dxfId="17468" priority="5426" operator="lessThan">
      <formula>$C$4</formula>
    </cfRule>
  </conditionalFormatting>
  <conditionalFormatting sqref="CS41">
    <cfRule type="cellIs" dxfId="17467" priority="5427" operator="lessThan">
      <formula>$C$4</formula>
    </cfRule>
  </conditionalFormatting>
  <conditionalFormatting sqref="CS42">
    <cfRule type="cellIs" dxfId="17466" priority="5428" operator="lessThan">
      <formula>$C$4</formula>
    </cfRule>
  </conditionalFormatting>
  <conditionalFormatting sqref="CS42">
    <cfRule type="cellIs" dxfId="17465" priority="5429" operator="lessThan">
      <formula>$C$4</formula>
    </cfRule>
  </conditionalFormatting>
  <conditionalFormatting sqref="CS43">
    <cfRule type="cellIs" dxfId="17464" priority="5430" operator="lessThan">
      <formula>$C$4</formula>
    </cfRule>
  </conditionalFormatting>
  <conditionalFormatting sqref="CS43">
    <cfRule type="cellIs" dxfId="17463" priority="5431" operator="lessThan">
      <formula>$C$4</formula>
    </cfRule>
  </conditionalFormatting>
  <conditionalFormatting sqref="CS44">
    <cfRule type="cellIs" dxfId="17462" priority="5432" operator="lessThan">
      <formula>$C$4</formula>
    </cfRule>
  </conditionalFormatting>
  <conditionalFormatting sqref="CS44">
    <cfRule type="cellIs" dxfId="17461" priority="5433" operator="lessThan">
      <formula>$C$4</formula>
    </cfRule>
  </conditionalFormatting>
  <conditionalFormatting sqref="CS45">
    <cfRule type="cellIs" dxfId="17460" priority="5434" operator="lessThan">
      <formula>$C$4</formula>
    </cfRule>
  </conditionalFormatting>
  <conditionalFormatting sqref="CS45">
    <cfRule type="cellIs" dxfId="17459" priority="5435" operator="lessThan">
      <formula>$C$4</formula>
    </cfRule>
  </conditionalFormatting>
  <conditionalFormatting sqref="CS46">
    <cfRule type="cellIs" dxfId="17458" priority="5436" operator="lessThan">
      <formula>$C$4</formula>
    </cfRule>
  </conditionalFormatting>
  <conditionalFormatting sqref="CS46">
    <cfRule type="cellIs" dxfId="17457" priority="5437" operator="lessThan">
      <formula>$C$4</formula>
    </cfRule>
  </conditionalFormatting>
  <conditionalFormatting sqref="CS47">
    <cfRule type="cellIs" dxfId="17456" priority="5438" operator="lessThan">
      <formula>$C$4</formula>
    </cfRule>
  </conditionalFormatting>
  <conditionalFormatting sqref="CS47">
    <cfRule type="cellIs" dxfId="17455" priority="5439" operator="lessThan">
      <formula>$C$4</formula>
    </cfRule>
  </conditionalFormatting>
  <conditionalFormatting sqref="CS48">
    <cfRule type="cellIs" dxfId="17454" priority="5440" operator="lessThan">
      <formula>$C$4</formula>
    </cfRule>
  </conditionalFormatting>
  <conditionalFormatting sqref="CS48">
    <cfRule type="cellIs" dxfId="17453" priority="5441" operator="lessThan">
      <formula>$C$4</formula>
    </cfRule>
  </conditionalFormatting>
  <conditionalFormatting sqref="CS49">
    <cfRule type="cellIs" dxfId="17452" priority="5442" operator="lessThan">
      <formula>$C$4</formula>
    </cfRule>
  </conditionalFormatting>
  <conditionalFormatting sqref="CS49">
    <cfRule type="cellIs" dxfId="17451" priority="5443" operator="lessThan">
      <formula>$C$4</formula>
    </cfRule>
  </conditionalFormatting>
  <conditionalFormatting sqref="CS50">
    <cfRule type="cellIs" dxfId="17450" priority="5444" operator="lessThan">
      <formula>$C$4</formula>
    </cfRule>
  </conditionalFormatting>
  <conditionalFormatting sqref="CS50">
    <cfRule type="cellIs" dxfId="17449" priority="5445" operator="lessThan">
      <formula>$C$4</formula>
    </cfRule>
  </conditionalFormatting>
  <conditionalFormatting sqref="CS51">
    <cfRule type="cellIs" dxfId="17448" priority="5446" operator="lessThan">
      <formula>$C$4</formula>
    </cfRule>
  </conditionalFormatting>
  <conditionalFormatting sqref="CS51">
    <cfRule type="cellIs" dxfId="17447" priority="5447" operator="lessThan">
      <formula>$C$4</formula>
    </cfRule>
  </conditionalFormatting>
  <conditionalFormatting sqref="CS52">
    <cfRule type="cellIs" dxfId="17446" priority="5448" operator="lessThan">
      <formula>$C$4</formula>
    </cfRule>
  </conditionalFormatting>
  <conditionalFormatting sqref="CS52">
    <cfRule type="cellIs" dxfId="17445" priority="5449" operator="lessThan">
      <formula>$C$4</formula>
    </cfRule>
  </conditionalFormatting>
  <conditionalFormatting sqref="CS53">
    <cfRule type="cellIs" dxfId="17444" priority="5450" operator="lessThan">
      <formula>$C$4</formula>
    </cfRule>
  </conditionalFormatting>
  <conditionalFormatting sqref="CS53">
    <cfRule type="cellIs" dxfId="17443" priority="5451" operator="lessThan">
      <formula>$C$4</formula>
    </cfRule>
  </conditionalFormatting>
  <conditionalFormatting sqref="CS54">
    <cfRule type="cellIs" dxfId="17442" priority="5452" operator="lessThan">
      <formula>$C$4</formula>
    </cfRule>
  </conditionalFormatting>
  <conditionalFormatting sqref="CS54">
    <cfRule type="cellIs" dxfId="17441" priority="5453" operator="lessThan">
      <formula>$C$4</formula>
    </cfRule>
  </conditionalFormatting>
  <conditionalFormatting sqref="CS55">
    <cfRule type="cellIs" dxfId="17440" priority="5454" operator="lessThan">
      <formula>$C$4</formula>
    </cfRule>
  </conditionalFormatting>
  <conditionalFormatting sqref="CS55">
    <cfRule type="cellIs" dxfId="17439" priority="5455" operator="lessThan">
      <formula>$C$4</formula>
    </cfRule>
  </conditionalFormatting>
  <conditionalFormatting sqref="CS56">
    <cfRule type="cellIs" dxfId="17438" priority="5456" operator="lessThan">
      <formula>$C$4</formula>
    </cfRule>
  </conditionalFormatting>
  <conditionalFormatting sqref="CS56">
    <cfRule type="cellIs" dxfId="17437" priority="5457" operator="lessThan">
      <formula>$C$4</formula>
    </cfRule>
  </conditionalFormatting>
  <conditionalFormatting sqref="CS57">
    <cfRule type="cellIs" dxfId="17436" priority="5458" operator="lessThan">
      <formula>$C$4</formula>
    </cfRule>
  </conditionalFormatting>
  <conditionalFormatting sqref="CS57">
    <cfRule type="cellIs" dxfId="17435" priority="5459" operator="lessThan">
      <formula>$C$4</formula>
    </cfRule>
  </conditionalFormatting>
  <conditionalFormatting sqref="CS58">
    <cfRule type="cellIs" dxfId="17434" priority="5460" operator="lessThan">
      <formula>$C$4</formula>
    </cfRule>
  </conditionalFormatting>
  <conditionalFormatting sqref="CS58">
    <cfRule type="cellIs" dxfId="17433" priority="5461" operator="lessThan">
      <formula>$C$4</formula>
    </cfRule>
  </conditionalFormatting>
  <conditionalFormatting sqref="CS59">
    <cfRule type="cellIs" dxfId="17432" priority="5462" operator="lessThan">
      <formula>$C$4</formula>
    </cfRule>
  </conditionalFormatting>
  <conditionalFormatting sqref="CS59">
    <cfRule type="cellIs" dxfId="17431" priority="5463" operator="lessThan">
      <formula>$C$4</formula>
    </cfRule>
  </conditionalFormatting>
  <conditionalFormatting sqref="CS60">
    <cfRule type="cellIs" dxfId="17430" priority="5464" operator="lessThan">
      <formula>$C$4</formula>
    </cfRule>
  </conditionalFormatting>
  <conditionalFormatting sqref="CS60">
    <cfRule type="cellIs" dxfId="17429" priority="5465" operator="lessThan">
      <formula>$C$4</formula>
    </cfRule>
  </conditionalFormatting>
  <conditionalFormatting sqref="CH11">
    <cfRule type="cellIs" dxfId="17428" priority="5466" operator="lessThan">
      <formula>$C$4</formula>
    </cfRule>
  </conditionalFormatting>
  <conditionalFormatting sqref="CH11">
    <cfRule type="cellIs" dxfId="17427" priority="5467" operator="lessThan">
      <formula>$C$4</formula>
    </cfRule>
  </conditionalFormatting>
  <conditionalFormatting sqref="CH12">
    <cfRule type="cellIs" dxfId="17426" priority="5468" operator="lessThan">
      <formula>$C$4</formula>
    </cfRule>
  </conditionalFormatting>
  <conditionalFormatting sqref="CH12">
    <cfRule type="cellIs" dxfId="17425" priority="5469" operator="lessThan">
      <formula>$C$4</formula>
    </cfRule>
  </conditionalFormatting>
  <conditionalFormatting sqref="CH13">
    <cfRule type="cellIs" dxfId="17424" priority="5470" operator="lessThan">
      <formula>$C$4</formula>
    </cfRule>
  </conditionalFormatting>
  <conditionalFormatting sqref="CH13">
    <cfRule type="cellIs" dxfId="17423" priority="5471" operator="lessThan">
      <formula>$C$4</formula>
    </cfRule>
  </conditionalFormatting>
  <conditionalFormatting sqref="CH14">
    <cfRule type="cellIs" dxfId="17422" priority="5472" operator="lessThan">
      <formula>$C$4</formula>
    </cfRule>
  </conditionalFormatting>
  <conditionalFormatting sqref="CH14">
    <cfRule type="cellIs" dxfId="17421" priority="5473" operator="lessThan">
      <formula>$C$4</formula>
    </cfRule>
  </conditionalFormatting>
  <conditionalFormatting sqref="CH15">
    <cfRule type="cellIs" dxfId="17420" priority="5474" operator="lessThan">
      <formula>$C$4</formula>
    </cfRule>
  </conditionalFormatting>
  <conditionalFormatting sqref="CH15">
    <cfRule type="cellIs" dxfId="17419" priority="5475" operator="lessThan">
      <formula>$C$4</formula>
    </cfRule>
  </conditionalFormatting>
  <conditionalFormatting sqref="CH16">
    <cfRule type="cellIs" dxfId="17418" priority="5476" operator="lessThan">
      <formula>$C$4</formula>
    </cfRule>
  </conditionalFormatting>
  <conditionalFormatting sqref="CH16">
    <cfRule type="cellIs" dxfId="17417" priority="5477" operator="lessThan">
      <formula>$C$4</formula>
    </cfRule>
  </conditionalFormatting>
  <conditionalFormatting sqref="CH17">
    <cfRule type="cellIs" dxfId="17416" priority="5478" operator="lessThan">
      <formula>$C$4</formula>
    </cfRule>
  </conditionalFormatting>
  <conditionalFormatting sqref="CH17">
    <cfRule type="cellIs" dxfId="17415" priority="5479" operator="lessThan">
      <formula>$C$4</formula>
    </cfRule>
  </conditionalFormatting>
  <conditionalFormatting sqref="CH18">
    <cfRule type="cellIs" dxfId="17414" priority="5480" operator="lessThan">
      <formula>$C$4</formula>
    </cfRule>
  </conditionalFormatting>
  <conditionalFormatting sqref="CH18">
    <cfRule type="cellIs" dxfId="17413" priority="5481" operator="lessThan">
      <formula>$C$4</formula>
    </cfRule>
  </conditionalFormatting>
  <conditionalFormatting sqref="CH19">
    <cfRule type="cellIs" dxfId="17412" priority="5482" operator="lessThan">
      <formula>$C$4</formula>
    </cfRule>
  </conditionalFormatting>
  <conditionalFormatting sqref="CH19">
    <cfRule type="cellIs" dxfId="17411" priority="5483" operator="lessThan">
      <formula>$C$4</formula>
    </cfRule>
  </conditionalFormatting>
  <conditionalFormatting sqref="CH20">
    <cfRule type="cellIs" dxfId="17410" priority="5484" operator="lessThan">
      <formula>$C$4</formula>
    </cfRule>
  </conditionalFormatting>
  <conditionalFormatting sqref="CH20">
    <cfRule type="cellIs" dxfId="17409" priority="5485" operator="lessThan">
      <formula>$C$4</formula>
    </cfRule>
  </conditionalFormatting>
  <conditionalFormatting sqref="CH21">
    <cfRule type="cellIs" dxfId="17408" priority="5486" operator="lessThan">
      <formula>$C$4</formula>
    </cfRule>
  </conditionalFormatting>
  <conditionalFormatting sqref="CH21">
    <cfRule type="cellIs" dxfId="17407" priority="5487" operator="lessThan">
      <formula>$C$4</formula>
    </cfRule>
  </conditionalFormatting>
  <conditionalFormatting sqref="CH22">
    <cfRule type="cellIs" dxfId="17406" priority="5488" operator="lessThan">
      <formula>$C$4</formula>
    </cfRule>
  </conditionalFormatting>
  <conditionalFormatting sqref="CH22">
    <cfRule type="cellIs" dxfId="17405" priority="5489" operator="lessThan">
      <formula>$C$4</formula>
    </cfRule>
  </conditionalFormatting>
  <conditionalFormatting sqref="CH23">
    <cfRule type="cellIs" dxfId="17404" priority="5490" operator="lessThan">
      <formula>$C$4</formula>
    </cfRule>
  </conditionalFormatting>
  <conditionalFormatting sqref="CH23">
    <cfRule type="cellIs" dxfId="17403" priority="5491" operator="lessThan">
      <formula>$C$4</formula>
    </cfRule>
  </conditionalFormatting>
  <conditionalFormatting sqref="CH24">
    <cfRule type="cellIs" dxfId="17402" priority="5492" operator="lessThan">
      <formula>$C$4</formula>
    </cfRule>
  </conditionalFormatting>
  <conditionalFormatting sqref="CH24">
    <cfRule type="cellIs" dxfId="17401" priority="5493" operator="lessThan">
      <formula>$C$4</formula>
    </cfRule>
  </conditionalFormatting>
  <conditionalFormatting sqref="CH25">
    <cfRule type="cellIs" dxfId="17400" priority="5494" operator="lessThan">
      <formula>$C$4</formula>
    </cfRule>
  </conditionalFormatting>
  <conditionalFormatting sqref="CH25">
    <cfRule type="cellIs" dxfId="17399" priority="5495" operator="lessThan">
      <formula>$C$4</formula>
    </cfRule>
  </conditionalFormatting>
  <conditionalFormatting sqref="CH26">
    <cfRule type="cellIs" dxfId="17398" priority="5496" operator="lessThan">
      <formula>$C$4</formula>
    </cfRule>
  </conditionalFormatting>
  <conditionalFormatting sqref="CH26">
    <cfRule type="cellIs" dxfId="17397" priority="5497" operator="lessThan">
      <formula>$C$4</formula>
    </cfRule>
  </conditionalFormatting>
  <conditionalFormatting sqref="CH27">
    <cfRule type="cellIs" dxfId="17396" priority="5498" operator="lessThan">
      <formula>$C$4</formula>
    </cfRule>
  </conditionalFormatting>
  <conditionalFormatting sqref="CH27">
    <cfRule type="cellIs" dxfId="17395" priority="5499" operator="lessThan">
      <formula>$C$4</formula>
    </cfRule>
  </conditionalFormatting>
  <conditionalFormatting sqref="CH28">
    <cfRule type="cellIs" dxfId="17394" priority="5500" operator="lessThan">
      <formula>$C$4</formula>
    </cfRule>
  </conditionalFormatting>
  <conditionalFormatting sqref="CH28">
    <cfRule type="cellIs" dxfId="17393" priority="5501" operator="lessThan">
      <formula>$C$4</formula>
    </cfRule>
  </conditionalFormatting>
  <conditionalFormatting sqref="CH29">
    <cfRule type="cellIs" dxfId="17392" priority="5502" operator="lessThan">
      <formula>$C$4</formula>
    </cfRule>
  </conditionalFormatting>
  <conditionalFormatting sqref="CH29">
    <cfRule type="cellIs" dxfId="17391" priority="5503" operator="lessThan">
      <formula>$C$4</formula>
    </cfRule>
  </conditionalFormatting>
  <conditionalFormatting sqref="CH30">
    <cfRule type="cellIs" dxfId="17390" priority="5504" operator="lessThan">
      <formula>$C$4</formula>
    </cfRule>
  </conditionalFormatting>
  <conditionalFormatting sqref="CH30">
    <cfRule type="cellIs" dxfId="17389" priority="5505" operator="lessThan">
      <formula>$C$4</formula>
    </cfRule>
  </conditionalFormatting>
  <conditionalFormatting sqref="CH31">
    <cfRule type="cellIs" dxfId="17388" priority="5506" operator="lessThan">
      <formula>$C$4</formula>
    </cfRule>
  </conditionalFormatting>
  <conditionalFormatting sqref="CH31">
    <cfRule type="cellIs" dxfId="17387" priority="5507" operator="lessThan">
      <formula>$C$4</formula>
    </cfRule>
  </conditionalFormatting>
  <conditionalFormatting sqref="CH32">
    <cfRule type="cellIs" dxfId="17386" priority="5508" operator="lessThan">
      <formula>$C$4</formula>
    </cfRule>
  </conditionalFormatting>
  <conditionalFormatting sqref="CH32">
    <cfRule type="cellIs" dxfId="17385" priority="5509" operator="lessThan">
      <formula>$C$4</formula>
    </cfRule>
  </conditionalFormatting>
  <conditionalFormatting sqref="CH33">
    <cfRule type="cellIs" dxfId="17384" priority="5510" operator="lessThan">
      <formula>$C$4</formula>
    </cfRule>
  </conditionalFormatting>
  <conditionalFormatting sqref="CH33">
    <cfRule type="cellIs" dxfId="17383" priority="5511" operator="lessThan">
      <formula>$C$4</formula>
    </cfRule>
  </conditionalFormatting>
  <conditionalFormatting sqref="CH34">
    <cfRule type="cellIs" dxfId="17382" priority="5512" operator="lessThan">
      <formula>$C$4</formula>
    </cfRule>
  </conditionalFormatting>
  <conditionalFormatting sqref="CH34">
    <cfRule type="cellIs" dxfId="17381" priority="5513" operator="lessThan">
      <formula>$C$4</formula>
    </cfRule>
  </conditionalFormatting>
  <conditionalFormatting sqref="CH35">
    <cfRule type="cellIs" dxfId="17380" priority="5514" operator="lessThan">
      <formula>$C$4</formula>
    </cfRule>
  </conditionalFormatting>
  <conditionalFormatting sqref="CH35">
    <cfRule type="cellIs" dxfId="17379" priority="5515" operator="lessThan">
      <formula>$C$4</formula>
    </cfRule>
  </conditionalFormatting>
  <conditionalFormatting sqref="CH36">
    <cfRule type="cellIs" dxfId="17378" priority="5516" operator="lessThan">
      <formula>$C$4</formula>
    </cfRule>
  </conditionalFormatting>
  <conditionalFormatting sqref="CH36">
    <cfRule type="cellIs" dxfId="17377" priority="5517" operator="lessThan">
      <formula>$C$4</formula>
    </cfRule>
  </conditionalFormatting>
  <conditionalFormatting sqref="CH37">
    <cfRule type="cellIs" dxfId="17376" priority="5518" operator="lessThan">
      <formula>$C$4</formula>
    </cfRule>
  </conditionalFormatting>
  <conditionalFormatting sqref="CH37">
    <cfRule type="cellIs" dxfId="17375" priority="5519" operator="lessThan">
      <formula>$C$4</formula>
    </cfRule>
  </conditionalFormatting>
  <conditionalFormatting sqref="CH38">
    <cfRule type="cellIs" dxfId="17374" priority="5520" operator="lessThan">
      <formula>$C$4</formula>
    </cfRule>
  </conditionalFormatting>
  <conditionalFormatting sqref="CH38">
    <cfRule type="cellIs" dxfId="17373" priority="5521" operator="lessThan">
      <formula>$C$4</formula>
    </cfRule>
  </conditionalFormatting>
  <conditionalFormatting sqref="CH39">
    <cfRule type="cellIs" dxfId="17372" priority="5522" operator="lessThan">
      <formula>$C$4</formula>
    </cfRule>
  </conditionalFormatting>
  <conditionalFormatting sqref="CH39">
    <cfRule type="cellIs" dxfId="17371" priority="5523" operator="lessThan">
      <formula>$C$4</formula>
    </cfRule>
  </conditionalFormatting>
  <conditionalFormatting sqref="CH40">
    <cfRule type="cellIs" dxfId="17370" priority="5524" operator="lessThan">
      <formula>$C$4</formula>
    </cfRule>
  </conditionalFormatting>
  <conditionalFormatting sqref="CH40">
    <cfRule type="cellIs" dxfId="17369" priority="5525" operator="lessThan">
      <formula>$C$4</formula>
    </cfRule>
  </conditionalFormatting>
  <conditionalFormatting sqref="CH41">
    <cfRule type="cellIs" dxfId="17368" priority="5526" operator="lessThan">
      <formula>$C$4</formula>
    </cfRule>
  </conditionalFormatting>
  <conditionalFormatting sqref="CH41">
    <cfRule type="cellIs" dxfId="17367" priority="5527" operator="lessThan">
      <formula>$C$4</formula>
    </cfRule>
  </conditionalFormatting>
  <conditionalFormatting sqref="CH42">
    <cfRule type="cellIs" dxfId="17366" priority="5528" operator="lessThan">
      <formula>$C$4</formula>
    </cfRule>
  </conditionalFormatting>
  <conditionalFormatting sqref="CH42">
    <cfRule type="cellIs" dxfId="17365" priority="5529" operator="lessThan">
      <formula>$C$4</formula>
    </cfRule>
  </conditionalFormatting>
  <conditionalFormatting sqref="CH43">
    <cfRule type="cellIs" dxfId="17364" priority="5530" operator="lessThan">
      <formula>$C$4</formula>
    </cfRule>
  </conditionalFormatting>
  <conditionalFormatting sqref="CH43">
    <cfRule type="cellIs" dxfId="17363" priority="5531" operator="lessThan">
      <formula>$C$4</formula>
    </cfRule>
  </conditionalFormatting>
  <conditionalFormatting sqref="CH44">
    <cfRule type="cellIs" dxfId="17362" priority="5532" operator="lessThan">
      <formula>$C$4</formula>
    </cfRule>
  </conditionalFormatting>
  <conditionalFormatting sqref="CH44">
    <cfRule type="cellIs" dxfId="17361" priority="5533" operator="lessThan">
      <formula>$C$4</formula>
    </cfRule>
  </conditionalFormatting>
  <conditionalFormatting sqref="CH45">
    <cfRule type="cellIs" dxfId="17360" priority="5534" operator="lessThan">
      <formula>$C$4</formula>
    </cfRule>
  </conditionalFormatting>
  <conditionalFormatting sqref="CH45">
    <cfRule type="cellIs" dxfId="17359" priority="5535" operator="lessThan">
      <formula>$C$4</formula>
    </cfRule>
  </conditionalFormatting>
  <conditionalFormatting sqref="CH46">
    <cfRule type="cellIs" dxfId="17358" priority="5536" operator="lessThan">
      <formula>$C$4</formula>
    </cfRule>
  </conditionalFormatting>
  <conditionalFormatting sqref="CH46">
    <cfRule type="cellIs" dxfId="17357" priority="5537" operator="lessThan">
      <formula>$C$4</formula>
    </cfRule>
  </conditionalFormatting>
  <conditionalFormatting sqref="CH47">
    <cfRule type="cellIs" dxfId="17356" priority="5538" operator="lessThan">
      <formula>$C$4</formula>
    </cfRule>
  </conditionalFormatting>
  <conditionalFormatting sqref="CH47">
    <cfRule type="cellIs" dxfId="17355" priority="5539" operator="lessThan">
      <formula>$C$4</formula>
    </cfRule>
  </conditionalFormatting>
  <conditionalFormatting sqref="CH48">
    <cfRule type="cellIs" dxfId="17354" priority="5540" operator="lessThan">
      <formula>$C$4</formula>
    </cfRule>
  </conditionalFormatting>
  <conditionalFormatting sqref="CH48">
    <cfRule type="cellIs" dxfId="17353" priority="5541" operator="lessThan">
      <formula>$C$4</formula>
    </cfRule>
  </conditionalFormatting>
  <conditionalFormatting sqref="CH49">
    <cfRule type="cellIs" dxfId="17352" priority="5542" operator="lessThan">
      <formula>$C$4</formula>
    </cfRule>
  </conditionalFormatting>
  <conditionalFormatting sqref="CH49">
    <cfRule type="cellIs" dxfId="17351" priority="5543" operator="lessThan">
      <formula>$C$4</formula>
    </cfRule>
  </conditionalFormatting>
  <conditionalFormatting sqref="CH50">
    <cfRule type="cellIs" dxfId="17350" priority="5544" operator="lessThan">
      <formula>$C$4</formula>
    </cfRule>
  </conditionalFormatting>
  <conditionalFormatting sqref="CH50">
    <cfRule type="cellIs" dxfId="17349" priority="5545" operator="lessThan">
      <formula>$C$4</formula>
    </cfRule>
  </conditionalFormatting>
  <conditionalFormatting sqref="CH51">
    <cfRule type="cellIs" dxfId="17348" priority="5546" operator="lessThan">
      <formula>$C$4</formula>
    </cfRule>
  </conditionalFormatting>
  <conditionalFormatting sqref="CH51">
    <cfRule type="cellIs" dxfId="17347" priority="5547" operator="lessThan">
      <formula>$C$4</formula>
    </cfRule>
  </conditionalFormatting>
  <conditionalFormatting sqref="CH52">
    <cfRule type="cellIs" dxfId="17346" priority="5548" operator="lessThan">
      <formula>$C$4</formula>
    </cfRule>
  </conditionalFormatting>
  <conditionalFormatting sqref="CH52">
    <cfRule type="cellIs" dxfId="17345" priority="5549" operator="lessThan">
      <formula>$C$4</formula>
    </cfRule>
  </conditionalFormatting>
  <conditionalFormatting sqref="CH53">
    <cfRule type="cellIs" dxfId="17344" priority="5550" operator="lessThan">
      <formula>$C$4</formula>
    </cfRule>
  </conditionalFormatting>
  <conditionalFormatting sqref="CH53">
    <cfRule type="cellIs" dxfId="17343" priority="5551" operator="lessThan">
      <formula>$C$4</formula>
    </cfRule>
  </conditionalFormatting>
  <conditionalFormatting sqref="CH54">
    <cfRule type="cellIs" dxfId="17342" priority="5552" operator="lessThan">
      <formula>$C$4</formula>
    </cfRule>
  </conditionalFormatting>
  <conditionalFormatting sqref="CH54">
    <cfRule type="cellIs" dxfId="17341" priority="5553" operator="lessThan">
      <formula>$C$4</formula>
    </cfRule>
  </conditionalFormatting>
  <conditionalFormatting sqref="CH55">
    <cfRule type="cellIs" dxfId="17340" priority="5554" operator="lessThan">
      <formula>$C$4</formula>
    </cfRule>
  </conditionalFormatting>
  <conditionalFormatting sqref="CH55">
    <cfRule type="cellIs" dxfId="17339" priority="5555" operator="lessThan">
      <formula>$C$4</formula>
    </cfRule>
  </conditionalFormatting>
  <conditionalFormatting sqref="CH56">
    <cfRule type="cellIs" dxfId="17338" priority="5556" operator="lessThan">
      <formula>$C$4</formula>
    </cfRule>
  </conditionalFormatting>
  <conditionalFormatting sqref="CH56">
    <cfRule type="cellIs" dxfId="17337" priority="5557" operator="lessThan">
      <formula>$C$4</formula>
    </cfRule>
  </conditionalFormatting>
  <conditionalFormatting sqref="CH57">
    <cfRule type="cellIs" dxfId="17336" priority="5558" operator="lessThan">
      <formula>$C$4</formula>
    </cfRule>
  </conditionalFormatting>
  <conditionalFormatting sqref="CH57">
    <cfRule type="cellIs" dxfId="17335" priority="5559" operator="lessThan">
      <formula>$C$4</formula>
    </cfRule>
  </conditionalFormatting>
  <conditionalFormatting sqref="CH58">
    <cfRule type="cellIs" dxfId="17334" priority="5560" operator="lessThan">
      <formula>$C$4</formula>
    </cfRule>
  </conditionalFormatting>
  <conditionalFormatting sqref="CH58">
    <cfRule type="cellIs" dxfId="17333" priority="5561" operator="lessThan">
      <formula>$C$4</formula>
    </cfRule>
  </conditionalFormatting>
  <conditionalFormatting sqref="CH59">
    <cfRule type="cellIs" dxfId="17332" priority="5562" operator="lessThan">
      <formula>$C$4</formula>
    </cfRule>
  </conditionalFormatting>
  <conditionalFormatting sqref="CH59">
    <cfRule type="cellIs" dxfId="17331" priority="5563" operator="lessThan">
      <formula>$C$4</formula>
    </cfRule>
  </conditionalFormatting>
  <conditionalFormatting sqref="CH60">
    <cfRule type="cellIs" dxfId="17330" priority="5564" operator="lessThan">
      <formula>$C$4</formula>
    </cfRule>
  </conditionalFormatting>
  <conditionalFormatting sqref="CH60">
    <cfRule type="cellIs" dxfId="17329" priority="5565" operator="lessThan">
      <formula>$C$4</formula>
    </cfRule>
  </conditionalFormatting>
  <conditionalFormatting sqref="CI11">
    <cfRule type="cellIs" dxfId="17328" priority="5566" operator="lessThan">
      <formula>$C$4</formula>
    </cfRule>
  </conditionalFormatting>
  <conditionalFormatting sqref="CI11">
    <cfRule type="cellIs" dxfId="17327" priority="5567" operator="lessThan">
      <formula>$C$4</formula>
    </cfRule>
  </conditionalFormatting>
  <conditionalFormatting sqref="CI12">
    <cfRule type="cellIs" dxfId="17326" priority="5568" operator="lessThan">
      <formula>$C$4</formula>
    </cfRule>
  </conditionalFormatting>
  <conditionalFormatting sqref="CI12">
    <cfRule type="cellIs" dxfId="17325" priority="5569" operator="lessThan">
      <formula>$C$4</formula>
    </cfRule>
  </conditionalFormatting>
  <conditionalFormatting sqref="CI13">
    <cfRule type="cellIs" dxfId="17324" priority="5570" operator="lessThan">
      <formula>$C$4</formula>
    </cfRule>
  </conditionalFormatting>
  <conditionalFormatting sqref="CI13">
    <cfRule type="cellIs" dxfId="17323" priority="5571" operator="lessThan">
      <formula>$C$4</formula>
    </cfRule>
  </conditionalFormatting>
  <conditionalFormatting sqref="CI14">
    <cfRule type="cellIs" dxfId="17322" priority="5572" operator="lessThan">
      <formula>$C$4</formula>
    </cfRule>
  </conditionalFormatting>
  <conditionalFormatting sqref="CI14">
    <cfRule type="cellIs" dxfId="17321" priority="5573" operator="lessThan">
      <formula>$C$4</formula>
    </cfRule>
  </conditionalFormatting>
  <conditionalFormatting sqref="CI15">
    <cfRule type="cellIs" dxfId="17320" priority="5574" operator="lessThan">
      <formula>$C$4</formula>
    </cfRule>
  </conditionalFormatting>
  <conditionalFormatting sqref="CI15">
    <cfRule type="cellIs" dxfId="17319" priority="5575" operator="lessThan">
      <formula>$C$4</formula>
    </cfRule>
  </conditionalFormatting>
  <conditionalFormatting sqref="CI16">
    <cfRule type="cellIs" dxfId="17318" priority="5576" operator="lessThan">
      <formula>$C$4</formula>
    </cfRule>
  </conditionalFormatting>
  <conditionalFormatting sqref="CI16">
    <cfRule type="cellIs" dxfId="17317" priority="5577" operator="lessThan">
      <formula>$C$4</formula>
    </cfRule>
  </conditionalFormatting>
  <conditionalFormatting sqref="CI17">
    <cfRule type="cellIs" dxfId="17316" priority="5578" operator="lessThan">
      <formula>$C$4</formula>
    </cfRule>
  </conditionalFormatting>
  <conditionalFormatting sqref="CI17">
    <cfRule type="cellIs" dxfId="17315" priority="5579" operator="lessThan">
      <formula>$C$4</formula>
    </cfRule>
  </conditionalFormatting>
  <conditionalFormatting sqref="CI18">
    <cfRule type="cellIs" dxfId="17314" priority="5580" operator="lessThan">
      <formula>$C$4</formula>
    </cfRule>
  </conditionalFormatting>
  <conditionalFormatting sqref="CI18">
    <cfRule type="cellIs" dxfId="17313" priority="5581" operator="lessThan">
      <formula>$C$4</formula>
    </cfRule>
  </conditionalFormatting>
  <conditionalFormatting sqref="CI19">
    <cfRule type="cellIs" dxfId="17312" priority="5582" operator="lessThan">
      <formula>$C$4</formula>
    </cfRule>
  </conditionalFormatting>
  <conditionalFormatting sqref="CI19">
    <cfRule type="cellIs" dxfId="17311" priority="5583" operator="lessThan">
      <formula>$C$4</formula>
    </cfRule>
  </conditionalFormatting>
  <conditionalFormatting sqref="CI20">
    <cfRule type="cellIs" dxfId="17310" priority="5584" operator="lessThan">
      <formula>$C$4</formula>
    </cfRule>
  </conditionalFormatting>
  <conditionalFormatting sqref="CI20">
    <cfRule type="cellIs" dxfId="17309" priority="5585" operator="lessThan">
      <formula>$C$4</formula>
    </cfRule>
  </conditionalFormatting>
  <conditionalFormatting sqref="CI21">
    <cfRule type="cellIs" dxfId="17308" priority="5586" operator="lessThan">
      <formula>$C$4</formula>
    </cfRule>
  </conditionalFormatting>
  <conditionalFormatting sqref="CI21">
    <cfRule type="cellIs" dxfId="17307" priority="5587" operator="lessThan">
      <formula>$C$4</formula>
    </cfRule>
  </conditionalFormatting>
  <conditionalFormatting sqref="CI22">
    <cfRule type="cellIs" dxfId="17306" priority="5588" operator="lessThan">
      <formula>$C$4</formula>
    </cfRule>
  </conditionalFormatting>
  <conditionalFormatting sqref="CI22">
    <cfRule type="cellIs" dxfId="17305" priority="5589" operator="lessThan">
      <formula>$C$4</formula>
    </cfRule>
  </conditionalFormatting>
  <conditionalFormatting sqref="CI23">
    <cfRule type="cellIs" dxfId="17304" priority="5590" operator="lessThan">
      <formula>$C$4</formula>
    </cfRule>
  </conditionalFormatting>
  <conditionalFormatting sqref="CI23">
    <cfRule type="cellIs" dxfId="17303" priority="5591" operator="lessThan">
      <formula>$C$4</formula>
    </cfRule>
  </conditionalFormatting>
  <conditionalFormatting sqref="CI24">
    <cfRule type="cellIs" dxfId="17302" priority="5592" operator="lessThan">
      <formula>$C$4</formula>
    </cfRule>
  </conditionalFormatting>
  <conditionalFormatting sqref="CI24">
    <cfRule type="cellIs" dxfId="17301" priority="5593" operator="lessThan">
      <formula>$C$4</formula>
    </cfRule>
  </conditionalFormatting>
  <conditionalFormatting sqref="CI25">
    <cfRule type="cellIs" dxfId="17300" priority="5594" operator="lessThan">
      <formula>$C$4</formula>
    </cfRule>
  </conditionalFormatting>
  <conditionalFormatting sqref="CI25">
    <cfRule type="cellIs" dxfId="17299" priority="5595" operator="lessThan">
      <formula>$C$4</formula>
    </cfRule>
  </conditionalFormatting>
  <conditionalFormatting sqref="CI26">
    <cfRule type="cellIs" dxfId="17298" priority="5596" operator="lessThan">
      <formula>$C$4</formula>
    </cfRule>
  </conditionalFormatting>
  <conditionalFormatting sqref="CI26">
    <cfRule type="cellIs" dxfId="17297" priority="5597" operator="lessThan">
      <formula>$C$4</formula>
    </cfRule>
  </conditionalFormatting>
  <conditionalFormatting sqref="CI27">
    <cfRule type="cellIs" dxfId="17296" priority="5598" operator="lessThan">
      <formula>$C$4</formula>
    </cfRule>
  </conditionalFormatting>
  <conditionalFormatting sqref="CI27">
    <cfRule type="cellIs" dxfId="17295" priority="5599" operator="lessThan">
      <formula>$C$4</formula>
    </cfRule>
  </conditionalFormatting>
  <conditionalFormatting sqref="CI28">
    <cfRule type="cellIs" dxfId="17294" priority="5600" operator="lessThan">
      <formula>$C$4</formula>
    </cfRule>
  </conditionalFormatting>
  <conditionalFormatting sqref="CI28">
    <cfRule type="cellIs" dxfId="17293" priority="5601" operator="lessThan">
      <formula>$C$4</formula>
    </cfRule>
  </conditionalFormatting>
  <conditionalFormatting sqref="CI29">
    <cfRule type="cellIs" dxfId="17292" priority="5602" operator="lessThan">
      <formula>$C$4</formula>
    </cfRule>
  </conditionalFormatting>
  <conditionalFormatting sqref="CI29">
    <cfRule type="cellIs" dxfId="17291" priority="5603" operator="lessThan">
      <formula>$C$4</formula>
    </cfRule>
  </conditionalFormatting>
  <conditionalFormatting sqref="CI30">
    <cfRule type="cellIs" dxfId="17290" priority="5604" operator="lessThan">
      <formula>$C$4</formula>
    </cfRule>
  </conditionalFormatting>
  <conditionalFormatting sqref="CI30">
    <cfRule type="cellIs" dxfId="17289" priority="5605" operator="lessThan">
      <formula>$C$4</formula>
    </cfRule>
  </conditionalFormatting>
  <conditionalFormatting sqref="CI31">
    <cfRule type="cellIs" dxfId="17288" priority="5606" operator="lessThan">
      <formula>$C$4</formula>
    </cfRule>
  </conditionalFormatting>
  <conditionalFormatting sqref="CI31">
    <cfRule type="cellIs" dxfId="17287" priority="5607" operator="lessThan">
      <formula>$C$4</formula>
    </cfRule>
  </conditionalFormatting>
  <conditionalFormatting sqref="CI32">
    <cfRule type="cellIs" dxfId="17286" priority="5608" operator="lessThan">
      <formula>$C$4</formula>
    </cfRule>
  </conditionalFormatting>
  <conditionalFormatting sqref="CI32">
    <cfRule type="cellIs" dxfId="17285" priority="5609" operator="lessThan">
      <formula>$C$4</formula>
    </cfRule>
  </conditionalFormatting>
  <conditionalFormatting sqref="CI33">
    <cfRule type="cellIs" dxfId="17284" priority="5610" operator="lessThan">
      <formula>$C$4</formula>
    </cfRule>
  </conditionalFormatting>
  <conditionalFormatting sqref="CI33">
    <cfRule type="cellIs" dxfId="17283" priority="5611" operator="lessThan">
      <formula>$C$4</formula>
    </cfRule>
  </conditionalFormatting>
  <conditionalFormatting sqref="CI34">
    <cfRule type="cellIs" dxfId="17282" priority="5612" operator="lessThan">
      <formula>$C$4</formula>
    </cfRule>
  </conditionalFormatting>
  <conditionalFormatting sqref="CI34">
    <cfRule type="cellIs" dxfId="17281" priority="5613" operator="lessThan">
      <formula>$C$4</formula>
    </cfRule>
  </conditionalFormatting>
  <conditionalFormatting sqref="CI35">
    <cfRule type="cellIs" dxfId="17280" priority="5614" operator="lessThan">
      <formula>$C$4</formula>
    </cfRule>
  </conditionalFormatting>
  <conditionalFormatting sqref="CI35">
    <cfRule type="cellIs" dxfId="17279" priority="5615" operator="lessThan">
      <formula>$C$4</formula>
    </cfRule>
  </conditionalFormatting>
  <conditionalFormatting sqref="CI36">
    <cfRule type="cellIs" dxfId="17278" priority="5616" operator="lessThan">
      <formula>$C$4</formula>
    </cfRule>
  </conditionalFormatting>
  <conditionalFormatting sqref="CI36">
    <cfRule type="cellIs" dxfId="17277" priority="5617" operator="lessThan">
      <formula>$C$4</formula>
    </cfRule>
  </conditionalFormatting>
  <conditionalFormatting sqref="CI37">
    <cfRule type="cellIs" dxfId="17276" priority="5618" operator="lessThan">
      <formula>$C$4</formula>
    </cfRule>
  </conditionalFormatting>
  <conditionalFormatting sqref="CI37">
    <cfRule type="cellIs" dxfId="17275" priority="5619" operator="lessThan">
      <formula>$C$4</formula>
    </cfRule>
  </conditionalFormatting>
  <conditionalFormatting sqref="CI38">
    <cfRule type="cellIs" dxfId="17274" priority="5620" operator="lessThan">
      <formula>$C$4</formula>
    </cfRule>
  </conditionalFormatting>
  <conditionalFormatting sqref="CI38">
    <cfRule type="cellIs" dxfId="17273" priority="5621" operator="lessThan">
      <formula>$C$4</formula>
    </cfRule>
  </conditionalFormatting>
  <conditionalFormatting sqref="CI39">
    <cfRule type="cellIs" dxfId="17272" priority="5622" operator="lessThan">
      <formula>$C$4</formula>
    </cfRule>
  </conditionalFormatting>
  <conditionalFormatting sqref="CI39">
    <cfRule type="cellIs" dxfId="17271" priority="5623" operator="lessThan">
      <formula>$C$4</formula>
    </cfRule>
  </conditionalFormatting>
  <conditionalFormatting sqref="CI40">
    <cfRule type="cellIs" dxfId="17270" priority="5624" operator="lessThan">
      <formula>$C$4</formula>
    </cfRule>
  </conditionalFormatting>
  <conditionalFormatting sqref="CI40">
    <cfRule type="cellIs" dxfId="17269" priority="5625" operator="lessThan">
      <formula>$C$4</formula>
    </cfRule>
  </conditionalFormatting>
  <conditionalFormatting sqref="CI41">
    <cfRule type="cellIs" dxfId="17268" priority="5626" operator="lessThan">
      <formula>$C$4</formula>
    </cfRule>
  </conditionalFormatting>
  <conditionalFormatting sqref="CI41">
    <cfRule type="cellIs" dxfId="17267" priority="5627" operator="lessThan">
      <formula>$C$4</formula>
    </cfRule>
  </conditionalFormatting>
  <conditionalFormatting sqref="CI42">
    <cfRule type="cellIs" dxfId="17266" priority="5628" operator="lessThan">
      <formula>$C$4</formula>
    </cfRule>
  </conditionalFormatting>
  <conditionalFormatting sqref="CI42">
    <cfRule type="cellIs" dxfId="17265" priority="5629" operator="lessThan">
      <formula>$C$4</formula>
    </cfRule>
  </conditionalFormatting>
  <conditionalFormatting sqref="CI43">
    <cfRule type="cellIs" dxfId="17264" priority="5630" operator="lessThan">
      <formula>$C$4</formula>
    </cfRule>
  </conditionalFormatting>
  <conditionalFormatting sqref="CI43">
    <cfRule type="cellIs" dxfId="17263" priority="5631" operator="lessThan">
      <formula>$C$4</formula>
    </cfRule>
  </conditionalFormatting>
  <conditionalFormatting sqref="CI44">
    <cfRule type="cellIs" dxfId="17262" priority="5632" operator="lessThan">
      <formula>$C$4</formula>
    </cfRule>
  </conditionalFormatting>
  <conditionalFormatting sqref="CI44">
    <cfRule type="cellIs" dxfId="17261" priority="5633" operator="lessThan">
      <formula>$C$4</formula>
    </cfRule>
  </conditionalFormatting>
  <conditionalFormatting sqref="CI45">
    <cfRule type="cellIs" dxfId="17260" priority="5634" operator="lessThan">
      <formula>$C$4</formula>
    </cfRule>
  </conditionalFormatting>
  <conditionalFormatting sqref="CI45">
    <cfRule type="cellIs" dxfId="17259" priority="5635" operator="lessThan">
      <formula>$C$4</formula>
    </cfRule>
  </conditionalFormatting>
  <conditionalFormatting sqref="CI46">
    <cfRule type="cellIs" dxfId="17258" priority="5636" operator="lessThan">
      <formula>$C$4</formula>
    </cfRule>
  </conditionalFormatting>
  <conditionalFormatting sqref="CI46">
    <cfRule type="cellIs" dxfId="17257" priority="5637" operator="lessThan">
      <formula>$C$4</formula>
    </cfRule>
  </conditionalFormatting>
  <conditionalFormatting sqref="CI47">
    <cfRule type="cellIs" dxfId="17256" priority="5638" operator="lessThan">
      <formula>$C$4</formula>
    </cfRule>
  </conditionalFormatting>
  <conditionalFormatting sqref="CI47">
    <cfRule type="cellIs" dxfId="17255" priority="5639" operator="lessThan">
      <formula>$C$4</formula>
    </cfRule>
  </conditionalFormatting>
  <conditionalFormatting sqref="CI48">
    <cfRule type="cellIs" dxfId="17254" priority="5640" operator="lessThan">
      <formula>$C$4</formula>
    </cfRule>
  </conditionalFormatting>
  <conditionalFormatting sqref="CI48">
    <cfRule type="cellIs" dxfId="17253" priority="5641" operator="lessThan">
      <formula>$C$4</formula>
    </cfRule>
  </conditionalFormatting>
  <conditionalFormatting sqref="CI49">
    <cfRule type="cellIs" dxfId="17252" priority="5642" operator="lessThan">
      <formula>$C$4</formula>
    </cfRule>
  </conditionalFormatting>
  <conditionalFormatting sqref="CI49">
    <cfRule type="cellIs" dxfId="17251" priority="5643" operator="lessThan">
      <formula>$C$4</formula>
    </cfRule>
  </conditionalFormatting>
  <conditionalFormatting sqref="CI50">
    <cfRule type="cellIs" dxfId="17250" priority="5644" operator="lessThan">
      <formula>$C$4</formula>
    </cfRule>
  </conditionalFormatting>
  <conditionalFormatting sqref="CI50">
    <cfRule type="cellIs" dxfId="17249" priority="5645" operator="lessThan">
      <formula>$C$4</formula>
    </cfRule>
  </conditionalFormatting>
  <conditionalFormatting sqref="CI51">
    <cfRule type="cellIs" dxfId="17248" priority="5646" operator="lessThan">
      <formula>$C$4</formula>
    </cfRule>
  </conditionalFormatting>
  <conditionalFormatting sqref="CI51">
    <cfRule type="cellIs" dxfId="17247" priority="5647" operator="lessThan">
      <formula>$C$4</formula>
    </cfRule>
  </conditionalFormatting>
  <conditionalFormatting sqref="CI52">
    <cfRule type="cellIs" dxfId="17246" priority="5648" operator="lessThan">
      <formula>$C$4</formula>
    </cfRule>
  </conditionalFormatting>
  <conditionalFormatting sqref="CI52">
    <cfRule type="cellIs" dxfId="17245" priority="5649" operator="lessThan">
      <formula>$C$4</formula>
    </cfRule>
  </conditionalFormatting>
  <conditionalFormatting sqref="CI53">
    <cfRule type="cellIs" dxfId="17244" priority="5650" operator="lessThan">
      <formula>$C$4</formula>
    </cfRule>
  </conditionalFormatting>
  <conditionalFormatting sqref="CI53">
    <cfRule type="cellIs" dxfId="17243" priority="5651" operator="lessThan">
      <formula>$C$4</formula>
    </cfRule>
  </conditionalFormatting>
  <conditionalFormatting sqref="CI54">
    <cfRule type="cellIs" dxfId="17242" priority="5652" operator="lessThan">
      <formula>$C$4</formula>
    </cfRule>
  </conditionalFormatting>
  <conditionalFormatting sqref="CI54">
    <cfRule type="cellIs" dxfId="17241" priority="5653" operator="lessThan">
      <formula>$C$4</formula>
    </cfRule>
  </conditionalFormatting>
  <conditionalFormatting sqref="CI55">
    <cfRule type="cellIs" dxfId="17240" priority="5654" operator="lessThan">
      <formula>$C$4</formula>
    </cfRule>
  </conditionalFormatting>
  <conditionalFormatting sqref="CI55">
    <cfRule type="cellIs" dxfId="17239" priority="5655" operator="lessThan">
      <formula>$C$4</formula>
    </cfRule>
  </conditionalFormatting>
  <conditionalFormatting sqref="CI56">
    <cfRule type="cellIs" dxfId="17238" priority="5656" operator="lessThan">
      <formula>$C$4</formula>
    </cfRule>
  </conditionalFormatting>
  <conditionalFormatting sqref="CI56">
    <cfRule type="cellIs" dxfId="17237" priority="5657" operator="lessThan">
      <formula>$C$4</formula>
    </cfRule>
  </conditionalFormatting>
  <conditionalFormatting sqref="CI57">
    <cfRule type="cellIs" dxfId="17236" priority="5658" operator="lessThan">
      <formula>$C$4</formula>
    </cfRule>
  </conditionalFormatting>
  <conditionalFormatting sqref="CI57">
    <cfRule type="cellIs" dxfId="17235" priority="5659" operator="lessThan">
      <formula>$C$4</formula>
    </cfRule>
  </conditionalFormatting>
  <conditionalFormatting sqref="CI58">
    <cfRule type="cellIs" dxfId="17234" priority="5660" operator="lessThan">
      <formula>$C$4</formula>
    </cfRule>
  </conditionalFormatting>
  <conditionalFormatting sqref="CI58">
    <cfRule type="cellIs" dxfId="17233" priority="5661" operator="lessThan">
      <formula>$C$4</formula>
    </cfRule>
  </conditionalFormatting>
  <conditionalFormatting sqref="CI59">
    <cfRule type="cellIs" dxfId="17232" priority="5662" operator="lessThan">
      <formula>$C$4</formula>
    </cfRule>
  </conditionalFormatting>
  <conditionalFormatting sqref="CI59">
    <cfRule type="cellIs" dxfId="17231" priority="5663" operator="lessThan">
      <formula>$C$4</formula>
    </cfRule>
  </conditionalFormatting>
  <conditionalFormatting sqref="CI60">
    <cfRule type="cellIs" dxfId="17230" priority="5664" operator="lessThan">
      <formula>$C$4</formula>
    </cfRule>
  </conditionalFormatting>
  <conditionalFormatting sqref="CI60">
    <cfRule type="cellIs" dxfId="17229" priority="5665" operator="lessThan">
      <formula>$C$4</formula>
    </cfRule>
  </conditionalFormatting>
  <conditionalFormatting sqref="CJ11">
    <cfRule type="cellIs" dxfId="17228" priority="5666" operator="lessThan">
      <formula>$C$4</formula>
    </cfRule>
  </conditionalFormatting>
  <conditionalFormatting sqref="CJ11">
    <cfRule type="cellIs" dxfId="17227" priority="5667" operator="lessThan">
      <formula>$C$4</formula>
    </cfRule>
  </conditionalFormatting>
  <conditionalFormatting sqref="CJ12">
    <cfRule type="cellIs" dxfId="17226" priority="5668" operator="lessThan">
      <formula>$C$4</formula>
    </cfRule>
  </conditionalFormatting>
  <conditionalFormatting sqref="CJ12">
    <cfRule type="cellIs" dxfId="17225" priority="5669" operator="lessThan">
      <formula>$C$4</formula>
    </cfRule>
  </conditionalFormatting>
  <conditionalFormatting sqref="CJ13">
    <cfRule type="cellIs" dxfId="17224" priority="5670" operator="lessThan">
      <formula>$C$4</formula>
    </cfRule>
  </conditionalFormatting>
  <conditionalFormatting sqref="CJ13">
    <cfRule type="cellIs" dxfId="17223" priority="5671" operator="lessThan">
      <formula>$C$4</formula>
    </cfRule>
  </conditionalFormatting>
  <conditionalFormatting sqref="CJ14">
    <cfRule type="cellIs" dxfId="17222" priority="5672" operator="lessThan">
      <formula>$C$4</formula>
    </cfRule>
  </conditionalFormatting>
  <conditionalFormatting sqref="CJ14">
    <cfRule type="cellIs" dxfId="17221" priority="5673" operator="lessThan">
      <formula>$C$4</formula>
    </cfRule>
  </conditionalFormatting>
  <conditionalFormatting sqref="CJ15">
    <cfRule type="cellIs" dxfId="17220" priority="5674" operator="lessThan">
      <formula>$C$4</formula>
    </cfRule>
  </conditionalFormatting>
  <conditionalFormatting sqref="CJ15">
    <cfRule type="cellIs" dxfId="17219" priority="5675" operator="lessThan">
      <formula>$C$4</formula>
    </cfRule>
  </conditionalFormatting>
  <conditionalFormatting sqref="CJ16">
    <cfRule type="cellIs" dxfId="17218" priority="5676" operator="lessThan">
      <formula>$C$4</formula>
    </cfRule>
  </conditionalFormatting>
  <conditionalFormatting sqref="CJ16">
    <cfRule type="cellIs" dxfId="17217" priority="5677" operator="lessThan">
      <formula>$C$4</formula>
    </cfRule>
  </conditionalFormatting>
  <conditionalFormatting sqref="CJ17">
    <cfRule type="cellIs" dxfId="17216" priority="5678" operator="lessThan">
      <formula>$C$4</formula>
    </cfRule>
  </conditionalFormatting>
  <conditionalFormatting sqref="CJ17">
    <cfRule type="cellIs" dxfId="17215" priority="5679" operator="lessThan">
      <formula>$C$4</formula>
    </cfRule>
  </conditionalFormatting>
  <conditionalFormatting sqref="CJ18">
    <cfRule type="cellIs" dxfId="17214" priority="5680" operator="lessThan">
      <formula>$C$4</formula>
    </cfRule>
  </conditionalFormatting>
  <conditionalFormatting sqref="CJ18">
    <cfRule type="cellIs" dxfId="17213" priority="5681" operator="lessThan">
      <formula>$C$4</formula>
    </cfRule>
  </conditionalFormatting>
  <conditionalFormatting sqref="CJ19">
    <cfRule type="cellIs" dxfId="17212" priority="5682" operator="lessThan">
      <formula>$C$4</formula>
    </cfRule>
  </conditionalFormatting>
  <conditionalFormatting sqref="CJ19">
    <cfRule type="cellIs" dxfId="17211" priority="5683" operator="lessThan">
      <formula>$C$4</formula>
    </cfRule>
  </conditionalFormatting>
  <conditionalFormatting sqref="CJ20">
    <cfRule type="cellIs" dxfId="17210" priority="5684" operator="lessThan">
      <formula>$C$4</formula>
    </cfRule>
  </conditionalFormatting>
  <conditionalFormatting sqref="CJ20">
    <cfRule type="cellIs" dxfId="17209" priority="5685" operator="lessThan">
      <formula>$C$4</formula>
    </cfRule>
  </conditionalFormatting>
  <conditionalFormatting sqref="CJ21">
    <cfRule type="cellIs" dxfId="17208" priority="5686" operator="lessThan">
      <formula>$C$4</formula>
    </cfRule>
  </conditionalFormatting>
  <conditionalFormatting sqref="CJ21">
    <cfRule type="cellIs" dxfId="17207" priority="5687" operator="lessThan">
      <formula>$C$4</formula>
    </cfRule>
  </conditionalFormatting>
  <conditionalFormatting sqref="CJ22">
    <cfRule type="cellIs" dxfId="17206" priority="5688" operator="lessThan">
      <formula>$C$4</formula>
    </cfRule>
  </conditionalFormatting>
  <conditionalFormatting sqref="CJ22">
    <cfRule type="cellIs" dxfId="17205" priority="5689" operator="lessThan">
      <formula>$C$4</formula>
    </cfRule>
  </conditionalFormatting>
  <conditionalFormatting sqref="CJ23">
    <cfRule type="cellIs" dxfId="17204" priority="5690" operator="lessThan">
      <formula>$C$4</formula>
    </cfRule>
  </conditionalFormatting>
  <conditionalFormatting sqref="CJ23">
    <cfRule type="cellIs" dxfId="17203" priority="5691" operator="lessThan">
      <formula>$C$4</formula>
    </cfRule>
  </conditionalFormatting>
  <conditionalFormatting sqref="CJ24">
    <cfRule type="cellIs" dxfId="17202" priority="5692" operator="lessThan">
      <formula>$C$4</formula>
    </cfRule>
  </conditionalFormatting>
  <conditionalFormatting sqref="CJ24">
    <cfRule type="cellIs" dxfId="17201" priority="5693" operator="lessThan">
      <formula>$C$4</formula>
    </cfRule>
  </conditionalFormatting>
  <conditionalFormatting sqref="CJ25">
    <cfRule type="cellIs" dxfId="17200" priority="5694" operator="lessThan">
      <formula>$C$4</formula>
    </cfRule>
  </conditionalFormatting>
  <conditionalFormatting sqref="CJ25">
    <cfRule type="cellIs" dxfId="17199" priority="5695" operator="lessThan">
      <formula>$C$4</formula>
    </cfRule>
  </conditionalFormatting>
  <conditionalFormatting sqref="CJ26">
    <cfRule type="cellIs" dxfId="17198" priority="5696" operator="lessThan">
      <formula>$C$4</formula>
    </cfRule>
  </conditionalFormatting>
  <conditionalFormatting sqref="CJ26">
    <cfRule type="cellIs" dxfId="17197" priority="5697" operator="lessThan">
      <formula>$C$4</formula>
    </cfRule>
  </conditionalFormatting>
  <conditionalFormatting sqref="CJ27">
    <cfRule type="cellIs" dxfId="17196" priority="5698" operator="lessThan">
      <formula>$C$4</formula>
    </cfRule>
  </conditionalFormatting>
  <conditionalFormatting sqref="CJ27">
    <cfRule type="cellIs" dxfId="17195" priority="5699" operator="lessThan">
      <formula>$C$4</formula>
    </cfRule>
  </conditionalFormatting>
  <conditionalFormatting sqref="CJ28">
    <cfRule type="cellIs" dxfId="17194" priority="5700" operator="lessThan">
      <formula>$C$4</formula>
    </cfRule>
  </conditionalFormatting>
  <conditionalFormatting sqref="CJ28">
    <cfRule type="cellIs" dxfId="17193" priority="5701" operator="lessThan">
      <formula>$C$4</formula>
    </cfRule>
  </conditionalFormatting>
  <conditionalFormatting sqref="CJ29">
    <cfRule type="cellIs" dxfId="17192" priority="5702" operator="lessThan">
      <formula>$C$4</formula>
    </cfRule>
  </conditionalFormatting>
  <conditionalFormatting sqref="CJ29">
    <cfRule type="cellIs" dxfId="17191" priority="5703" operator="lessThan">
      <formula>$C$4</formula>
    </cfRule>
  </conditionalFormatting>
  <conditionalFormatting sqref="CJ30">
    <cfRule type="cellIs" dxfId="17190" priority="5704" operator="lessThan">
      <formula>$C$4</formula>
    </cfRule>
  </conditionalFormatting>
  <conditionalFormatting sqref="CJ30">
    <cfRule type="cellIs" dxfId="17189" priority="5705" operator="lessThan">
      <formula>$C$4</formula>
    </cfRule>
  </conditionalFormatting>
  <conditionalFormatting sqref="CJ31">
    <cfRule type="cellIs" dxfId="17188" priority="5706" operator="lessThan">
      <formula>$C$4</formula>
    </cfRule>
  </conditionalFormatting>
  <conditionalFormatting sqref="CJ31">
    <cfRule type="cellIs" dxfId="17187" priority="5707" operator="lessThan">
      <formula>$C$4</formula>
    </cfRule>
  </conditionalFormatting>
  <conditionalFormatting sqref="CJ32">
    <cfRule type="cellIs" dxfId="17186" priority="5708" operator="lessThan">
      <formula>$C$4</formula>
    </cfRule>
  </conditionalFormatting>
  <conditionalFormatting sqref="CJ32">
    <cfRule type="cellIs" dxfId="17185" priority="5709" operator="lessThan">
      <formula>$C$4</formula>
    </cfRule>
  </conditionalFormatting>
  <conditionalFormatting sqref="CJ33">
    <cfRule type="cellIs" dxfId="17184" priority="5710" operator="lessThan">
      <formula>$C$4</formula>
    </cfRule>
  </conditionalFormatting>
  <conditionalFormatting sqref="CJ33">
    <cfRule type="cellIs" dxfId="17183" priority="5711" operator="lessThan">
      <formula>$C$4</formula>
    </cfRule>
  </conditionalFormatting>
  <conditionalFormatting sqref="CJ34">
    <cfRule type="cellIs" dxfId="17182" priority="5712" operator="lessThan">
      <formula>$C$4</formula>
    </cfRule>
  </conditionalFormatting>
  <conditionalFormatting sqref="CJ34">
    <cfRule type="cellIs" dxfId="17181" priority="5713" operator="lessThan">
      <formula>$C$4</formula>
    </cfRule>
  </conditionalFormatting>
  <conditionalFormatting sqref="CJ35">
    <cfRule type="cellIs" dxfId="17180" priority="5714" operator="lessThan">
      <formula>$C$4</formula>
    </cfRule>
  </conditionalFormatting>
  <conditionalFormatting sqref="CJ35">
    <cfRule type="cellIs" dxfId="17179" priority="5715" operator="lessThan">
      <formula>$C$4</formula>
    </cfRule>
  </conditionalFormatting>
  <conditionalFormatting sqref="CJ36">
    <cfRule type="cellIs" dxfId="17178" priority="5716" operator="lessThan">
      <formula>$C$4</formula>
    </cfRule>
  </conditionalFormatting>
  <conditionalFormatting sqref="CJ36">
    <cfRule type="cellIs" dxfId="17177" priority="5717" operator="lessThan">
      <formula>$C$4</formula>
    </cfRule>
  </conditionalFormatting>
  <conditionalFormatting sqref="CJ37">
    <cfRule type="cellIs" dxfId="17176" priority="5718" operator="lessThan">
      <formula>$C$4</formula>
    </cfRule>
  </conditionalFormatting>
  <conditionalFormatting sqref="CJ37">
    <cfRule type="cellIs" dxfId="17175" priority="5719" operator="lessThan">
      <formula>$C$4</formula>
    </cfRule>
  </conditionalFormatting>
  <conditionalFormatting sqref="CJ38">
    <cfRule type="cellIs" dxfId="17174" priority="5720" operator="lessThan">
      <formula>$C$4</formula>
    </cfRule>
  </conditionalFormatting>
  <conditionalFormatting sqref="CJ38">
    <cfRule type="cellIs" dxfId="17173" priority="5721" operator="lessThan">
      <formula>$C$4</formula>
    </cfRule>
  </conditionalFormatting>
  <conditionalFormatting sqref="CJ39">
    <cfRule type="cellIs" dxfId="17172" priority="5722" operator="lessThan">
      <formula>$C$4</formula>
    </cfRule>
  </conditionalFormatting>
  <conditionalFormatting sqref="CJ39">
    <cfRule type="cellIs" dxfId="17171" priority="5723" operator="lessThan">
      <formula>$C$4</formula>
    </cfRule>
  </conditionalFormatting>
  <conditionalFormatting sqref="CJ40">
    <cfRule type="cellIs" dxfId="17170" priority="5724" operator="lessThan">
      <formula>$C$4</formula>
    </cfRule>
  </conditionalFormatting>
  <conditionalFormatting sqref="CJ40">
    <cfRule type="cellIs" dxfId="17169" priority="5725" operator="lessThan">
      <formula>$C$4</formula>
    </cfRule>
  </conditionalFormatting>
  <conditionalFormatting sqref="CJ41">
    <cfRule type="cellIs" dxfId="17168" priority="5726" operator="lessThan">
      <formula>$C$4</formula>
    </cfRule>
  </conditionalFormatting>
  <conditionalFormatting sqref="CJ41">
    <cfRule type="cellIs" dxfId="17167" priority="5727" operator="lessThan">
      <formula>$C$4</formula>
    </cfRule>
  </conditionalFormatting>
  <conditionalFormatting sqref="CJ42">
    <cfRule type="cellIs" dxfId="17166" priority="5728" operator="lessThan">
      <formula>$C$4</formula>
    </cfRule>
  </conditionalFormatting>
  <conditionalFormatting sqref="CJ42">
    <cfRule type="cellIs" dxfId="17165" priority="5729" operator="lessThan">
      <formula>$C$4</formula>
    </cfRule>
  </conditionalFormatting>
  <conditionalFormatting sqref="CJ43">
    <cfRule type="cellIs" dxfId="17164" priority="5730" operator="lessThan">
      <formula>$C$4</formula>
    </cfRule>
  </conditionalFormatting>
  <conditionalFormatting sqref="CJ43">
    <cfRule type="cellIs" dxfId="17163" priority="5731" operator="lessThan">
      <formula>$C$4</formula>
    </cfRule>
  </conditionalFormatting>
  <conditionalFormatting sqref="CJ44">
    <cfRule type="cellIs" dxfId="17162" priority="5732" operator="lessThan">
      <formula>$C$4</formula>
    </cfRule>
  </conditionalFormatting>
  <conditionalFormatting sqref="CJ44">
    <cfRule type="cellIs" dxfId="17161" priority="5733" operator="lessThan">
      <formula>$C$4</formula>
    </cfRule>
  </conditionalFormatting>
  <conditionalFormatting sqref="CJ45">
    <cfRule type="cellIs" dxfId="17160" priority="5734" operator="lessThan">
      <formula>$C$4</formula>
    </cfRule>
  </conditionalFormatting>
  <conditionalFormatting sqref="CJ45">
    <cfRule type="cellIs" dxfId="17159" priority="5735" operator="lessThan">
      <formula>$C$4</formula>
    </cfRule>
  </conditionalFormatting>
  <conditionalFormatting sqref="CJ46">
    <cfRule type="cellIs" dxfId="17158" priority="5736" operator="lessThan">
      <formula>$C$4</formula>
    </cfRule>
  </conditionalFormatting>
  <conditionalFormatting sqref="CJ46">
    <cfRule type="cellIs" dxfId="17157" priority="5737" operator="lessThan">
      <formula>$C$4</formula>
    </cfRule>
  </conditionalFormatting>
  <conditionalFormatting sqref="CJ47">
    <cfRule type="cellIs" dxfId="17156" priority="5738" operator="lessThan">
      <formula>$C$4</formula>
    </cfRule>
  </conditionalFormatting>
  <conditionalFormatting sqref="CJ47">
    <cfRule type="cellIs" dxfId="17155" priority="5739" operator="lessThan">
      <formula>$C$4</formula>
    </cfRule>
  </conditionalFormatting>
  <conditionalFormatting sqref="CJ48">
    <cfRule type="cellIs" dxfId="17154" priority="5740" operator="lessThan">
      <formula>$C$4</formula>
    </cfRule>
  </conditionalFormatting>
  <conditionalFormatting sqref="CJ48">
    <cfRule type="cellIs" dxfId="17153" priority="5741" operator="lessThan">
      <formula>$C$4</formula>
    </cfRule>
  </conditionalFormatting>
  <conditionalFormatting sqref="CJ49">
    <cfRule type="cellIs" dxfId="17152" priority="5742" operator="lessThan">
      <formula>$C$4</formula>
    </cfRule>
  </conditionalFormatting>
  <conditionalFormatting sqref="CJ49">
    <cfRule type="cellIs" dxfId="17151" priority="5743" operator="lessThan">
      <formula>$C$4</formula>
    </cfRule>
  </conditionalFormatting>
  <conditionalFormatting sqref="CJ50">
    <cfRule type="cellIs" dxfId="17150" priority="5744" operator="lessThan">
      <formula>$C$4</formula>
    </cfRule>
  </conditionalFormatting>
  <conditionalFormatting sqref="CJ50">
    <cfRule type="cellIs" dxfId="17149" priority="5745" operator="lessThan">
      <formula>$C$4</formula>
    </cfRule>
  </conditionalFormatting>
  <conditionalFormatting sqref="CJ51">
    <cfRule type="cellIs" dxfId="17148" priority="5746" operator="lessThan">
      <formula>$C$4</formula>
    </cfRule>
  </conditionalFormatting>
  <conditionalFormatting sqref="CJ51">
    <cfRule type="cellIs" dxfId="17147" priority="5747" operator="lessThan">
      <formula>$C$4</formula>
    </cfRule>
  </conditionalFormatting>
  <conditionalFormatting sqref="CJ52">
    <cfRule type="cellIs" dxfId="17146" priority="5748" operator="lessThan">
      <formula>$C$4</formula>
    </cfRule>
  </conditionalFormatting>
  <conditionalFormatting sqref="CJ52">
    <cfRule type="cellIs" dxfId="17145" priority="5749" operator="lessThan">
      <formula>$C$4</formula>
    </cfRule>
  </conditionalFormatting>
  <conditionalFormatting sqref="CJ53">
    <cfRule type="cellIs" dxfId="17144" priority="5750" operator="lessThan">
      <formula>$C$4</formula>
    </cfRule>
  </conditionalFormatting>
  <conditionalFormatting sqref="CJ53">
    <cfRule type="cellIs" dxfId="17143" priority="5751" operator="lessThan">
      <formula>$C$4</formula>
    </cfRule>
  </conditionalFormatting>
  <conditionalFormatting sqref="CJ54">
    <cfRule type="cellIs" dxfId="17142" priority="5752" operator="lessThan">
      <formula>$C$4</formula>
    </cfRule>
  </conditionalFormatting>
  <conditionalFormatting sqref="CJ54">
    <cfRule type="cellIs" dxfId="17141" priority="5753" operator="lessThan">
      <formula>$C$4</formula>
    </cfRule>
  </conditionalFormatting>
  <conditionalFormatting sqref="CJ55">
    <cfRule type="cellIs" dxfId="17140" priority="5754" operator="lessThan">
      <formula>$C$4</formula>
    </cfRule>
  </conditionalFormatting>
  <conditionalFormatting sqref="CJ55">
    <cfRule type="cellIs" dxfId="17139" priority="5755" operator="lessThan">
      <formula>$C$4</formula>
    </cfRule>
  </conditionalFormatting>
  <conditionalFormatting sqref="CJ56">
    <cfRule type="cellIs" dxfId="17138" priority="5756" operator="lessThan">
      <formula>$C$4</formula>
    </cfRule>
  </conditionalFormatting>
  <conditionalFormatting sqref="CJ56">
    <cfRule type="cellIs" dxfId="17137" priority="5757" operator="lessThan">
      <formula>$C$4</formula>
    </cfRule>
  </conditionalFormatting>
  <conditionalFormatting sqref="CJ57">
    <cfRule type="cellIs" dxfId="17136" priority="5758" operator="lessThan">
      <formula>$C$4</formula>
    </cfRule>
  </conditionalFormatting>
  <conditionalFormatting sqref="CJ57">
    <cfRule type="cellIs" dxfId="17135" priority="5759" operator="lessThan">
      <formula>$C$4</formula>
    </cfRule>
  </conditionalFormatting>
  <conditionalFormatting sqref="CJ58">
    <cfRule type="cellIs" dxfId="17134" priority="5760" operator="lessThan">
      <formula>$C$4</formula>
    </cfRule>
  </conditionalFormatting>
  <conditionalFormatting sqref="CJ58">
    <cfRule type="cellIs" dxfId="17133" priority="5761" operator="lessThan">
      <formula>$C$4</formula>
    </cfRule>
  </conditionalFormatting>
  <conditionalFormatting sqref="CJ59">
    <cfRule type="cellIs" dxfId="17132" priority="5762" operator="lessThan">
      <formula>$C$4</formula>
    </cfRule>
  </conditionalFormatting>
  <conditionalFormatting sqref="CJ59">
    <cfRule type="cellIs" dxfId="17131" priority="5763" operator="lessThan">
      <formula>$C$4</formula>
    </cfRule>
  </conditionalFormatting>
  <conditionalFormatting sqref="CJ60">
    <cfRule type="cellIs" dxfId="17130" priority="5764" operator="lessThan">
      <formula>$C$4</formula>
    </cfRule>
  </conditionalFormatting>
  <conditionalFormatting sqref="CJ60">
    <cfRule type="cellIs" dxfId="17129" priority="5765" operator="lessThan">
      <formula>$C$4</formula>
    </cfRule>
  </conditionalFormatting>
  <conditionalFormatting sqref="CK11">
    <cfRule type="cellIs" dxfId="17128" priority="5766" operator="lessThan">
      <formula>$C$4</formula>
    </cfRule>
  </conditionalFormatting>
  <conditionalFormatting sqref="CK11">
    <cfRule type="cellIs" dxfId="17127" priority="5767" operator="lessThan">
      <formula>$C$4</formula>
    </cfRule>
  </conditionalFormatting>
  <conditionalFormatting sqref="CK12">
    <cfRule type="cellIs" dxfId="17126" priority="5768" operator="lessThan">
      <formula>$C$4</formula>
    </cfRule>
  </conditionalFormatting>
  <conditionalFormatting sqref="CK12">
    <cfRule type="cellIs" dxfId="17125" priority="5769" operator="lessThan">
      <formula>$C$4</formula>
    </cfRule>
  </conditionalFormatting>
  <conditionalFormatting sqref="CK13">
    <cfRule type="cellIs" dxfId="17124" priority="5770" operator="lessThan">
      <formula>$C$4</formula>
    </cfRule>
  </conditionalFormatting>
  <conditionalFormatting sqref="CK13">
    <cfRule type="cellIs" dxfId="17123" priority="5771" operator="lessThan">
      <formula>$C$4</formula>
    </cfRule>
  </conditionalFormatting>
  <conditionalFormatting sqref="CK14">
    <cfRule type="cellIs" dxfId="17122" priority="5772" operator="lessThan">
      <formula>$C$4</formula>
    </cfRule>
  </conditionalFormatting>
  <conditionalFormatting sqref="CK14">
    <cfRule type="cellIs" dxfId="17121" priority="5773" operator="lessThan">
      <formula>$C$4</formula>
    </cfRule>
  </conditionalFormatting>
  <conditionalFormatting sqref="CK15">
    <cfRule type="cellIs" dxfId="17120" priority="5774" operator="lessThan">
      <formula>$C$4</formula>
    </cfRule>
  </conditionalFormatting>
  <conditionalFormatting sqref="CK15">
    <cfRule type="cellIs" dxfId="17119" priority="5775" operator="lessThan">
      <formula>$C$4</formula>
    </cfRule>
  </conditionalFormatting>
  <conditionalFormatting sqref="CK16">
    <cfRule type="cellIs" dxfId="17118" priority="5776" operator="lessThan">
      <formula>$C$4</formula>
    </cfRule>
  </conditionalFormatting>
  <conditionalFormatting sqref="CK16">
    <cfRule type="cellIs" dxfId="17117" priority="5777" operator="lessThan">
      <formula>$C$4</formula>
    </cfRule>
  </conditionalFormatting>
  <conditionalFormatting sqref="CK17">
    <cfRule type="cellIs" dxfId="17116" priority="5778" operator="lessThan">
      <formula>$C$4</formula>
    </cfRule>
  </conditionalFormatting>
  <conditionalFormatting sqref="CK17">
    <cfRule type="cellIs" dxfId="17115" priority="5779" operator="lessThan">
      <formula>$C$4</formula>
    </cfRule>
  </conditionalFormatting>
  <conditionalFormatting sqref="CK18">
    <cfRule type="cellIs" dxfId="17114" priority="5780" operator="lessThan">
      <formula>$C$4</formula>
    </cfRule>
  </conditionalFormatting>
  <conditionalFormatting sqref="CK18">
    <cfRule type="cellIs" dxfId="17113" priority="5781" operator="lessThan">
      <formula>$C$4</formula>
    </cfRule>
  </conditionalFormatting>
  <conditionalFormatting sqref="CK19">
    <cfRule type="cellIs" dxfId="17112" priority="5782" operator="lessThan">
      <formula>$C$4</formula>
    </cfRule>
  </conditionalFormatting>
  <conditionalFormatting sqref="CK19">
    <cfRule type="cellIs" dxfId="17111" priority="5783" operator="lessThan">
      <formula>$C$4</formula>
    </cfRule>
  </conditionalFormatting>
  <conditionalFormatting sqref="CK20">
    <cfRule type="cellIs" dxfId="17110" priority="5784" operator="lessThan">
      <formula>$C$4</formula>
    </cfRule>
  </conditionalFormatting>
  <conditionalFormatting sqref="CK20">
    <cfRule type="cellIs" dxfId="17109" priority="5785" operator="lessThan">
      <formula>$C$4</formula>
    </cfRule>
  </conditionalFormatting>
  <conditionalFormatting sqref="CK21">
    <cfRule type="cellIs" dxfId="17108" priority="5786" operator="lessThan">
      <formula>$C$4</formula>
    </cfRule>
  </conditionalFormatting>
  <conditionalFormatting sqref="CK21">
    <cfRule type="cellIs" dxfId="17107" priority="5787" operator="lessThan">
      <formula>$C$4</formula>
    </cfRule>
  </conditionalFormatting>
  <conditionalFormatting sqref="CK22">
    <cfRule type="cellIs" dxfId="17106" priority="5788" operator="lessThan">
      <formula>$C$4</formula>
    </cfRule>
  </conditionalFormatting>
  <conditionalFormatting sqref="CK22">
    <cfRule type="cellIs" dxfId="17105" priority="5789" operator="lessThan">
      <formula>$C$4</formula>
    </cfRule>
  </conditionalFormatting>
  <conditionalFormatting sqref="CK23">
    <cfRule type="cellIs" dxfId="17104" priority="5790" operator="lessThan">
      <formula>$C$4</formula>
    </cfRule>
  </conditionalFormatting>
  <conditionalFormatting sqref="CK23">
    <cfRule type="cellIs" dxfId="17103" priority="5791" operator="lessThan">
      <formula>$C$4</formula>
    </cfRule>
  </conditionalFormatting>
  <conditionalFormatting sqref="CK24">
    <cfRule type="cellIs" dxfId="17102" priority="5792" operator="lessThan">
      <formula>$C$4</formula>
    </cfRule>
  </conditionalFormatting>
  <conditionalFormatting sqref="CK24">
    <cfRule type="cellIs" dxfId="17101" priority="5793" operator="lessThan">
      <formula>$C$4</formula>
    </cfRule>
  </conditionalFormatting>
  <conditionalFormatting sqref="CK25">
    <cfRule type="cellIs" dxfId="17100" priority="5794" operator="lessThan">
      <formula>$C$4</formula>
    </cfRule>
  </conditionalFormatting>
  <conditionalFormatting sqref="CK25">
    <cfRule type="cellIs" dxfId="17099" priority="5795" operator="lessThan">
      <formula>$C$4</formula>
    </cfRule>
  </conditionalFormatting>
  <conditionalFormatting sqref="CK26">
    <cfRule type="cellIs" dxfId="17098" priority="5796" operator="lessThan">
      <formula>$C$4</formula>
    </cfRule>
  </conditionalFormatting>
  <conditionalFormatting sqref="CK26">
    <cfRule type="cellIs" dxfId="17097" priority="5797" operator="lessThan">
      <formula>$C$4</formula>
    </cfRule>
  </conditionalFormatting>
  <conditionalFormatting sqref="CK27">
    <cfRule type="cellIs" dxfId="17096" priority="5798" operator="lessThan">
      <formula>$C$4</formula>
    </cfRule>
  </conditionalFormatting>
  <conditionalFormatting sqref="CK27">
    <cfRule type="cellIs" dxfId="17095" priority="5799" operator="lessThan">
      <formula>$C$4</formula>
    </cfRule>
  </conditionalFormatting>
  <conditionalFormatting sqref="CK28">
    <cfRule type="cellIs" dxfId="17094" priority="5800" operator="lessThan">
      <formula>$C$4</formula>
    </cfRule>
  </conditionalFormatting>
  <conditionalFormatting sqref="CK28">
    <cfRule type="cellIs" dxfId="17093" priority="5801" operator="lessThan">
      <formula>$C$4</formula>
    </cfRule>
  </conditionalFormatting>
  <conditionalFormatting sqref="CK29">
    <cfRule type="cellIs" dxfId="17092" priority="5802" operator="lessThan">
      <formula>$C$4</formula>
    </cfRule>
  </conditionalFormatting>
  <conditionalFormatting sqref="CK29">
    <cfRule type="cellIs" dxfId="17091" priority="5803" operator="lessThan">
      <formula>$C$4</formula>
    </cfRule>
  </conditionalFormatting>
  <conditionalFormatting sqref="CK30">
    <cfRule type="cellIs" dxfId="17090" priority="5804" operator="lessThan">
      <formula>$C$4</formula>
    </cfRule>
  </conditionalFormatting>
  <conditionalFormatting sqref="CK30">
    <cfRule type="cellIs" dxfId="17089" priority="5805" operator="lessThan">
      <formula>$C$4</formula>
    </cfRule>
  </conditionalFormatting>
  <conditionalFormatting sqref="CK31">
    <cfRule type="cellIs" dxfId="17088" priority="5806" operator="lessThan">
      <formula>$C$4</formula>
    </cfRule>
  </conditionalFormatting>
  <conditionalFormatting sqref="CK31">
    <cfRule type="cellIs" dxfId="17087" priority="5807" operator="lessThan">
      <formula>$C$4</formula>
    </cfRule>
  </conditionalFormatting>
  <conditionalFormatting sqref="CK32">
    <cfRule type="cellIs" dxfId="17086" priority="5808" operator="lessThan">
      <formula>$C$4</formula>
    </cfRule>
  </conditionalFormatting>
  <conditionalFormatting sqref="CK32">
    <cfRule type="cellIs" dxfId="17085" priority="5809" operator="lessThan">
      <formula>$C$4</formula>
    </cfRule>
  </conditionalFormatting>
  <conditionalFormatting sqref="CK33">
    <cfRule type="cellIs" dxfId="17084" priority="5810" operator="lessThan">
      <formula>$C$4</formula>
    </cfRule>
  </conditionalFormatting>
  <conditionalFormatting sqref="CK33">
    <cfRule type="cellIs" dxfId="17083" priority="5811" operator="lessThan">
      <formula>$C$4</formula>
    </cfRule>
  </conditionalFormatting>
  <conditionalFormatting sqref="CK34">
    <cfRule type="cellIs" dxfId="17082" priority="5812" operator="lessThan">
      <formula>$C$4</formula>
    </cfRule>
  </conditionalFormatting>
  <conditionalFormatting sqref="CK34">
    <cfRule type="cellIs" dxfId="17081" priority="5813" operator="lessThan">
      <formula>$C$4</formula>
    </cfRule>
  </conditionalFormatting>
  <conditionalFormatting sqref="CK35">
    <cfRule type="cellIs" dxfId="17080" priority="5814" operator="lessThan">
      <formula>$C$4</formula>
    </cfRule>
  </conditionalFormatting>
  <conditionalFormatting sqref="CK35">
    <cfRule type="cellIs" dxfId="17079" priority="5815" operator="lessThan">
      <formula>$C$4</formula>
    </cfRule>
  </conditionalFormatting>
  <conditionalFormatting sqref="CK36">
    <cfRule type="cellIs" dxfId="17078" priority="5816" operator="lessThan">
      <formula>$C$4</formula>
    </cfRule>
  </conditionalFormatting>
  <conditionalFormatting sqref="CK36">
    <cfRule type="cellIs" dxfId="17077" priority="5817" operator="lessThan">
      <formula>$C$4</formula>
    </cfRule>
  </conditionalFormatting>
  <conditionalFormatting sqref="CK37">
    <cfRule type="cellIs" dxfId="17076" priority="5818" operator="lessThan">
      <formula>$C$4</formula>
    </cfRule>
  </conditionalFormatting>
  <conditionalFormatting sqref="CK37">
    <cfRule type="cellIs" dxfId="17075" priority="5819" operator="lessThan">
      <formula>$C$4</formula>
    </cfRule>
  </conditionalFormatting>
  <conditionalFormatting sqref="CK38">
    <cfRule type="cellIs" dxfId="17074" priority="5820" operator="lessThan">
      <formula>$C$4</formula>
    </cfRule>
  </conditionalFormatting>
  <conditionalFormatting sqref="CK38">
    <cfRule type="cellIs" dxfId="17073" priority="5821" operator="lessThan">
      <formula>$C$4</formula>
    </cfRule>
  </conditionalFormatting>
  <conditionalFormatting sqref="CK39">
    <cfRule type="cellIs" dxfId="17072" priority="5822" operator="lessThan">
      <formula>$C$4</formula>
    </cfRule>
  </conditionalFormatting>
  <conditionalFormatting sqref="CK39">
    <cfRule type="cellIs" dxfId="17071" priority="5823" operator="lessThan">
      <formula>$C$4</formula>
    </cfRule>
  </conditionalFormatting>
  <conditionalFormatting sqref="CK40">
    <cfRule type="cellIs" dxfId="17070" priority="5824" operator="lessThan">
      <formula>$C$4</formula>
    </cfRule>
  </conditionalFormatting>
  <conditionalFormatting sqref="CK40">
    <cfRule type="cellIs" dxfId="17069" priority="5825" operator="lessThan">
      <formula>$C$4</formula>
    </cfRule>
  </conditionalFormatting>
  <conditionalFormatting sqref="CK41">
    <cfRule type="cellIs" dxfId="17068" priority="5826" operator="lessThan">
      <formula>$C$4</formula>
    </cfRule>
  </conditionalFormatting>
  <conditionalFormatting sqref="CK41">
    <cfRule type="cellIs" dxfId="17067" priority="5827" operator="lessThan">
      <formula>$C$4</formula>
    </cfRule>
  </conditionalFormatting>
  <conditionalFormatting sqref="CK42">
    <cfRule type="cellIs" dxfId="17066" priority="5828" operator="lessThan">
      <formula>$C$4</formula>
    </cfRule>
  </conditionalFormatting>
  <conditionalFormatting sqref="CK42">
    <cfRule type="cellIs" dxfId="17065" priority="5829" operator="lessThan">
      <formula>$C$4</formula>
    </cfRule>
  </conditionalFormatting>
  <conditionalFormatting sqref="CK43">
    <cfRule type="cellIs" dxfId="17064" priority="5830" operator="lessThan">
      <formula>$C$4</formula>
    </cfRule>
  </conditionalFormatting>
  <conditionalFormatting sqref="CK43">
    <cfRule type="cellIs" dxfId="17063" priority="5831" operator="lessThan">
      <formula>$C$4</formula>
    </cfRule>
  </conditionalFormatting>
  <conditionalFormatting sqref="CK44">
    <cfRule type="cellIs" dxfId="17062" priority="5832" operator="lessThan">
      <formula>$C$4</formula>
    </cfRule>
  </conditionalFormatting>
  <conditionalFormatting sqref="CK44">
    <cfRule type="cellIs" dxfId="17061" priority="5833" operator="lessThan">
      <formula>$C$4</formula>
    </cfRule>
  </conditionalFormatting>
  <conditionalFormatting sqref="CK45">
    <cfRule type="cellIs" dxfId="17060" priority="5834" operator="lessThan">
      <formula>$C$4</formula>
    </cfRule>
  </conditionalFormatting>
  <conditionalFormatting sqref="CK45">
    <cfRule type="cellIs" dxfId="17059" priority="5835" operator="lessThan">
      <formula>$C$4</formula>
    </cfRule>
  </conditionalFormatting>
  <conditionalFormatting sqref="CK46">
    <cfRule type="cellIs" dxfId="17058" priority="5836" operator="lessThan">
      <formula>$C$4</formula>
    </cfRule>
  </conditionalFormatting>
  <conditionalFormatting sqref="CK46">
    <cfRule type="cellIs" dxfId="17057" priority="5837" operator="lessThan">
      <formula>$C$4</formula>
    </cfRule>
  </conditionalFormatting>
  <conditionalFormatting sqref="CK47">
    <cfRule type="cellIs" dxfId="17056" priority="5838" operator="lessThan">
      <formula>$C$4</formula>
    </cfRule>
  </conditionalFormatting>
  <conditionalFormatting sqref="CK47">
    <cfRule type="cellIs" dxfId="17055" priority="5839" operator="lessThan">
      <formula>$C$4</formula>
    </cfRule>
  </conditionalFormatting>
  <conditionalFormatting sqref="CK48">
    <cfRule type="cellIs" dxfId="17054" priority="5840" operator="lessThan">
      <formula>$C$4</formula>
    </cfRule>
  </conditionalFormatting>
  <conditionalFormatting sqref="CK48">
    <cfRule type="cellIs" dxfId="17053" priority="5841" operator="lessThan">
      <formula>$C$4</formula>
    </cfRule>
  </conditionalFormatting>
  <conditionalFormatting sqref="CK49">
    <cfRule type="cellIs" dxfId="17052" priority="5842" operator="lessThan">
      <formula>$C$4</formula>
    </cfRule>
  </conditionalFormatting>
  <conditionalFormatting sqref="CK49">
    <cfRule type="cellIs" dxfId="17051" priority="5843" operator="lessThan">
      <formula>$C$4</formula>
    </cfRule>
  </conditionalFormatting>
  <conditionalFormatting sqref="CK50">
    <cfRule type="cellIs" dxfId="17050" priority="5844" operator="lessThan">
      <formula>$C$4</formula>
    </cfRule>
  </conditionalFormatting>
  <conditionalFormatting sqref="CK50">
    <cfRule type="cellIs" dxfId="17049" priority="5845" operator="lessThan">
      <formula>$C$4</formula>
    </cfRule>
  </conditionalFormatting>
  <conditionalFormatting sqref="CK51">
    <cfRule type="cellIs" dxfId="17048" priority="5846" operator="lessThan">
      <formula>$C$4</formula>
    </cfRule>
  </conditionalFormatting>
  <conditionalFormatting sqref="CK51">
    <cfRule type="cellIs" dxfId="17047" priority="5847" operator="lessThan">
      <formula>$C$4</formula>
    </cfRule>
  </conditionalFormatting>
  <conditionalFormatting sqref="CK52">
    <cfRule type="cellIs" dxfId="17046" priority="5848" operator="lessThan">
      <formula>$C$4</formula>
    </cfRule>
  </conditionalFormatting>
  <conditionalFormatting sqref="CK52">
    <cfRule type="cellIs" dxfId="17045" priority="5849" operator="lessThan">
      <formula>$C$4</formula>
    </cfRule>
  </conditionalFormatting>
  <conditionalFormatting sqref="CK53">
    <cfRule type="cellIs" dxfId="17044" priority="5850" operator="lessThan">
      <formula>$C$4</formula>
    </cfRule>
  </conditionalFormatting>
  <conditionalFormatting sqref="CK53">
    <cfRule type="cellIs" dxfId="17043" priority="5851" operator="lessThan">
      <formula>$C$4</formula>
    </cfRule>
  </conditionalFormatting>
  <conditionalFormatting sqref="CK54">
    <cfRule type="cellIs" dxfId="17042" priority="5852" operator="lessThan">
      <formula>$C$4</formula>
    </cfRule>
  </conditionalFormatting>
  <conditionalFormatting sqref="CK54">
    <cfRule type="cellIs" dxfId="17041" priority="5853" operator="lessThan">
      <formula>$C$4</formula>
    </cfRule>
  </conditionalFormatting>
  <conditionalFormatting sqref="CK55">
    <cfRule type="cellIs" dxfId="17040" priority="5854" operator="lessThan">
      <formula>$C$4</formula>
    </cfRule>
  </conditionalFormatting>
  <conditionalFormatting sqref="CK55">
    <cfRule type="cellIs" dxfId="17039" priority="5855" operator="lessThan">
      <formula>$C$4</formula>
    </cfRule>
  </conditionalFormatting>
  <conditionalFormatting sqref="CK56">
    <cfRule type="cellIs" dxfId="17038" priority="5856" operator="lessThan">
      <formula>$C$4</formula>
    </cfRule>
  </conditionalFormatting>
  <conditionalFormatting sqref="CK56">
    <cfRule type="cellIs" dxfId="17037" priority="5857" operator="lessThan">
      <formula>$C$4</formula>
    </cfRule>
  </conditionalFormatting>
  <conditionalFormatting sqref="CK57">
    <cfRule type="cellIs" dxfId="17036" priority="5858" operator="lessThan">
      <formula>$C$4</formula>
    </cfRule>
  </conditionalFormatting>
  <conditionalFormatting sqref="CK57">
    <cfRule type="cellIs" dxfId="17035" priority="5859" operator="lessThan">
      <formula>$C$4</formula>
    </cfRule>
  </conditionalFormatting>
  <conditionalFormatting sqref="CK58">
    <cfRule type="cellIs" dxfId="17034" priority="5860" operator="lessThan">
      <formula>$C$4</formula>
    </cfRule>
  </conditionalFormatting>
  <conditionalFormatting sqref="CK58">
    <cfRule type="cellIs" dxfId="17033" priority="5861" operator="lessThan">
      <formula>$C$4</formula>
    </cfRule>
  </conditionalFormatting>
  <conditionalFormatting sqref="CK59">
    <cfRule type="cellIs" dxfId="17032" priority="5862" operator="lessThan">
      <formula>$C$4</formula>
    </cfRule>
  </conditionalFormatting>
  <conditionalFormatting sqref="CK59">
    <cfRule type="cellIs" dxfId="17031" priority="5863" operator="lessThan">
      <formula>$C$4</formula>
    </cfRule>
  </conditionalFormatting>
  <conditionalFormatting sqref="CK60">
    <cfRule type="cellIs" dxfId="17030" priority="5864" operator="lessThan">
      <formula>$C$4</formula>
    </cfRule>
  </conditionalFormatting>
  <conditionalFormatting sqref="CK60">
    <cfRule type="cellIs" dxfId="17029" priority="5865" operator="lessThan">
      <formula>$C$4</formula>
    </cfRule>
  </conditionalFormatting>
  <conditionalFormatting sqref="CL11">
    <cfRule type="cellIs" dxfId="17028" priority="5866" operator="lessThan">
      <formula>$C$4</formula>
    </cfRule>
  </conditionalFormatting>
  <conditionalFormatting sqref="CL11">
    <cfRule type="cellIs" dxfId="17027" priority="5867" operator="lessThan">
      <formula>$C$4</formula>
    </cfRule>
  </conditionalFormatting>
  <conditionalFormatting sqref="CL12">
    <cfRule type="cellIs" dxfId="17026" priority="5868" operator="lessThan">
      <formula>$C$4</formula>
    </cfRule>
  </conditionalFormatting>
  <conditionalFormatting sqref="CL12">
    <cfRule type="cellIs" dxfId="17025" priority="5869" operator="lessThan">
      <formula>$C$4</formula>
    </cfRule>
  </conditionalFormatting>
  <conditionalFormatting sqref="CL13">
    <cfRule type="cellIs" dxfId="17024" priority="5870" operator="lessThan">
      <formula>$C$4</formula>
    </cfRule>
  </conditionalFormatting>
  <conditionalFormatting sqref="CL13">
    <cfRule type="cellIs" dxfId="17023" priority="5871" operator="lessThan">
      <formula>$C$4</formula>
    </cfRule>
  </conditionalFormatting>
  <conditionalFormatting sqref="CL14">
    <cfRule type="cellIs" dxfId="17022" priority="5872" operator="lessThan">
      <formula>$C$4</formula>
    </cfRule>
  </conditionalFormatting>
  <conditionalFormatting sqref="CL14">
    <cfRule type="cellIs" dxfId="17021" priority="5873" operator="lessThan">
      <formula>$C$4</formula>
    </cfRule>
  </conditionalFormatting>
  <conditionalFormatting sqref="CL15">
    <cfRule type="cellIs" dxfId="17020" priority="5874" operator="lessThan">
      <formula>$C$4</formula>
    </cfRule>
  </conditionalFormatting>
  <conditionalFormatting sqref="CL15">
    <cfRule type="cellIs" dxfId="17019" priority="5875" operator="lessThan">
      <formula>$C$4</formula>
    </cfRule>
  </conditionalFormatting>
  <conditionalFormatting sqref="CL16">
    <cfRule type="cellIs" dxfId="17018" priority="5876" operator="lessThan">
      <formula>$C$4</formula>
    </cfRule>
  </conditionalFormatting>
  <conditionalFormatting sqref="CL16">
    <cfRule type="cellIs" dxfId="17017" priority="5877" operator="lessThan">
      <formula>$C$4</formula>
    </cfRule>
  </conditionalFormatting>
  <conditionalFormatting sqref="CL17">
    <cfRule type="cellIs" dxfId="17016" priority="5878" operator="lessThan">
      <formula>$C$4</formula>
    </cfRule>
  </conditionalFormatting>
  <conditionalFormatting sqref="CL17">
    <cfRule type="cellIs" dxfId="17015" priority="5879" operator="lessThan">
      <formula>$C$4</formula>
    </cfRule>
  </conditionalFormatting>
  <conditionalFormatting sqref="CL18">
    <cfRule type="cellIs" dxfId="17014" priority="5880" operator="lessThan">
      <formula>$C$4</formula>
    </cfRule>
  </conditionalFormatting>
  <conditionalFormatting sqref="CL18">
    <cfRule type="cellIs" dxfId="17013" priority="5881" operator="lessThan">
      <formula>$C$4</formula>
    </cfRule>
  </conditionalFormatting>
  <conditionalFormatting sqref="CL19">
    <cfRule type="cellIs" dxfId="17012" priority="5882" operator="lessThan">
      <formula>$C$4</formula>
    </cfRule>
  </conditionalFormatting>
  <conditionalFormatting sqref="CL19">
    <cfRule type="cellIs" dxfId="17011" priority="5883" operator="lessThan">
      <formula>$C$4</formula>
    </cfRule>
  </conditionalFormatting>
  <conditionalFormatting sqref="CL20">
    <cfRule type="cellIs" dxfId="17010" priority="5884" operator="lessThan">
      <formula>$C$4</formula>
    </cfRule>
  </conditionalFormatting>
  <conditionalFormatting sqref="CL20">
    <cfRule type="cellIs" dxfId="17009" priority="5885" operator="lessThan">
      <formula>$C$4</formula>
    </cfRule>
  </conditionalFormatting>
  <conditionalFormatting sqref="CL21">
    <cfRule type="cellIs" dxfId="17008" priority="5886" operator="lessThan">
      <formula>$C$4</formula>
    </cfRule>
  </conditionalFormatting>
  <conditionalFormatting sqref="CL21">
    <cfRule type="cellIs" dxfId="17007" priority="5887" operator="lessThan">
      <formula>$C$4</formula>
    </cfRule>
  </conditionalFormatting>
  <conditionalFormatting sqref="CL22">
    <cfRule type="cellIs" dxfId="17006" priority="5888" operator="lessThan">
      <formula>$C$4</formula>
    </cfRule>
  </conditionalFormatting>
  <conditionalFormatting sqref="CL22">
    <cfRule type="cellIs" dxfId="17005" priority="5889" operator="lessThan">
      <formula>$C$4</formula>
    </cfRule>
  </conditionalFormatting>
  <conditionalFormatting sqref="CL23">
    <cfRule type="cellIs" dxfId="17004" priority="5890" operator="lessThan">
      <formula>$C$4</formula>
    </cfRule>
  </conditionalFormatting>
  <conditionalFormatting sqref="CL23">
    <cfRule type="cellIs" dxfId="17003" priority="5891" operator="lessThan">
      <formula>$C$4</formula>
    </cfRule>
  </conditionalFormatting>
  <conditionalFormatting sqref="CL24">
    <cfRule type="cellIs" dxfId="17002" priority="5892" operator="lessThan">
      <formula>$C$4</formula>
    </cfRule>
  </conditionalFormatting>
  <conditionalFormatting sqref="CL24">
    <cfRule type="cellIs" dxfId="17001" priority="5893" operator="lessThan">
      <formula>$C$4</formula>
    </cfRule>
  </conditionalFormatting>
  <conditionalFormatting sqref="CL25">
    <cfRule type="cellIs" dxfId="17000" priority="5894" operator="lessThan">
      <formula>$C$4</formula>
    </cfRule>
  </conditionalFormatting>
  <conditionalFormatting sqref="CL25">
    <cfRule type="cellIs" dxfId="16999" priority="5895" operator="lessThan">
      <formula>$C$4</formula>
    </cfRule>
  </conditionalFormatting>
  <conditionalFormatting sqref="CL26">
    <cfRule type="cellIs" dxfId="16998" priority="5896" operator="lessThan">
      <formula>$C$4</formula>
    </cfRule>
  </conditionalFormatting>
  <conditionalFormatting sqref="CL26">
    <cfRule type="cellIs" dxfId="16997" priority="5897" operator="lessThan">
      <formula>$C$4</formula>
    </cfRule>
  </conditionalFormatting>
  <conditionalFormatting sqref="CL27">
    <cfRule type="cellIs" dxfId="16996" priority="5898" operator="lessThan">
      <formula>$C$4</formula>
    </cfRule>
  </conditionalFormatting>
  <conditionalFormatting sqref="CL27">
    <cfRule type="cellIs" dxfId="16995" priority="5899" operator="lessThan">
      <formula>$C$4</formula>
    </cfRule>
  </conditionalFormatting>
  <conditionalFormatting sqref="CL28">
    <cfRule type="cellIs" dxfId="16994" priority="5900" operator="lessThan">
      <formula>$C$4</formula>
    </cfRule>
  </conditionalFormatting>
  <conditionalFormatting sqref="CL28">
    <cfRule type="cellIs" dxfId="16993" priority="5901" operator="lessThan">
      <formula>$C$4</formula>
    </cfRule>
  </conditionalFormatting>
  <conditionalFormatting sqref="CL29">
    <cfRule type="cellIs" dxfId="16992" priority="5902" operator="lessThan">
      <formula>$C$4</formula>
    </cfRule>
  </conditionalFormatting>
  <conditionalFormatting sqref="CL29">
    <cfRule type="cellIs" dxfId="16991" priority="5903" operator="lessThan">
      <formula>$C$4</formula>
    </cfRule>
  </conditionalFormatting>
  <conditionalFormatting sqref="CL30">
    <cfRule type="cellIs" dxfId="16990" priority="5904" operator="lessThan">
      <formula>$C$4</formula>
    </cfRule>
  </conditionalFormatting>
  <conditionalFormatting sqref="CL30">
    <cfRule type="cellIs" dxfId="16989" priority="5905" operator="lessThan">
      <formula>$C$4</formula>
    </cfRule>
  </conditionalFormatting>
  <conditionalFormatting sqref="CL31">
    <cfRule type="cellIs" dxfId="16988" priority="5906" operator="lessThan">
      <formula>$C$4</formula>
    </cfRule>
  </conditionalFormatting>
  <conditionalFormatting sqref="CL31">
    <cfRule type="cellIs" dxfId="16987" priority="5907" operator="lessThan">
      <formula>$C$4</formula>
    </cfRule>
  </conditionalFormatting>
  <conditionalFormatting sqref="CL32">
    <cfRule type="cellIs" dxfId="16986" priority="5908" operator="lessThan">
      <formula>$C$4</formula>
    </cfRule>
  </conditionalFormatting>
  <conditionalFormatting sqref="CL32">
    <cfRule type="cellIs" dxfId="16985" priority="5909" operator="lessThan">
      <formula>$C$4</formula>
    </cfRule>
  </conditionalFormatting>
  <conditionalFormatting sqref="CL33">
    <cfRule type="cellIs" dxfId="16984" priority="5910" operator="lessThan">
      <formula>$C$4</formula>
    </cfRule>
  </conditionalFormatting>
  <conditionalFormatting sqref="CL33">
    <cfRule type="cellIs" dxfId="16983" priority="5911" operator="lessThan">
      <formula>$C$4</formula>
    </cfRule>
  </conditionalFormatting>
  <conditionalFormatting sqref="CL34">
    <cfRule type="cellIs" dxfId="16982" priority="5912" operator="lessThan">
      <formula>$C$4</formula>
    </cfRule>
  </conditionalFormatting>
  <conditionalFormatting sqref="CL34">
    <cfRule type="cellIs" dxfId="16981" priority="5913" operator="lessThan">
      <formula>$C$4</formula>
    </cfRule>
  </conditionalFormatting>
  <conditionalFormatting sqref="CL35">
    <cfRule type="cellIs" dxfId="16980" priority="5914" operator="lessThan">
      <formula>$C$4</formula>
    </cfRule>
  </conditionalFormatting>
  <conditionalFormatting sqref="CL35">
    <cfRule type="cellIs" dxfId="16979" priority="5915" operator="lessThan">
      <formula>$C$4</formula>
    </cfRule>
  </conditionalFormatting>
  <conditionalFormatting sqref="CL36">
    <cfRule type="cellIs" dxfId="16978" priority="5916" operator="lessThan">
      <formula>$C$4</formula>
    </cfRule>
  </conditionalFormatting>
  <conditionalFormatting sqref="CL36">
    <cfRule type="cellIs" dxfId="16977" priority="5917" operator="lessThan">
      <formula>$C$4</formula>
    </cfRule>
  </conditionalFormatting>
  <conditionalFormatting sqref="CL37">
    <cfRule type="cellIs" dxfId="16976" priority="5918" operator="lessThan">
      <formula>$C$4</formula>
    </cfRule>
  </conditionalFormatting>
  <conditionalFormatting sqref="CL37">
    <cfRule type="cellIs" dxfId="16975" priority="5919" operator="lessThan">
      <formula>$C$4</formula>
    </cfRule>
  </conditionalFormatting>
  <conditionalFormatting sqref="CL38">
    <cfRule type="cellIs" dxfId="16974" priority="5920" operator="lessThan">
      <formula>$C$4</formula>
    </cfRule>
  </conditionalFormatting>
  <conditionalFormatting sqref="CL38">
    <cfRule type="cellIs" dxfId="16973" priority="5921" operator="lessThan">
      <formula>$C$4</formula>
    </cfRule>
  </conditionalFormatting>
  <conditionalFormatting sqref="CL39">
    <cfRule type="cellIs" dxfId="16972" priority="5922" operator="lessThan">
      <formula>$C$4</formula>
    </cfRule>
  </conditionalFormatting>
  <conditionalFormatting sqref="CL39">
    <cfRule type="cellIs" dxfId="16971" priority="5923" operator="lessThan">
      <formula>$C$4</formula>
    </cfRule>
  </conditionalFormatting>
  <conditionalFormatting sqref="CL40">
    <cfRule type="cellIs" dxfId="16970" priority="5924" operator="lessThan">
      <formula>$C$4</formula>
    </cfRule>
  </conditionalFormatting>
  <conditionalFormatting sqref="CL40">
    <cfRule type="cellIs" dxfId="16969" priority="5925" operator="lessThan">
      <formula>$C$4</formula>
    </cfRule>
  </conditionalFormatting>
  <conditionalFormatting sqref="CL41">
    <cfRule type="cellIs" dxfId="16968" priority="5926" operator="lessThan">
      <formula>$C$4</formula>
    </cfRule>
  </conditionalFormatting>
  <conditionalFormatting sqref="CL41">
    <cfRule type="cellIs" dxfId="16967" priority="5927" operator="lessThan">
      <formula>$C$4</formula>
    </cfRule>
  </conditionalFormatting>
  <conditionalFormatting sqref="CL42">
    <cfRule type="cellIs" dxfId="16966" priority="5928" operator="lessThan">
      <formula>$C$4</formula>
    </cfRule>
  </conditionalFormatting>
  <conditionalFormatting sqref="CL42">
    <cfRule type="cellIs" dxfId="16965" priority="5929" operator="lessThan">
      <formula>$C$4</formula>
    </cfRule>
  </conditionalFormatting>
  <conditionalFormatting sqref="CL43">
    <cfRule type="cellIs" dxfId="16964" priority="5930" operator="lessThan">
      <formula>$C$4</formula>
    </cfRule>
  </conditionalFormatting>
  <conditionalFormatting sqref="CL43">
    <cfRule type="cellIs" dxfId="16963" priority="5931" operator="lessThan">
      <formula>$C$4</formula>
    </cfRule>
  </conditionalFormatting>
  <conditionalFormatting sqref="CL44">
    <cfRule type="cellIs" dxfId="16962" priority="5932" operator="lessThan">
      <formula>$C$4</formula>
    </cfRule>
  </conditionalFormatting>
  <conditionalFormatting sqref="CL44">
    <cfRule type="cellIs" dxfId="16961" priority="5933" operator="lessThan">
      <formula>$C$4</formula>
    </cfRule>
  </conditionalFormatting>
  <conditionalFormatting sqref="CL45">
    <cfRule type="cellIs" dxfId="16960" priority="5934" operator="lessThan">
      <formula>$C$4</formula>
    </cfRule>
  </conditionalFormatting>
  <conditionalFormatting sqref="CL45">
    <cfRule type="cellIs" dxfId="16959" priority="5935" operator="lessThan">
      <formula>$C$4</formula>
    </cfRule>
  </conditionalFormatting>
  <conditionalFormatting sqref="CL46">
    <cfRule type="cellIs" dxfId="16958" priority="5936" operator="lessThan">
      <formula>$C$4</formula>
    </cfRule>
  </conditionalFormatting>
  <conditionalFormatting sqref="CL46">
    <cfRule type="cellIs" dxfId="16957" priority="5937" operator="lessThan">
      <formula>$C$4</formula>
    </cfRule>
  </conditionalFormatting>
  <conditionalFormatting sqref="CL47">
    <cfRule type="cellIs" dxfId="16956" priority="5938" operator="lessThan">
      <formula>$C$4</formula>
    </cfRule>
  </conditionalFormatting>
  <conditionalFormatting sqref="CL47">
    <cfRule type="cellIs" dxfId="16955" priority="5939" operator="lessThan">
      <formula>$C$4</formula>
    </cfRule>
  </conditionalFormatting>
  <conditionalFormatting sqref="CL48">
    <cfRule type="cellIs" dxfId="16954" priority="5940" operator="lessThan">
      <formula>$C$4</formula>
    </cfRule>
  </conditionalFormatting>
  <conditionalFormatting sqref="CL48">
    <cfRule type="cellIs" dxfId="16953" priority="5941" operator="lessThan">
      <formula>$C$4</formula>
    </cfRule>
  </conditionalFormatting>
  <conditionalFormatting sqref="CL49">
    <cfRule type="cellIs" dxfId="16952" priority="5942" operator="lessThan">
      <formula>$C$4</formula>
    </cfRule>
  </conditionalFormatting>
  <conditionalFormatting sqref="CL49">
    <cfRule type="cellIs" dxfId="16951" priority="5943" operator="lessThan">
      <formula>$C$4</formula>
    </cfRule>
  </conditionalFormatting>
  <conditionalFormatting sqref="CL50">
    <cfRule type="cellIs" dxfId="16950" priority="5944" operator="lessThan">
      <formula>$C$4</formula>
    </cfRule>
  </conditionalFormatting>
  <conditionalFormatting sqref="CL50">
    <cfRule type="cellIs" dxfId="16949" priority="5945" operator="lessThan">
      <formula>$C$4</formula>
    </cfRule>
  </conditionalFormatting>
  <conditionalFormatting sqref="CL51">
    <cfRule type="cellIs" dxfId="16948" priority="5946" operator="lessThan">
      <formula>$C$4</formula>
    </cfRule>
  </conditionalFormatting>
  <conditionalFormatting sqref="CL51">
    <cfRule type="cellIs" dxfId="16947" priority="5947" operator="lessThan">
      <formula>$C$4</formula>
    </cfRule>
  </conditionalFormatting>
  <conditionalFormatting sqref="CL52">
    <cfRule type="cellIs" dxfId="16946" priority="5948" operator="lessThan">
      <formula>$C$4</formula>
    </cfRule>
  </conditionalFormatting>
  <conditionalFormatting sqref="CL52">
    <cfRule type="cellIs" dxfId="16945" priority="5949" operator="lessThan">
      <formula>$C$4</formula>
    </cfRule>
  </conditionalFormatting>
  <conditionalFormatting sqref="CL53">
    <cfRule type="cellIs" dxfId="16944" priority="5950" operator="lessThan">
      <formula>$C$4</formula>
    </cfRule>
  </conditionalFormatting>
  <conditionalFormatting sqref="CL53">
    <cfRule type="cellIs" dxfId="16943" priority="5951" operator="lessThan">
      <formula>$C$4</formula>
    </cfRule>
  </conditionalFormatting>
  <conditionalFormatting sqref="CL54">
    <cfRule type="cellIs" dxfId="16942" priority="5952" operator="lessThan">
      <formula>$C$4</formula>
    </cfRule>
  </conditionalFormatting>
  <conditionalFormatting sqref="CL54">
    <cfRule type="cellIs" dxfId="16941" priority="5953" operator="lessThan">
      <formula>$C$4</formula>
    </cfRule>
  </conditionalFormatting>
  <conditionalFormatting sqref="CL55">
    <cfRule type="cellIs" dxfId="16940" priority="5954" operator="lessThan">
      <formula>$C$4</formula>
    </cfRule>
  </conditionalFormatting>
  <conditionalFormatting sqref="CL55">
    <cfRule type="cellIs" dxfId="16939" priority="5955" operator="lessThan">
      <formula>$C$4</formula>
    </cfRule>
  </conditionalFormatting>
  <conditionalFormatting sqref="CL56">
    <cfRule type="cellIs" dxfId="16938" priority="5956" operator="lessThan">
      <formula>$C$4</formula>
    </cfRule>
  </conditionalFormatting>
  <conditionalFormatting sqref="CL56">
    <cfRule type="cellIs" dxfId="16937" priority="5957" operator="lessThan">
      <formula>$C$4</formula>
    </cfRule>
  </conditionalFormatting>
  <conditionalFormatting sqref="CL57">
    <cfRule type="cellIs" dxfId="16936" priority="5958" operator="lessThan">
      <formula>$C$4</formula>
    </cfRule>
  </conditionalFormatting>
  <conditionalFormatting sqref="CL57">
    <cfRule type="cellIs" dxfId="16935" priority="5959" operator="lessThan">
      <formula>$C$4</formula>
    </cfRule>
  </conditionalFormatting>
  <conditionalFormatting sqref="CL58">
    <cfRule type="cellIs" dxfId="16934" priority="5960" operator="lessThan">
      <formula>$C$4</formula>
    </cfRule>
  </conditionalFormatting>
  <conditionalFormatting sqref="CL58">
    <cfRule type="cellIs" dxfId="16933" priority="5961" operator="lessThan">
      <formula>$C$4</formula>
    </cfRule>
  </conditionalFormatting>
  <conditionalFormatting sqref="CL59">
    <cfRule type="cellIs" dxfId="16932" priority="5962" operator="lessThan">
      <formula>$C$4</formula>
    </cfRule>
  </conditionalFormatting>
  <conditionalFormatting sqref="CL59">
    <cfRule type="cellIs" dxfId="16931" priority="5963" operator="lessThan">
      <formula>$C$4</formula>
    </cfRule>
  </conditionalFormatting>
  <conditionalFormatting sqref="CL60">
    <cfRule type="cellIs" dxfId="16930" priority="5964" operator="lessThan">
      <formula>$C$4</formula>
    </cfRule>
  </conditionalFormatting>
  <conditionalFormatting sqref="CL60">
    <cfRule type="cellIs" dxfId="16929" priority="5965" operator="lessThan">
      <formula>$C$4</formula>
    </cfRule>
  </conditionalFormatting>
  <conditionalFormatting sqref="CW10">
    <cfRule type="cellIs" dxfId="16928" priority="436" operator="lessThan">
      <formula>1</formula>
    </cfRule>
  </conditionalFormatting>
  <conditionalFormatting sqref="CW11">
    <cfRule type="cellIs" dxfId="16927" priority="437" operator="lessThan">
      <formula>1</formula>
    </cfRule>
  </conditionalFormatting>
  <conditionalFormatting sqref="CW12">
    <cfRule type="cellIs" dxfId="16926" priority="438" operator="lessThan">
      <formula>1</formula>
    </cfRule>
  </conditionalFormatting>
  <conditionalFormatting sqref="CW13">
    <cfRule type="cellIs" dxfId="16925" priority="439" operator="lessThan">
      <formula>1</formula>
    </cfRule>
  </conditionalFormatting>
  <conditionalFormatting sqref="CW14">
    <cfRule type="cellIs" dxfId="16924" priority="440" operator="lessThan">
      <formula>1</formula>
    </cfRule>
  </conditionalFormatting>
  <conditionalFormatting sqref="CW15">
    <cfRule type="cellIs" dxfId="16923" priority="441" operator="lessThan">
      <formula>1</formula>
    </cfRule>
  </conditionalFormatting>
  <conditionalFormatting sqref="CW16">
    <cfRule type="cellIs" dxfId="16922" priority="442" operator="lessThan">
      <formula>1</formula>
    </cfRule>
  </conditionalFormatting>
  <conditionalFormatting sqref="CW17">
    <cfRule type="cellIs" dxfId="16921" priority="443" operator="lessThan">
      <formula>1</formula>
    </cfRule>
  </conditionalFormatting>
  <conditionalFormatting sqref="CW18">
    <cfRule type="cellIs" dxfId="16920" priority="444" operator="lessThan">
      <formula>1</formula>
    </cfRule>
  </conditionalFormatting>
  <conditionalFormatting sqref="CW19">
    <cfRule type="cellIs" dxfId="16919" priority="445" operator="lessThan">
      <formula>1</formula>
    </cfRule>
  </conditionalFormatting>
  <conditionalFormatting sqref="CW23">
    <cfRule type="cellIs" dxfId="16918" priority="432" operator="lessThan">
      <formula>1</formula>
    </cfRule>
  </conditionalFormatting>
  <conditionalFormatting sqref="CW24">
    <cfRule type="cellIs" dxfId="16917" priority="433" operator="lessThan">
      <formula>1</formula>
    </cfRule>
  </conditionalFormatting>
  <conditionalFormatting sqref="CW25">
    <cfRule type="cellIs" dxfId="16916" priority="434" operator="lessThan">
      <formula>1</formula>
    </cfRule>
  </conditionalFormatting>
  <conditionalFormatting sqref="CW26">
    <cfRule type="cellIs" dxfId="16915" priority="435" operator="lessThan">
      <formula>1</formula>
    </cfRule>
  </conditionalFormatting>
  <conditionalFormatting sqref="T11">
    <cfRule type="cellIs" dxfId="16914" priority="396" operator="lessThan">
      <formula>$C$4</formula>
    </cfRule>
  </conditionalFormatting>
  <conditionalFormatting sqref="T12">
    <cfRule type="cellIs" dxfId="16913" priority="397" operator="lessThan">
      <formula>$C$4</formula>
    </cfRule>
  </conditionalFormatting>
  <conditionalFormatting sqref="T13">
    <cfRule type="cellIs" dxfId="16912" priority="398" operator="lessThan">
      <formula>$C$4</formula>
    </cfRule>
  </conditionalFormatting>
  <conditionalFormatting sqref="T14">
    <cfRule type="cellIs" dxfId="16911" priority="399" operator="lessThan">
      <formula>$C$4</formula>
    </cfRule>
  </conditionalFormatting>
  <conditionalFormatting sqref="T15">
    <cfRule type="cellIs" dxfId="16910" priority="400" operator="lessThan">
      <formula>$C$4</formula>
    </cfRule>
  </conditionalFormatting>
  <conditionalFormatting sqref="T16">
    <cfRule type="cellIs" dxfId="16909" priority="401" operator="lessThan">
      <formula>$C$4</formula>
    </cfRule>
  </conditionalFormatting>
  <conditionalFormatting sqref="T17">
    <cfRule type="cellIs" dxfId="16908" priority="402" operator="lessThan">
      <formula>$C$4</formula>
    </cfRule>
  </conditionalFormatting>
  <conditionalFormatting sqref="T18">
    <cfRule type="cellIs" dxfId="16907" priority="403" operator="lessThan">
      <formula>$C$4</formula>
    </cfRule>
  </conditionalFormatting>
  <conditionalFormatting sqref="T19">
    <cfRule type="cellIs" dxfId="16906" priority="404" operator="lessThan">
      <formula>$C$4</formula>
    </cfRule>
  </conditionalFormatting>
  <conditionalFormatting sqref="T20">
    <cfRule type="cellIs" dxfId="16905" priority="405" operator="lessThan">
      <formula>$C$4</formula>
    </cfRule>
  </conditionalFormatting>
  <conditionalFormatting sqref="T21">
    <cfRule type="cellIs" dxfId="16904" priority="406" operator="lessThan">
      <formula>$C$4</formula>
    </cfRule>
  </conditionalFormatting>
  <conditionalFormatting sqref="T22">
    <cfRule type="cellIs" dxfId="16903" priority="407" operator="lessThan">
      <formula>$C$4</formula>
    </cfRule>
  </conditionalFormatting>
  <conditionalFormatting sqref="T23">
    <cfRule type="cellIs" dxfId="16902" priority="408" operator="lessThan">
      <formula>$C$4</formula>
    </cfRule>
  </conditionalFormatting>
  <conditionalFormatting sqref="T24">
    <cfRule type="cellIs" dxfId="16901" priority="409" operator="lessThan">
      <formula>$C$4</formula>
    </cfRule>
  </conditionalFormatting>
  <conditionalFormatting sqref="T25">
    <cfRule type="cellIs" dxfId="16900" priority="410" operator="lessThan">
      <formula>$C$4</formula>
    </cfRule>
  </conditionalFormatting>
  <conditionalFormatting sqref="T26">
    <cfRule type="cellIs" dxfId="16899" priority="411" operator="lessThan">
      <formula>$C$4</formula>
    </cfRule>
  </conditionalFormatting>
  <conditionalFormatting sqref="T27">
    <cfRule type="cellIs" dxfId="16898" priority="412" operator="lessThan">
      <formula>$C$4</formula>
    </cfRule>
  </conditionalFormatting>
  <conditionalFormatting sqref="T28">
    <cfRule type="cellIs" dxfId="16897" priority="413" operator="lessThan">
      <formula>$C$4</formula>
    </cfRule>
  </conditionalFormatting>
  <conditionalFormatting sqref="T29">
    <cfRule type="cellIs" dxfId="16896" priority="414" operator="lessThan">
      <formula>$C$4</formula>
    </cfRule>
  </conditionalFormatting>
  <conditionalFormatting sqref="T30">
    <cfRule type="cellIs" dxfId="16895" priority="415" operator="lessThan">
      <formula>$C$4</formula>
    </cfRule>
  </conditionalFormatting>
  <conditionalFormatting sqref="T31">
    <cfRule type="cellIs" dxfId="16894" priority="416" operator="lessThan">
      <formula>$C$4</formula>
    </cfRule>
  </conditionalFormatting>
  <conditionalFormatting sqref="T32">
    <cfRule type="cellIs" dxfId="16893" priority="417" operator="lessThan">
      <formula>$C$4</formula>
    </cfRule>
  </conditionalFormatting>
  <conditionalFormatting sqref="T33">
    <cfRule type="cellIs" dxfId="16892" priority="418" operator="lessThan">
      <formula>$C$4</formula>
    </cfRule>
  </conditionalFormatting>
  <conditionalFormatting sqref="T34">
    <cfRule type="cellIs" dxfId="16891" priority="419" operator="lessThan">
      <formula>$C$4</formula>
    </cfRule>
  </conditionalFormatting>
  <conditionalFormatting sqref="T35">
    <cfRule type="cellIs" dxfId="16890" priority="420" operator="lessThan">
      <formula>$C$4</formula>
    </cfRule>
  </conditionalFormatting>
  <conditionalFormatting sqref="T36">
    <cfRule type="cellIs" dxfId="16889" priority="421" operator="lessThan">
      <formula>$C$4</formula>
    </cfRule>
  </conditionalFormatting>
  <conditionalFormatting sqref="T37">
    <cfRule type="cellIs" dxfId="16888" priority="422" operator="lessThan">
      <formula>$C$4</formula>
    </cfRule>
  </conditionalFormatting>
  <conditionalFormatting sqref="T38">
    <cfRule type="cellIs" dxfId="16887" priority="423" operator="lessThan">
      <formula>$C$4</formula>
    </cfRule>
  </conditionalFormatting>
  <conditionalFormatting sqref="T39">
    <cfRule type="cellIs" dxfId="16886" priority="424" operator="lessThan">
      <formula>$C$4</formula>
    </cfRule>
  </conditionalFormatting>
  <conditionalFormatting sqref="T40">
    <cfRule type="cellIs" dxfId="16885" priority="425" operator="lessThan">
      <formula>$C$4</formula>
    </cfRule>
  </conditionalFormatting>
  <conditionalFormatting sqref="T41">
    <cfRule type="cellIs" dxfId="16884" priority="426" operator="lessThan">
      <formula>$C$4</formula>
    </cfRule>
  </conditionalFormatting>
  <conditionalFormatting sqref="T42">
    <cfRule type="cellIs" dxfId="16883" priority="427" operator="lessThan">
      <formula>$C$4</formula>
    </cfRule>
  </conditionalFormatting>
  <conditionalFormatting sqref="T43">
    <cfRule type="cellIs" dxfId="16882" priority="428" operator="lessThan">
      <formula>$C$4</formula>
    </cfRule>
  </conditionalFormatting>
  <conditionalFormatting sqref="T44">
    <cfRule type="cellIs" dxfId="16881" priority="429" operator="lessThan">
      <formula>$C$4</formula>
    </cfRule>
  </conditionalFormatting>
  <conditionalFormatting sqref="T45">
    <cfRule type="cellIs" dxfId="16880" priority="430" operator="lessThan">
      <formula>$C$4</formula>
    </cfRule>
  </conditionalFormatting>
  <conditionalFormatting sqref="T46">
    <cfRule type="cellIs" dxfId="16879" priority="431" operator="lessThan">
      <formula>$C$4</formula>
    </cfRule>
  </conditionalFormatting>
  <conditionalFormatting sqref="W11">
    <cfRule type="cellIs" dxfId="16878" priority="360" operator="lessThan">
      <formula>$C$4</formula>
    </cfRule>
  </conditionalFormatting>
  <conditionalFormatting sqref="W12">
    <cfRule type="cellIs" dxfId="16877" priority="361" operator="lessThan">
      <formula>$C$4</formula>
    </cfRule>
  </conditionalFormatting>
  <conditionalFormatting sqref="W13">
    <cfRule type="cellIs" dxfId="16876" priority="362" operator="lessThan">
      <formula>$C$4</formula>
    </cfRule>
  </conditionalFormatting>
  <conditionalFormatting sqref="W14">
    <cfRule type="cellIs" dxfId="16875" priority="363" operator="lessThan">
      <formula>$C$4</formula>
    </cfRule>
  </conditionalFormatting>
  <conditionalFormatting sqref="W15">
    <cfRule type="cellIs" dxfId="16874" priority="364" operator="lessThan">
      <formula>$C$4</formula>
    </cfRule>
  </conditionalFormatting>
  <conditionalFormatting sqref="W16">
    <cfRule type="cellIs" dxfId="16873" priority="365" operator="lessThan">
      <formula>$C$4</formula>
    </cfRule>
  </conditionalFormatting>
  <conditionalFormatting sqref="W17">
    <cfRule type="cellIs" dxfId="16872" priority="366" operator="lessThan">
      <formula>$C$4</formula>
    </cfRule>
  </conditionalFormatting>
  <conditionalFormatting sqref="W18">
    <cfRule type="cellIs" dxfId="16871" priority="367" operator="lessThan">
      <formula>$C$4</formula>
    </cfRule>
  </conditionalFormatting>
  <conditionalFormatting sqref="W19">
    <cfRule type="cellIs" dxfId="16870" priority="368" operator="lessThan">
      <formula>$C$4</formula>
    </cfRule>
  </conditionalFormatting>
  <conditionalFormatting sqref="W20">
    <cfRule type="cellIs" dxfId="16869" priority="369" operator="lessThan">
      <formula>$C$4</formula>
    </cfRule>
  </conditionalFormatting>
  <conditionalFormatting sqref="W21">
    <cfRule type="cellIs" dxfId="16868" priority="370" operator="lessThan">
      <formula>$C$4</formula>
    </cfRule>
  </conditionalFormatting>
  <conditionalFormatting sqref="W22">
    <cfRule type="cellIs" dxfId="16867" priority="371" operator="lessThan">
      <formula>$C$4</formula>
    </cfRule>
  </conditionalFormatting>
  <conditionalFormatting sqref="W23">
    <cfRule type="cellIs" dxfId="16866" priority="372" operator="lessThan">
      <formula>$C$4</formula>
    </cfRule>
  </conditionalFormatting>
  <conditionalFormatting sqref="W24">
    <cfRule type="cellIs" dxfId="16865" priority="373" operator="lessThan">
      <formula>$C$4</formula>
    </cfRule>
  </conditionalFormatting>
  <conditionalFormatting sqref="W25">
    <cfRule type="cellIs" dxfId="16864" priority="374" operator="lessThan">
      <formula>$C$4</formula>
    </cfRule>
  </conditionalFormatting>
  <conditionalFormatting sqref="W26">
    <cfRule type="cellIs" dxfId="16863" priority="375" operator="lessThan">
      <formula>$C$4</formula>
    </cfRule>
  </conditionalFormatting>
  <conditionalFormatting sqref="W27">
    <cfRule type="cellIs" dxfId="16862" priority="376" operator="lessThan">
      <formula>$C$4</formula>
    </cfRule>
  </conditionalFormatting>
  <conditionalFormatting sqref="W28">
    <cfRule type="cellIs" dxfId="16861" priority="377" operator="lessThan">
      <formula>$C$4</formula>
    </cfRule>
  </conditionalFormatting>
  <conditionalFormatting sqref="W29">
    <cfRule type="cellIs" dxfId="16860" priority="378" operator="lessThan">
      <formula>$C$4</formula>
    </cfRule>
  </conditionalFormatting>
  <conditionalFormatting sqref="W30">
    <cfRule type="cellIs" dxfId="16859" priority="379" operator="lessThan">
      <formula>$C$4</formula>
    </cfRule>
  </conditionalFormatting>
  <conditionalFormatting sqref="W31">
    <cfRule type="cellIs" dxfId="16858" priority="380" operator="lessThan">
      <formula>$C$4</formula>
    </cfRule>
  </conditionalFormatting>
  <conditionalFormatting sqref="W32">
    <cfRule type="cellIs" dxfId="16857" priority="381" operator="lessThan">
      <formula>$C$4</formula>
    </cfRule>
  </conditionalFormatting>
  <conditionalFormatting sqref="W33">
    <cfRule type="cellIs" dxfId="16856" priority="382" operator="lessThan">
      <formula>$C$4</formula>
    </cfRule>
  </conditionalFormatting>
  <conditionalFormatting sqref="W34">
    <cfRule type="cellIs" dxfId="16855" priority="383" operator="lessThan">
      <formula>$C$4</formula>
    </cfRule>
  </conditionalFormatting>
  <conditionalFormatting sqref="W35">
    <cfRule type="cellIs" dxfId="16854" priority="384" operator="lessThan">
      <formula>$C$4</formula>
    </cfRule>
  </conditionalFormatting>
  <conditionalFormatting sqref="W36">
    <cfRule type="cellIs" dxfId="16853" priority="385" operator="lessThan">
      <formula>$C$4</formula>
    </cfRule>
  </conditionalFormatting>
  <conditionalFormatting sqref="W37">
    <cfRule type="cellIs" dxfId="16852" priority="386" operator="lessThan">
      <formula>$C$4</formula>
    </cfRule>
  </conditionalFormatting>
  <conditionalFormatting sqref="W38">
    <cfRule type="cellIs" dxfId="16851" priority="387" operator="lessThan">
      <formula>$C$4</formula>
    </cfRule>
  </conditionalFormatting>
  <conditionalFormatting sqref="W39">
    <cfRule type="cellIs" dxfId="16850" priority="388" operator="lessThan">
      <formula>$C$4</formula>
    </cfRule>
  </conditionalFormatting>
  <conditionalFormatting sqref="W40">
    <cfRule type="cellIs" dxfId="16849" priority="389" operator="lessThan">
      <formula>$C$4</formula>
    </cfRule>
  </conditionalFormatting>
  <conditionalFormatting sqref="W41">
    <cfRule type="cellIs" dxfId="16848" priority="390" operator="lessThan">
      <formula>$C$4</formula>
    </cfRule>
  </conditionalFormatting>
  <conditionalFormatting sqref="W42">
    <cfRule type="cellIs" dxfId="16847" priority="391" operator="lessThan">
      <formula>$C$4</formula>
    </cfRule>
  </conditionalFormatting>
  <conditionalFormatting sqref="W43">
    <cfRule type="cellIs" dxfId="16846" priority="392" operator="lessThan">
      <formula>$C$4</formula>
    </cfRule>
  </conditionalFormatting>
  <conditionalFormatting sqref="W44">
    <cfRule type="cellIs" dxfId="16845" priority="393" operator="lessThan">
      <formula>$C$4</formula>
    </cfRule>
  </conditionalFormatting>
  <conditionalFormatting sqref="W45">
    <cfRule type="cellIs" dxfId="16844" priority="394" operator="lessThan">
      <formula>$C$4</formula>
    </cfRule>
  </conditionalFormatting>
  <conditionalFormatting sqref="W46">
    <cfRule type="cellIs" dxfId="16843" priority="395" operator="lessThan">
      <formula>$C$4</formula>
    </cfRule>
  </conditionalFormatting>
  <conditionalFormatting sqref="Y11">
    <cfRule type="cellIs" dxfId="16842" priority="325" operator="lessThan">
      <formula>$C$4</formula>
    </cfRule>
  </conditionalFormatting>
  <conditionalFormatting sqref="Y12">
    <cfRule type="cellIs" dxfId="16841" priority="326" operator="lessThan">
      <formula>$C$4</formula>
    </cfRule>
  </conditionalFormatting>
  <conditionalFormatting sqref="Y13">
    <cfRule type="cellIs" dxfId="16840" priority="327" operator="lessThan">
      <formula>$C$4</formula>
    </cfRule>
  </conditionalFormatting>
  <conditionalFormatting sqref="Y14">
    <cfRule type="cellIs" dxfId="16839" priority="328" operator="lessThan">
      <formula>$C$4</formula>
    </cfRule>
  </conditionalFormatting>
  <conditionalFormatting sqref="Y15">
    <cfRule type="cellIs" dxfId="16838" priority="329" operator="lessThan">
      <formula>$C$4</formula>
    </cfRule>
  </conditionalFormatting>
  <conditionalFormatting sqref="Y16">
    <cfRule type="cellIs" dxfId="16837" priority="330" operator="lessThan">
      <formula>$C$4</formula>
    </cfRule>
  </conditionalFormatting>
  <conditionalFormatting sqref="Y17">
    <cfRule type="cellIs" dxfId="16836" priority="331" operator="lessThan">
      <formula>$C$4</formula>
    </cfRule>
  </conditionalFormatting>
  <conditionalFormatting sqref="Y18">
    <cfRule type="cellIs" dxfId="16835" priority="332" operator="lessThan">
      <formula>$C$4</formula>
    </cfRule>
  </conditionalFormatting>
  <conditionalFormatting sqref="Y19">
    <cfRule type="cellIs" dxfId="16834" priority="333" operator="lessThan">
      <formula>$C$4</formula>
    </cfRule>
  </conditionalFormatting>
  <conditionalFormatting sqref="Y20">
    <cfRule type="cellIs" dxfId="16833" priority="334" operator="lessThan">
      <formula>$C$4</formula>
    </cfRule>
  </conditionalFormatting>
  <conditionalFormatting sqref="Y21">
    <cfRule type="cellIs" dxfId="16832" priority="335" operator="lessThan">
      <formula>$C$4</formula>
    </cfRule>
  </conditionalFormatting>
  <conditionalFormatting sqref="Y22">
    <cfRule type="cellIs" dxfId="16831" priority="336" operator="lessThan">
      <formula>$C$4</formula>
    </cfRule>
  </conditionalFormatting>
  <conditionalFormatting sqref="Y23">
    <cfRule type="cellIs" dxfId="16830" priority="337" operator="lessThan">
      <formula>$C$4</formula>
    </cfRule>
  </conditionalFormatting>
  <conditionalFormatting sqref="Y24">
    <cfRule type="cellIs" dxfId="16829" priority="338" operator="lessThan">
      <formula>$C$4</formula>
    </cfRule>
  </conditionalFormatting>
  <conditionalFormatting sqref="Y25">
    <cfRule type="cellIs" dxfId="16828" priority="339" operator="lessThan">
      <formula>$C$4</formula>
    </cfRule>
  </conditionalFormatting>
  <conditionalFormatting sqref="Y26">
    <cfRule type="cellIs" dxfId="16827" priority="340" operator="lessThan">
      <formula>$C$4</formula>
    </cfRule>
  </conditionalFormatting>
  <conditionalFormatting sqref="Y27">
    <cfRule type="cellIs" dxfId="16826" priority="341" operator="lessThan">
      <formula>$C$4</formula>
    </cfRule>
  </conditionalFormatting>
  <conditionalFormatting sqref="Y28">
    <cfRule type="cellIs" dxfId="16825" priority="342" operator="lessThan">
      <formula>$C$4</formula>
    </cfRule>
  </conditionalFormatting>
  <conditionalFormatting sqref="Y29">
    <cfRule type="cellIs" dxfId="16824" priority="343" operator="lessThan">
      <formula>$C$4</formula>
    </cfRule>
  </conditionalFormatting>
  <conditionalFormatting sqref="Y30">
    <cfRule type="cellIs" dxfId="16823" priority="344" operator="lessThan">
      <formula>$C$4</formula>
    </cfRule>
  </conditionalFormatting>
  <conditionalFormatting sqref="Y31">
    <cfRule type="cellIs" dxfId="16822" priority="345" operator="lessThan">
      <formula>$C$4</formula>
    </cfRule>
  </conditionalFormatting>
  <conditionalFormatting sqref="Y32">
    <cfRule type="cellIs" dxfId="16821" priority="346" operator="lessThan">
      <formula>$C$4</formula>
    </cfRule>
  </conditionalFormatting>
  <conditionalFormatting sqref="Y33">
    <cfRule type="cellIs" dxfId="16820" priority="347" operator="lessThan">
      <formula>$C$4</formula>
    </cfRule>
  </conditionalFormatting>
  <conditionalFormatting sqref="Y34">
    <cfRule type="cellIs" dxfId="16819" priority="348" operator="lessThan">
      <formula>$C$4</formula>
    </cfRule>
  </conditionalFormatting>
  <conditionalFormatting sqref="Y35">
    <cfRule type="cellIs" dxfId="16818" priority="349" operator="lessThan">
      <formula>$C$4</formula>
    </cfRule>
  </conditionalFormatting>
  <conditionalFormatting sqref="Y36">
    <cfRule type="cellIs" dxfId="16817" priority="350" operator="lessThan">
      <formula>$C$4</formula>
    </cfRule>
  </conditionalFormatting>
  <conditionalFormatting sqref="Y37">
    <cfRule type="cellIs" dxfId="16816" priority="351" operator="lessThan">
      <formula>$C$4</formula>
    </cfRule>
  </conditionalFormatting>
  <conditionalFormatting sqref="Y38">
    <cfRule type="cellIs" dxfId="16815" priority="352" operator="lessThan">
      <formula>$C$4</formula>
    </cfRule>
  </conditionalFormatting>
  <conditionalFormatting sqref="Y39">
    <cfRule type="cellIs" dxfId="16814" priority="353" operator="lessThan">
      <formula>$C$4</formula>
    </cfRule>
  </conditionalFormatting>
  <conditionalFormatting sqref="Y40">
    <cfRule type="cellIs" dxfId="16813" priority="354" operator="lessThan">
      <formula>$C$4</formula>
    </cfRule>
  </conditionalFormatting>
  <conditionalFormatting sqref="Y41">
    <cfRule type="cellIs" dxfId="16812" priority="355" operator="lessThan">
      <formula>$C$4</formula>
    </cfRule>
  </conditionalFormatting>
  <conditionalFormatting sqref="Y42">
    <cfRule type="cellIs" dxfId="16811" priority="356" operator="lessThan">
      <formula>$C$4</formula>
    </cfRule>
  </conditionalFormatting>
  <conditionalFormatting sqref="Y43">
    <cfRule type="cellIs" dxfId="16810" priority="357" operator="lessThan">
      <formula>$C$4</formula>
    </cfRule>
  </conditionalFormatting>
  <conditionalFormatting sqref="Y44">
    <cfRule type="cellIs" dxfId="16809" priority="358" operator="lessThan">
      <formula>$C$4</formula>
    </cfRule>
  </conditionalFormatting>
  <conditionalFormatting sqref="Y45">
    <cfRule type="cellIs" dxfId="16808" priority="359" operator="lessThan">
      <formula>$C$4</formula>
    </cfRule>
  </conditionalFormatting>
  <conditionalFormatting sqref="AA11">
    <cfRule type="cellIs" dxfId="16807" priority="289" operator="lessThan">
      <formula>$C$4</formula>
    </cfRule>
  </conditionalFormatting>
  <conditionalFormatting sqref="AA12">
    <cfRule type="cellIs" dxfId="16806" priority="290" operator="lessThan">
      <formula>$C$4</formula>
    </cfRule>
  </conditionalFormatting>
  <conditionalFormatting sqref="AA13">
    <cfRule type="cellIs" dxfId="16805" priority="291" operator="lessThan">
      <formula>$C$4</formula>
    </cfRule>
  </conditionalFormatting>
  <conditionalFormatting sqref="AA14">
    <cfRule type="cellIs" dxfId="16804" priority="292" operator="lessThan">
      <formula>$C$4</formula>
    </cfRule>
  </conditionalFormatting>
  <conditionalFormatting sqref="AA15">
    <cfRule type="cellIs" dxfId="16803" priority="293" operator="lessThan">
      <formula>$C$4</formula>
    </cfRule>
  </conditionalFormatting>
  <conditionalFormatting sqref="AA16">
    <cfRule type="cellIs" dxfId="16802" priority="294" operator="lessThan">
      <formula>$C$4</formula>
    </cfRule>
  </conditionalFormatting>
  <conditionalFormatting sqref="AA17">
    <cfRule type="cellIs" dxfId="16801" priority="295" operator="lessThan">
      <formula>$C$4</formula>
    </cfRule>
  </conditionalFormatting>
  <conditionalFormatting sqref="AA18">
    <cfRule type="cellIs" dxfId="16800" priority="296" operator="lessThan">
      <formula>$C$4</formula>
    </cfRule>
  </conditionalFormatting>
  <conditionalFormatting sqref="AA19">
    <cfRule type="cellIs" dxfId="16799" priority="297" operator="lessThan">
      <formula>$C$4</formula>
    </cfRule>
  </conditionalFormatting>
  <conditionalFormatting sqref="AA20">
    <cfRule type="cellIs" dxfId="16798" priority="298" operator="lessThan">
      <formula>$C$4</formula>
    </cfRule>
  </conditionalFormatting>
  <conditionalFormatting sqref="AA21">
    <cfRule type="cellIs" dxfId="16797" priority="299" operator="lessThan">
      <formula>$C$4</formula>
    </cfRule>
  </conditionalFormatting>
  <conditionalFormatting sqref="AA22">
    <cfRule type="cellIs" dxfId="16796" priority="300" operator="lessThan">
      <formula>$C$4</formula>
    </cfRule>
  </conditionalFormatting>
  <conditionalFormatting sqref="AA23">
    <cfRule type="cellIs" dxfId="16795" priority="301" operator="lessThan">
      <formula>$C$4</formula>
    </cfRule>
  </conditionalFormatting>
  <conditionalFormatting sqref="AA24">
    <cfRule type="cellIs" dxfId="16794" priority="302" operator="lessThan">
      <formula>$C$4</formula>
    </cfRule>
  </conditionalFormatting>
  <conditionalFormatting sqref="AA25">
    <cfRule type="cellIs" dxfId="16793" priority="303" operator="lessThan">
      <formula>$C$4</formula>
    </cfRule>
  </conditionalFormatting>
  <conditionalFormatting sqref="AA26">
    <cfRule type="cellIs" dxfId="16792" priority="304" operator="lessThan">
      <formula>$C$4</formula>
    </cfRule>
  </conditionalFormatting>
  <conditionalFormatting sqref="AA27">
    <cfRule type="cellIs" dxfId="16791" priority="305" operator="lessThan">
      <formula>$C$4</formula>
    </cfRule>
  </conditionalFormatting>
  <conditionalFormatting sqref="AA28">
    <cfRule type="cellIs" dxfId="16790" priority="306" operator="lessThan">
      <formula>$C$4</formula>
    </cfRule>
  </conditionalFormatting>
  <conditionalFormatting sqref="AA29">
    <cfRule type="cellIs" dxfId="16789" priority="307" operator="lessThan">
      <formula>$C$4</formula>
    </cfRule>
  </conditionalFormatting>
  <conditionalFormatting sqref="AA30">
    <cfRule type="cellIs" dxfId="16788" priority="308" operator="lessThan">
      <formula>$C$4</formula>
    </cfRule>
  </conditionalFormatting>
  <conditionalFormatting sqref="AA31">
    <cfRule type="cellIs" dxfId="16787" priority="309" operator="lessThan">
      <formula>$C$4</formula>
    </cfRule>
  </conditionalFormatting>
  <conditionalFormatting sqref="AA32">
    <cfRule type="cellIs" dxfId="16786" priority="310" operator="lessThan">
      <formula>$C$4</formula>
    </cfRule>
  </conditionalFormatting>
  <conditionalFormatting sqref="AA33">
    <cfRule type="cellIs" dxfId="16785" priority="311" operator="lessThan">
      <formula>$C$4</formula>
    </cfRule>
  </conditionalFormatting>
  <conditionalFormatting sqref="AA34">
    <cfRule type="cellIs" dxfId="16784" priority="312" operator="lessThan">
      <formula>$C$4</formula>
    </cfRule>
  </conditionalFormatting>
  <conditionalFormatting sqref="AA35">
    <cfRule type="cellIs" dxfId="16783" priority="313" operator="lessThan">
      <formula>$C$4</formula>
    </cfRule>
  </conditionalFormatting>
  <conditionalFormatting sqref="AA36">
    <cfRule type="cellIs" dxfId="16782" priority="314" operator="lessThan">
      <formula>$C$4</formula>
    </cfRule>
  </conditionalFormatting>
  <conditionalFormatting sqref="AA37">
    <cfRule type="cellIs" dxfId="16781" priority="315" operator="lessThan">
      <formula>$C$4</formula>
    </cfRule>
  </conditionalFormatting>
  <conditionalFormatting sqref="AA38">
    <cfRule type="cellIs" dxfId="16780" priority="316" operator="lessThan">
      <formula>$C$4</formula>
    </cfRule>
  </conditionalFormatting>
  <conditionalFormatting sqref="AA39">
    <cfRule type="cellIs" dxfId="16779" priority="317" operator="lessThan">
      <formula>$C$4</formula>
    </cfRule>
  </conditionalFormatting>
  <conditionalFormatting sqref="AA40">
    <cfRule type="cellIs" dxfId="16778" priority="318" operator="lessThan">
      <formula>$C$4</formula>
    </cfRule>
  </conditionalFormatting>
  <conditionalFormatting sqref="AA41">
    <cfRule type="cellIs" dxfId="16777" priority="319" operator="lessThan">
      <formula>$C$4</formula>
    </cfRule>
  </conditionalFormatting>
  <conditionalFormatting sqref="AA42">
    <cfRule type="cellIs" dxfId="16776" priority="320" operator="lessThan">
      <formula>$C$4</formula>
    </cfRule>
  </conditionalFormatting>
  <conditionalFormatting sqref="AA43">
    <cfRule type="cellIs" dxfId="16775" priority="321" operator="lessThan">
      <formula>$C$4</formula>
    </cfRule>
  </conditionalFormatting>
  <conditionalFormatting sqref="AA44">
    <cfRule type="cellIs" dxfId="16774" priority="322" operator="lessThan">
      <formula>$C$4</formula>
    </cfRule>
  </conditionalFormatting>
  <conditionalFormatting sqref="AA45">
    <cfRule type="cellIs" dxfId="16773" priority="323" operator="lessThan">
      <formula>$C$4</formula>
    </cfRule>
  </conditionalFormatting>
  <conditionalFormatting sqref="AA46">
    <cfRule type="cellIs" dxfId="16772" priority="324" operator="lessThan">
      <formula>$C$4</formula>
    </cfRule>
  </conditionalFormatting>
  <conditionalFormatting sqref="AG11">
    <cfRule type="cellIs" dxfId="16771" priority="253" operator="lessThan">
      <formula>$C$4</formula>
    </cfRule>
  </conditionalFormatting>
  <conditionalFormatting sqref="AG12">
    <cfRule type="cellIs" dxfId="16770" priority="254" operator="lessThan">
      <formula>$C$4</formula>
    </cfRule>
  </conditionalFormatting>
  <conditionalFormatting sqref="AG13">
    <cfRule type="cellIs" dxfId="16769" priority="255" operator="lessThan">
      <formula>$C$4</formula>
    </cfRule>
  </conditionalFormatting>
  <conditionalFormatting sqref="AG14">
    <cfRule type="cellIs" dxfId="16768" priority="256" operator="lessThan">
      <formula>$C$4</formula>
    </cfRule>
  </conditionalFormatting>
  <conditionalFormatting sqref="AG15">
    <cfRule type="cellIs" dxfId="16767" priority="257" operator="lessThan">
      <formula>$C$4</formula>
    </cfRule>
  </conditionalFormatting>
  <conditionalFormatting sqref="AG16">
    <cfRule type="cellIs" dxfId="16766" priority="258" operator="lessThan">
      <formula>$C$4</formula>
    </cfRule>
  </conditionalFormatting>
  <conditionalFormatting sqref="AG17">
    <cfRule type="cellIs" dxfId="16765" priority="259" operator="lessThan">
      <formula>$C$4</formula>
    </cfRule>
  </conditionalFormatting>
  <conditionalFormatting sqref="AG18">
    <cfRule type="cellIs" dxfId="16764" priority="260" operator="lessThan">
      <formula>$C$4</formula>
    </cfRule>
  </conditionalFormatting>
  <conditionalFormatting sqref="AG19">
    <cfRule type="cellIs" dxfId="16763" priority="261" operator="lessThan">
      <formula>$C$4</formula>
    </cfRule>
  </conditionalFormatting>
  <conditionalFormatting sqref="AG20">
    <cfRule type="cellIs" dxfId="16762" priority="262" operator="lessThan">
      <formula>$C$4</formula>
    </cfRule>
  </conditionalFormatting>
  <conditionalFormatting sqref="AG21">
    <cfRule type="cellIs" dxfId="16761" priority="263" operator="lessThan">
      <formula>$C$4</formula>
    </cfRule>
  </conditionalFormatting>
  <conditionalFormatting sqref="AG22">
    <cfRule type="cellIs" dxfId="16760" priority="264" operator="lessThan">
      <formula>$C$4</formula>
    </cfRule>
  </conditionalFormatting>
  <conditionalFormatting sqref="AG23">
    <cfRule type="cellIs" dxfId="16759" priority="265" operator="lessThan">
      <formula>$C$4</formula>
    </cfRule>
  </conditionalFormatting>
  <conditionalFormatting sqref="AG24">
    <cfRule type="cellIs" dxfId="16758" priority="266" operator="lessThan">
      <formula>$C$4</formula>
    </cfRule>
  </conditionalFormatting>
  <conditionalFormatting sqref="AG25">
    <cfRule type="cellIs" dxfId="16757" priority="267" operator="lessThan">
      <formula>$C$4</formula>
    </cfRule>
  </conditionalFormatting>
  <conditionalFormatting sqref="AG26">
    <cfRule type="cellIs" dxfId="16756" priority="268" operator="lessThan">
      <formula>$C$4</formula>
    </cfRule>
  </conditionalFormatting>
  <conditionalFormatting sqref="AG27">
    <cfRule type="cellIs" dxfId="16755" priority="269" operator="lessThan">
      <formula>$C$4</formula>
    </cfRule>
  </conditionalFormatting>
  <conditionalFormatting sqref="AG28">
    <cfRule type="cellIs" dxfId="16754" priority="270" operator="lessThan">
      <formula>$C$4</formula>
    </cfRule>
  </conditionalFormatting>
  <conditionalFormatting sqref="AG29">
    <cfRule type="cellIs" dxfId="16753" priority="271" operator="lessThan">
      <formula>$C$4</formula>
    </cfRule>
  </conditionalFormatting>
  <conditionalFormatting sqref="AG30">
    <cfRule type="cellIs" dxfId="16752" priority="272" operator="lessThan">
      <formula>$C$4</formula>
    </cfRule>
  </conditionalFormatting>
  <conditionalFormatting sqref="AG31">
    <cfRule type="cellIs" dxfId="16751" priority="273" operator="lessThan">
      <formula>$C$4</formula>
    </cfRule>
  </conditionalFormatting>
  <conditionalFormatting sqref="AG32">
    <cfRule type="cellIs" dxfId="16750" priority="274" operator="lessThan">
      <formula>$C$4</formula>
    </cfRule>
  </conditionalFormatting>
  <conditionalFormatting sqref="AG33">
    <cfRule type="cellIs" dxfId="16749" priority="275" operator="lessThan">
      <formula>$C$4</formula>
    </cfRule>
  </conditionalFormatting>
  <conditionalFormatting sqref="AG34">
    <cfRule type="cellIs" dxfId="16748" priority="276" operator="lessThan">
      <formula>$C$4</formula>
    </cfRule>
  </conditionalFormatting>
  <conditionalFormatting sqref="AG35">
    <cfRule type="cellIs" dxfId="16747" priority="277" operator="lessThan">
      <formula>$C$4</formula>
    </cfRule>
  </conditionalFormatting>
  <conditionalFormatting sqref="AG36">
    <cfRule type="cellIs" dxfId="16746" priority="278" operator="lessThan">
      <formula>$C$4</formula>
    </cfRule>
  </conditionalFormatting>
  <conditionalFormatting sqref="AG37">
    <cfRule type="cellIs" dxfId="16745" priority="279" operator="lessThan">
      <formula>$C$4</formula>
    </cfRule>
  </conditionalFormatting>
  <conditionalFormatting sqref="AG38">
    <cfRule type="cellIs" dxfId="16744" priority="280" operator="lessThan">
      <formula>$C$4</formula>
    </cfRule>
  </conditionalFormatting>
  <conditionalFormatting sqref="AG39">
    <cfRule type="cellIs" dxfId="16743" priority="281" operator="lessThan">
      <formula>$C$4</formula>
    </cfRule>
  </conditionalFormatting>
  <conditionalFormatting sqref="AG40">
    <cfRule type="cellIs" dxfId="16742" priority="282" operator="lessThan">
      <formula>$C$4</formula>
    </cfRule>
  </conditionalFormatting>
  <conditionalFormatting sqref="AG41">
    <cfRule type="cellIs" dxfId="16741" priority="283" operator="lessThan">
      <formula>$C$4</formula>
    </cfRule>
  </conditionalFormatting>
  <conditionalFormatting sqref="AG42">
    <cfRule type="cellIs" dxfId="16740" priority="284" operator="lessThan">
      <formula>$C$4</formula>
    </cfRule>
  </conditionalFormatting>
  <conditionalFormatting sqref="AG43">
    <cfRule type="cellIs" dxfId="16739" priority="285" operator="lessThan">
      <formula>$C$4</formula>
    </cfRule>
  </conditionalFormatting>
  <conditionalFormatting sqref="AG44">
    <cfRule type="cellIs" dxfId="16738" priority="286" operator="lessThan">
      <formula>$C$4</formula>
    </cfRule>
  </conditionalFormatting>
  <conditionalFormatting sqref="AG45">
    <cfRule type="cellIs" dxfId="16737" priority="287" operator="lessThan">
      <formula>$C$4</formula>
    </cfRule>
  </conditionalFormatting>
  <conditionalFormatting sqref="AG46">
    <cfRule type="cellIs" dxfId="16736" priority="288" operator="lessThan">
      <formula>$C$4</formula>
    </cfRule>
  </conditionalFormatting>
  <conditionalFormatting sqref="AJ11">
    <cfRule type="cellIs" dxfId="16735" priority="217" operator="lessThan">
      <formula>$C$4</formula>
    </cfRule>
  </conditionalFormatting>
  <conditionalFormatting sqref="AJ12">
    <cfRule type="cellIs" dxfId="16734" priority="218" operator="lessThan">
      <formula>$C$4</formula>
    </cfRule>
  </conditionalFormatting>
  <conditionalFormatting sqref="AJ13">
    <cfRule type="cellIs" dxfId="16733" priority="219" operator="lessThan">
      <formula>$C$4</formula>
    </cfRule>
  </conditionalFormatting>
  <conditionalFormatting sqref="AJ14">
    <cfRule type="cellIs" dxfId="16732" priority="220" operator="lessThan">
      <formula>$C$4</formula>
    </cfRule>
  </conditionalFormatting>
  <conditionalFormatting sqref="AJ15">
    <cfRule type="cellIs" dxfId="16731" priority="221" operator="lessThan">
      <formula>$C$4</formula>
    </cfRule>
  </conditionalFormatting>
  <conditionalFormatting sqref="AJ16">
    <cfRule type="cellIs" dxfId="16730" priority="222" operator="lessThan">
      <formula>$C$4</formula>
    </cfRule>
  </conditionalFormatting>
  <conditionalFormatting sqref="AJ17">
    <cfRule type="cellIs" dxfId="16729" priority="223" operator="lessThan">
      <formula>$C$4</formula>
    </cfRule>
  </conditionalFormatting>
  <conditionalFormatting sqref="AJ18">
    <cfRule type="cellIs" dxfId="16728" priority="224" operator="lessThan">
      <formula>$C$4</formula>
    </cfRule>
  </conditionalFormatting>
  <conditionalFormatting sqref="AJ19">
    <cfRule type="cellIs" dxfId="16727" priority="225" operator="lessThan">
      <formula>$C$4</formula>
    </cfRule>
  </conditionalFormatting>
  <conditionalFormatting sqref="AJ20">
    <cfRule type="cellIs" dxfId="16726" priority="226" operator="lessThan">
      <formula>$C$4</formula>
    </cfRule>
  </conditionalFormatting>
  <conditionalFormatting sqref="AJ21">
    <cfRule type="cellIs" dxfId="16725" priority="227" operator="lessThan">
      <formula>$C$4</formula>
    </cfRule>
  </conditionalFormatting>
  <conditionalFormatting sqref="AJ22">
    <cfRule type="cellIs" dxfId="16724" priority="228" operator="lessThan">
      <formula>$C$4</formula>
    </cfRule>
  </conditionalFormatting>
  <conditionalFormatting sqref="AJ23">
    <cfRule type="cellIs" dxfId="16723" priority="229" operator="lessThan">
      <formula>$C$4</formula>
    </cfRule>
  </conditionalFormatting>
  <conditionalFormatting sqref="AJ24">
    <cfRule type="cellIs" dxfId="16722" priority="230" operator="lessThan">
      <formula>$C$4</formula>
    </cfRule>
  </conditionalFormatting>
  <conditionalFormatting sqref="AJ25">
    <cfRule type="cellIs" dxfId="16721" priority="231" operator="lessThan">
      <formula>$C$4</formula>
    </cfRule>
  </conditionalFormatting>
  <conditionalFormatting sqref="AJ26">
    <cfRule type="cellIs" dxfId="16720" priority="232" operator="lessThan">
      <formula>$C$4</formula>
    </cfRule>
  </conditionalFormatting>
  <conditionalFormatting sqref="AJ27">
    <cfRule type="cellIs" dxfId="16719" priority="233" operator="lessThan">
      <formula>$C$4</formula>
    </cfRule>
  </conditionalFormatting>
  <conditionalFormatting sqref="AJ28">
    <cfRule type="cellIs" dxfId="16718" priority="234" operator="lessThan">
      <formula>$C$4</formula>
    </cfRule>
  </conditionalFormatting>
  <conditionalFormatting sqref="AJ29">
    <cfRule type="cellIs" dxfId="16717" priority="235" operator="lessThan">
      <formula>$C$4</formula>
    </cfRule>
  </conditionalFormatting>
  <conditionalFormatting sqref="AJ30">
    <cfRule type="cellIs" dxfId="16716" priority="236" operator="lessThan">
      <formula>$C$4</formula>
    </cfRule>
  </conditionalFormatting>
  <conditionalFormatting sqref="AJ31">
    <cfRule type="cellIs" dxfId="16715" priority="237" operator="lessThan">
      <formula>$C$4</formula>
    </cfRule>
  </conditionalFormatting>
  <conditionalFormatting sqref="AJ32">
    <cfRule type="cellIs" dxfId="16714" priority="238" operator="lessThan">
      <formula>$C$4</formula>
    </cfRule>
  </conditionalFormatting>
  <conditionalFormatting sqref="AJ33">
    <cfRule type="cellIs" dxfId="16713" priority="239" operator="lessThan">
      <formula>$C$4</formula>
    </cfRule>
  </conditionalFormatting>
  <conditionalFormatting sqref="AJ34">
    <cfRule type="cellIs" dxfId="16712" priority="240" operator="lessThan">
      <formula>$C$4</formula>
    </cfRule>
  </conditionalFormatting>
  <conditionalFormatting sqref="AJ35">
    <cfRule type="cellIs" dxfId="16711" priority="241" operator="lessThan">
      <formula>$C$4</formula>
    </cfRule>
  </conditionalFormatting>
  <conditionalFormatting sqref="AJ36">
    <cfRule type="cellIs" dxfId="16710" priority="242" operator="lessThan">
      <formula>$C$4</formula>
    </cfRule>
  </conditionalFormatting>
  <conditionalFormatting sqref="AJ37">
    <cfRule type="cellIs" dxfId="16709" priority="243" operator="lessThan">
      <formula>$C$4</formula>
    </cfRule>
  </conditionalFormatting>
  <conditionalFormatting sqref="AJ38">
    <cfRule type="cellIs" dxfId="16708" priority="244" operator="lessThan">
      <formula>$C$4</formula>
    </cfRule>
  </conditionalFormatting>
  <conditionalFormatting sqref="AJ39">
    <cfRule type="cellIs" dxfId="16707" priority="245" operator="lessThan">
      <formula>$C$4</formula>
    </cfRule>
  </conditionalFormatting>
  <conditionalFormatting sqref="AJ40">
    <cfRule type="cellIs" dxfId="16706" priority="246" operator="lessThan">
      <formula>$C$4</formula>
    </cfRule>
  </conditionalFormatting>
  <conditionalFormatting sqref="AJ41">
    <cfRule type="cellIs" dxfId="16705" priority="247" operator="lessThan">
      <formula>$C$4</formula>
    </cfRule>
  </conditionalFormatting>
  <conditionalFormatting sqref="AJ42">
    <cfRule type="cellIs" dxfId="16704" priority="248" operator="lessThan">
      <formula>$C$4</formula>
    </cfRule>
  </conditionalFormatting>
  <conditionalFormatting sqref="AJ43">
    <cfRule type="cellIs" dxfId="16703" priority="249" operator="lessThan">
      <formula>$C$4</formula>
    </cfRule>
  </conditionalFormatting>
  <conditionalFormatting sqref="AJ44">
    <cfRule type="cellIs" dxfId="16702" priority="250" operator="lessThan">
      <formula>$C$4</formula>
    </cfRule>
  </conditionalFormatting>
  <conditionalFormatting sqref="AJ45">
    <cfRule type="cellIs" dxfId="16701" priority="251" operator="lessThan">
      <formula>$C$4</formula>
    </cfRule>
  </conditionalFormatting>
  <conditionalFormatting sqref="AJ46">
    <cfRule type="cellIs" dxfId="16700" priority="252" operator="lessThan">
      <formula>$C$4</formula>
    </cfRule>
  </conditionalFormatting>
  <conditionalFormatting sqref="AL11">
    <cfRule type="cellIs" dxfId="16699" priority="181" operator="lessThan">
      <formula>$C$4</formula>
    </cfRule>
  </conditionalFormatting>
  <conditionalFormatting sqref="AL12">
    <cfRule type="cellIs" dxfId="16698" priority="182" operator="lessThan">
      <formula>$C$4</formula>
    </cfRule>
  </conditionalFormatting>
  <conditionalFormatting sqref="AL13">
    <cfRule type="cellIs" dxfId="16697" priority="183" operator="lessThan">
      <formula>$C$4</formula>
    </cfRule>
  </conditionalFormatting>
  <conditionalFormatting sqref="AL14">
    <cfRule type="cellIs" dxfId="16696" priority="184" operator="lessThan">
      <formula>$C$4</formula>
    </cfRule>
  </conditionalFormatting>
  <conditionalFormatting sqref="AL15">
    <cfRule type="cellIs" dxfId="16695" priority="185" operator="lessThan">
      <formula>$C$4</formula>
    </cfRule>
  </conditionalFormatting>
  <conditionalFormatting sqref="AL16">
    <cfRule type="cellIs" dxfId="16694" priority="186" operator="lessThan">
      <formula>$C$4</formula>
    </cfRule>
  </conditionalFormatting>
  <conditionalFormatting sqref="AL17">
    <cfRule type="cellIs" dxfId="16693" priority="187" operator="lessThan">
      <formula>$C$4</formula>
    </cfRule>
  </conditionalFormatting>
  <conditionalFormatting sqref="AL18">
    <cfRule type="cellIs" dxfId="16692" priority="188" operator="lessThan">
      <formula>$C$4</formula>
    </cfRule>
  </conditionalFormatting>
  <conditionalFormatting sqref="AL19">
    <cfRule type="cellIs" dxfId="16691" priority="189" operator="lessThan">
      <formula>$C$4</formula>
    </cfRule>
  </conditionalFormatting>
  <conditionalFormatting sqref="AL20">
    <cfRule type="cellIs" dxfId="16690" priority="190" operator="lessThan">
      <formula>$C$4</formula>
    </cfRule>
  </conditionalFormatting>
  <conditionalFormatting sqref="AL21">
    <cfRule type="cellIs" dxfId="16689" priority="191" operator="lessThan">
      <formula>$C$4</formula>
    </cfRule>
  </conditionalFormatting>
  <conditionalFormatting sqref="AL22">
    <cfRule type="cellIs" dxfId="16688" priority="192" operator="lessThan">
      <formula>$C$4</formula>
    </cfRule>
  </conditionalFormatting>
  <conditionalFormatting sqref="AL23">
    <cfRule type="cellIs" dxfId="16687" priority="193" operator="lessThan">
      <formula>$C$4</formula>
    </cfRule>
  </conditionalFormatting>
  <conditionalFormatting sqref="AL24">
    <cfRule type="cellIs" dxfId="16686" priority="194" operator="lessThan">
      <formula>$C$4</formula>
    </cfRule>
  </conditionalFormatting>
  <conditionalFormatting sqref="AL25">
    <cfRule type="cellIs" dxfId="16685" priority="195" operator="lessThan">
      <formula>$C$4</formula>
    </cfRule>
  </conditionalFormatting>
  <conditionalFormatting sqref="AL26">
    <cfRule type="cellIs" dxfId="16684" priority="196" operator="lessThan">
      <formula>$C$4</formula>
    </cfRule>
  </conditionalFormatting>
  <conditionalFormatting sqref="AL27">
    <cfRule type="cellIs" dxfId="16683" priority="197" operator="lessThan">
      <formula>$C$4</formula>
    </cfRule>
  </conditionalFormatting>
  <conditionalFormatting sqref="AL28">
    <cfRule type="cellIs" dxfId="16682" priority="198" operator="lessThan">
      <formula>$C$4</formula>
    </cfRule>
  </conditionalFormatting>
  <conditionalFormatting sqref="AL29">
    <cfRule type="cellIs" dxfId="16681" priority="199" operator="lessThan">
      <formula>$C$4</formula>
    </cfRule>
  </conditionalFormatting>
  <conditionalFormatting sqref="AL30">
    <cfRule type="cellIs" dxfId="16680" priority="200" operator="lessThan">
      <formula>$C$4</formula>
    </cfRule>
  </conditionalFormatting>
  <conditionalFormatting sqref="AL31">
    <cfRule type="cellIs" dxfId="16679" priority="201" operator="lessThan">
      <formula>$C$4</formula>
    </cfRule>
  </conditionalFormatting>
  <conditionalFormatting sqref="AL32">
    <cfRule type="cellIs" dxfId="16678" priority="202" operator="lessThan">
      <formula>$C$4</formula>
    </cfRule>
  </conditionalFormatting>
  <conditionalFormatting sqref="AL33">
    <cfRule type="cellIs" dxfId="16677" priority="203" operator="lessThan">
      <formula>$C$4</formula>
    </cfRule>
  </conditionalFormatting>
  <conditionalFormatting sqref="AL34">
    <cfRule type="cellIs" dxfId="16676" priority="204" operator="lessThan">
      <formula>$C$4</formula>
    </cfRule>
  </conditionalFormatting>
  <conditionalFormatting sqref="AL35">
    <cfRule type="cellIs" dxfId="16675" priority="205" operator="lessThan">
      <formula>$C$4</formula>
    </cfRule>
  </conditionalFormatting>
  <conditionalFormatting sqref="AL36">
    <cfRule type="cellIs" dxfId="16674" priority="206" operator="lessThan">
      <formula>$C$4</formula>
    </cfRule>
  </conditionalFormatting>
  <conditionalFormatting sqref="AL37">
    <cfRule type="cellIs" dxfId="16673" priority="207" operator="lessThan">
      <formula>$C$4</formula>
    </cfRule>
  </conditionalFormatting>
  <conditionalFormatting sqref="AL38">
    <cfRule type="cellIs" dxfId="16672" priority="208" operator="lessThan">
      <formula>$C$4</formula>
    </cfRule>
  </conditionalFormatting>
  <conditionalFormatting sqref="AL39">
    <cfRule type="cellIs" dxfId="16671" priority="209" operator="lessThan">
      <formula>$C$4</formula>
    </cfRule>
  </conditionalFormatting>
  <conditionalFormatting sqref="AL40">
    <cfRule type="cellIs" dxfId="16670" priority="210" operator="lessThan">
      <formula>$C$4</formula>
    </cfRule>
  </conditionalFormatting>
  <conditionalFormatting sqref="AL41">
    <cfRule type="cellIs" dxfId="16669" priority="211" operator="lessThan">
      <formula>$C$4</formula>
    </cfRule>
  </conditionalFormatting>
  <conditionalFormatting sqref="AL42">
    <cfRule type="cellIs" dxfId="16668" priority="212" operator="lessThan">
      <formula>$C$4</formula>
    </cfRule>
  </conditionalFormatting>
  <conditionalFormatting sqref="AL43">
    <cfRule type="cellIs" dxfId="16667" priority="213" operator="lessThan">
      <formula>$C$4</formula>
    </cfRule>
  </conditionalFormatting>
  <conditionalFormatting sqref="AL44">
    <cfRule type="cellIs" dxfId="16666" priority="214" operator="lessThan">
      <formula>$C$4</formula>
    </cfRule>
  </conditionalFormatting>
  <conditionalFormatting sqref="AL45">
    <cfRule type="cellIs" dxfId="16665" priority="215" operator="lessThan">
      <formula>$C$4</formula>
    </cfRule>
  </conditionalFormatting>
  <conditionalFormatting sqref="AL46">
    <cfRule type="cellIs" dxfId="16664" priority="216" operator="lessThan">
      <formula>$C$4</formula>
    </cfRule>
  </conditionalFormatting>
  <conditionalFormatting sqref="AN11">
    <cfRule type="cellIs" dxfId="16663" priority="145" operator="lessThan">
      <formula>$C$4</formula>
    </cfRule>
  </conditionalFormatting>
  <conditionalFormatting sqref="AN12">
    <cfRule type="cellIs" dxfId="16662" priority="146" operator="lessThan">
      <formula>$C$4</formula>
    </cfRule>
  </conditionalFormatting>
  <conditionalFormatting sqref="AN13">
    <cfRule type="cellIs" dxfId="16661" priority="147" operator="lessThan">
      <formula>$C$4</formula>
    </cfRule>
  </conditionalFormatting>
  <conditionalFormatting sqref="AN14">
    <cfRule type="cellIs" dxfId="16660" priority="148" operator="lessThan">
      <formula>$C$4</formula>
    </cfRule>
  </conditionalFormatting>
  <conditionalFormatting sqref="AN15">
    <cfRule type="cellIs" dxfId="16659" priority="149" operator="lessThan">
      <formula>$C$4</formula>
    </cfRule>
  </conditionalFormatting>
  <conditionalFormatting sqref="AN16">
    <cfRule type="cellIs" dxfId="16658" priority="150" operator="lessThan">
      <formula>$C$4</formula>
    </cfRule>
  </conditionalFormatting>
  <conditionalFormatting sqref="AN17">
    <cfRule type="cellIs" dxfId="16657" priority="151" operator="lessThan">
      <formula>$C$4</formula>
    </cfRule>
  </conditionalFormatting>
  <conditionalFormatting sqref="AN18">
    <cfRule type="cellIs" dxfId="16656" priority="152" operator="lessThan">
      <formula>$C$4</formula>
    </cfRule>
  </conditionalFormatting>
  <conditionalFormatting sqref="AN19">
    <cfRule type="cellIs" dxfId="16655" priority="153" operator="lessThan">
      <formula>$C$4</formula>
    </cfRule>
  </conditionalFormatting>
  <conditionalFormatting sqref="AN20">
    <cfRule type="cellIs" dxfId="16654" priority="154" operator="lessThan">
      <formula>$C$4</formula>
    </cfRule>
  </conditionalFormatting>
  <conditionalFormatting sqref="AN21">
    <cfRule type="cellIs" dxfId="16653" priority="155" operator="lessThan">
      <formula>$C$4</formula>
    </cfRule>
  </conditionalFormatting>
  <conditionalFormatting sqref="AN22">
    <cfRule type="cellIs" dxfId="16652" priority="156" operator="lessThan">
      <formula>$C$4</formula>
    </cfRule>
  </conditionalFormatting>
  <conditionalFormatting sqref="AN23">
    <cfRule type="cellIs" dxfId="16651" priority="157" operator="lessThan">
      <formula>$C$4</formula>
    </cfRule>
  </conditionalFormatting>
  <conditionalFormatting sqref="AN24">
    <cfRule type="cellIs" dxfId="16650" priority="158" operator="lessThan">
      <formula>$C$4</formula>
    </cfRule>
  </conditionalFormatting>
  <conditionalFormatting sqref="AN25">
    <cfRule type="cellIs" dxfId="16649" priority="159" operator="lessThan">
      <formula>$C$4</formula>
    </cfRule>
  </conditionalFormatting>
  <conditionalFormatting sqref="AN26">
    <cfRule type="cellIs" dxfId="16648" priority="160" operator="lessThan">
      <formula>$C$4</formula>
    </cfRule>
  </conditionalFormatting>
  <conditionalFormatting sqref="AN27">
    <cfRule type="cellIs" dxfId="16647" priority="161" operator="lessThan">
      <formula>$C$4</formula>
    </cfRule>
  </conditionalFormatting>
  <conditionalFormatting sqref="AN28">
    <cfRule type="cellIs" dxfId="16646" priority="162" operator="lessThan">
      <formula>$C$4</formula>
    </cfRule>
  </conditionalFormatting>
  <conditionalFormatting sqref="AN29">
    <cfRule type="cellIs" dxfId="16645" priority="163" operator="lessThan">
      <formula>$C$4</formula>
    </cfRule>
  </conditionalFormatting>
  <conditionalFormatting sqref="AN30">
    <cfRule type="cellIs" dxfId="16644" priority="164" operator="lessThan">
      <formula>$C$4</formula>
    </cfRule>
  </conditionalFormatting>
  <conditionalFormatting sqref="AN31">
    <cfRule type="cellIs" dxfId="16643" priority="165" operator="lessThan">
      <formula>$C$4</formula>
    </cfRule>
  </conditionalFormatting>
  <conditionalFormatting sqref="AN32">
    <cfRule type="cellIs" dxfId="16642" priority="166" operator="lessThan">
      <formula>$C$4</formula>
    </cfRule>
  </conditionalFormatting>
  <conditionalFormatting sqref="AN33">
    <cfRule type="cellIs" dxfId="16641" priority="167" operator="lessThan">
      <formula>$C$4</formula>
    </cfRule>
  </conditionalFormatting>
  <conditionalFormatting sqref="AN34">
    <cfRule type="cellIs" dxfId="16640" priority="168" operator="lessThan">
      <formula>$C$4</formula>
    </cfRule>
  </conditionalFormatting>
  <conditionalFormatting sqref="AN35">
    <cfRule type="cellIs" dxfId="16639" priority="169" operator="lessThan">
      <formula>$C$4</formula>
    </cfRule>
  </conditionalFormatting>
  <conditionalFormatting sqref="AN36">
    <cfRule type="cellIs" dxfId="16638" priority="170" operator="lessThan">
      <formula>$C$4</formula>
    </cfRule>
  </conditionalFormatting>
  <conditionalFormatting sqref="AN37">
    <cfRule type="cellIs" dxfId="16637" priority="171" operator="lessThan">
      <formula>$C$4</formula>
    </cfRule>
  </conditionalFormatting>
  <conditionalFormatting sqref="AN38">
    <cfRule type="cellIs" dxfId="16636" priority="172" operator="lessThan">
      <formula>$C$4</formula>
    </cfRule>
  </conditionalFormatting>
  <conditionalFormatting sqref="AN39">
    <cfRule type="cellIs" dxfId="16635" priority="173" operator="lessThan">
      <formula>$C$4</formula>
    </cfRule>
  </conditionalFormatting>
  <conditionalFormatting sqref="AN40">
    <cfRule type="cellIs" dxfId="16634" priority="174" operator="lessThan">
      <formula>$C$4</formula>
    </cfRule>
  </conditionalFormatting>
  <conditionalFormatting sqref="AN41">
    <cfRule type="cellIs" dxfId="16633" priority="175" operator="lessThan">
      <formula>$C$4</formula>
    </cfRule>
  </conditionalFormatting>
  <conditionalFormatting sqref="AN42">
    <cfRule type="cellIs" dxfId="16632" priority="176" operator="lessThan">
      <formula>$C$4</formula>
    </cfRule>
  </conditionalFormatting>
  <conditionalFormatting sqref="AN43">
    <cfRule type="cellIs" dxfId="16631" priority="177" operator="lessThan">
      <formula>$C$4</formula>
    </cfRule>
  </conditionalFormatting>
  <conditionalFormatting sqref="AN44">
    <cfRule type="cellIs" dxfId="16630" priority="178" operator="lessThan">
      <formula>$C$4</formula>
    </cfRule>
  </conditionalFormatting>
  <conditionalFormatting sqref="AN45">
    <cfRule type="cellIs" dxfId="16629" priority="179" operator="lessThan">
      <formula>$C$4</formula>
    </cfRule>
  </conditionalFormatting>
  <conditionalFormatting sqref="AN46">
    <cfRule type="cellIs" dxfId="16628" priority="180" operator="lessThan">
      <formula>$C$4</formula>
    </cfRule>
  </conditionalFormatting>
  <conditionalFormatting sqref="AQ11">
    <cfRule type="cellIs" dxfId="16627" priority="109" operator="lessThan">
      <formula>$C$4</formula>
    </cfRule>
  </conditionalFormatting>
  <conditionalFormatting sqref="AQ12">
    <cfRule type="cellIs" dxfId="16626" priority="110" operator="lessThan">
      <formula>$C$4</formula>
    </cfRule>
  </conditionalFormatting>
  <conditionalFormatting sqref="AQ13">
    <cfRule type="cellIs" dxfId="16625" priority="111" operator="lessThan">
      <formula>$C$4</formula>
    </cfRule>
  </conditionalFormatting>
  <conditionalFormatting sqref="AQ14">
    <cfRule type="cellIs" dxfId="16624" priority="112" operator="lessThan">
      <formula>$C$4</formula>
    </cfRule>
  </conditionalFormatting>
  <conditionalFormatting sqref="AQ15">
    <cfRule type="cellIs" dxfId="16623" priority="113" operator="lessThan">
      <formula>$C$4</formula>
    </cfRule>
  </conditionalFormatting>
  <conditionalFormatting sqref="AQ16">
    <cfRule type="cellIs" dxfId="16622" priority="114" operator="lessThan">
      <formula>$C$4</formula>
    </cfRule>
  </conditionalFormatting>
  <conditionalFormatting sqref="AQ17">
    <cfRule type="cellIs" dxfId="16621" priority="115" operator="lessThan">
      <formula>$C$4</formula>
    </cfRule>
  </conditionalFormatting>
  <conditionalFormatting sqref="AQ18">
    <cfRule type="cellIs" dxfId="16620" priority="116" operator="lessThan">
      <formula>$C$4</formula>
    </cfRule>
  </conditionalFormatting>
  <conditionalFormatting sqref="AQ19">
    <cfRule type="cellIs" dxfId="16619" priority="117" operator="lessThan">
      <formula>$C$4</formula>
    </cfRule>
  </conditionalFormatting>
  <conditionalFormatting sqref="AQ20">
    <cfRule type="cellIs" dxfId="16618" priority="118" operator="lessThan">
      <formula>$C$4</formula>
    </cfRule>
  </conditionalFormatting>
  <conditionalFormatting sqref="AQ21">
    <cfRule type="cellIs" dxfId="16617" priority="119" operator="lessThan">
      <formula>$C$4</formula>
    </cfRule>
  </conditionalFormatting>
  <conditionalFormatting sqref="AQ22">
    <cfRule type="cellIs" dxfId="16616" priority="120" operator="lessThan">
      <formula>$C$4</formula>
    </cfRule>
  </conditionalFormatting>
  <conditionalFormatting sqref="AQ23">
    <cfRule type="cellIs" dxfId="16615" priority="121" operator="lessThan">
      <formula>$C$4</formula>
    </cfRule>
  </conditionalFormatting>
  <conditionalFormatting sqref="AQ24">
    <cfRule type="cellIs" dxfId="16614" priority="122" operator="lessThan">
      <formula>$C$4</formula>
    </cfRule>
  </conditionalFormatting>
  <conditionalFormatting sqref="AQ25">
    <cfRule type="cellIs" dxfId="16613" priority="123" operator="lessThan">
      <formula>$C$4</formula>
    </cfRule>
  </conditionalFormatting>
  <conditionalFormatting sqref="AQ26">
    <cfRule type="cellIs" dxfId="16612" priority="124" operator="lessThan">
      <formula>$C$4</formula>
    </cfRule>
  </conditionalFormatting>
  <conditionalFormatting sqref="AQ27">
    <cfRule type="cellIs" dxfId="16611" priority="125" operator="lessThan">
      <formula>$C$4</formula>
    </cfRule>
  </conditionalFormatting>
  <conditionalFormatting sqref="AQ28">
    <cfRule type="cellIs" dxfId="16610" priority="126" operator="lessThan">
      <formula>$C$4</formula>
    </cfRule>
  </conditionalFormatting>
  <conditionalFormatting sqref="AQ29">
    <cfRule type="cellIs" dxfId="16609" priority="127" operator="lessThan">
      <formula>$C$4</formula>
    </cfRule>
  </conditionalFormatting>
  <conditionalFormatting sqref="AQ30">
    <cfRule type="cellIs" dxfId="16608" priority="128" operator="lessThan">
      <formula>$C$4</formula>
    </cfRule>
  </conditionalFormatting>
  <conditionalFormatting sqref="AQ31">
    <cfRule type="cellIs" dxfId="16607" priority="129" operator="lessThan">
      <formula>$C$4</formula>
    </cfRule>
  </conditionalFormatting>
  <conditionalFormatting sqref="AQ32">
    <cfRule type="cellIs" dxfId="16606" priority="130" operator="lessThan">
      <formula>$C$4</formula>
    </cfRule>
  </conditionalFormatting>
  <conditionalFormatting sqref="AQ33">
    <cfRule type="cellIs" dxfId="16605" priority="131" operator="lessThan">
      <formula>$C$4</formula>
    </cfRule>
  </conditionalFormatting>
  <conditionalFormatting sqref="AQ34">
    <cfRule type="cellIs" dxfId="16604" priority="132" operator="lessThan">
      <formula>$C$4</formula>
    </cfRule>
  </conditionalFormatting>
  <conditionalFormatting sqref="AQ35">
    <cfRule type="cellIs" dxfId="16603" priority="133" operator="lessThan">
      <formula>$C$4</formula>
    </cfRule>
  </conditionalFormatting>
  <conditionalFormatting sqref="AQ36">
    <cfRule type="cellIs" dxfId="16602" priority="134" operator="lessThan">
      <formula>$C$4</formula>
    </cfRule>
  </conditionalFormatting>
  <conditionalFormatting sqref="AQ37">
    <cfRule type="cellIs" dxfId="16601" priority="135" operator="lessThan">
      <formula>$C$4</formula>
    </cfRule>
  </conditionalFormatting>
  <conditionalFormatting sqref="AQ38">
    <cfRule type="cellIs" dxfId="16600" priority="136" operator="lessThan">
      <formula>$C$4</formula>
    </cfRule>
  </conditionalFormatting>
  <conditionalFormatting sqref="AQ39">
    <cfRule type="cellIs" dxfId="16599" priority="137" operator="lessThan">
      <formula>$C$4</formula>
    </cfRule>
  </conditionalFormatting>
  <conditionalFormatting sqref="AQ40">
    <cfRule type="cellIs" dxfId="16598" priority="138" operator="lessThan">
      <formula>$C$4</formula>
    </cfRule>
  </conditionalFormatting>
  <conditionalFormatting sqref="AQ41">
    <cfRule type="cellIs" dxfId="16597" priority="139" operator="lessThan">
      <formula>$C$4</formula>
    </cfRule>
  </conditionalFormatting>
  <conditionalFormatting sqref="AQ42">
    <cfRule type="cellIs" dxfId="16596" priority="140" operator="lessThan">
      <formula>$C$4</formula>
    </cfRule>
  </conditionalFormatting>
  <conditionalFormatting sqref="AQ43">
    <cfRule type="cellIs" dxfId="16595" priority="141" operator="lessThan">
      <formula>$C$4</formula>
    </cfRule>
  </conditionalFormatting>
  <conditionalFormatting sqref="AQ44">
    <cfRule type="cellIs" dxfId="16594" priority="142" operator="lessThan">
      <formula>$C$4</formula>
    </cfRule>
  </conditionalFormatting>
  <conditionalFormatting sqref="AQ45">
    <cfRule type="cellIs" dxfId="16593" priority="143" operator="lessThan">
      <formula>$C$4</formula>
    </cfRule>
  </conditionalFormatting>
  <conditionalFormatting sqref="AQ46">
    <cfRule type="cellIs" dxfId="16592" priority="144" operator="lessThan">
      <formula>$C$4</formula>
    </cfRule>
  </conditionalFormatting>
  <conditionalFormatting sqref="BC11">
    <cfRule type="cellIs" dxfId="16591" priority="73" operator="lessThan">
      <formula>$C$4</formula>
    </cfRule>
  </conditionalFormatting>
  <conditionalFormatting sqref="BC12">
    <cfRule type="cellIs" dxfId="16590" priority="74" operator="lessThan">
      <formula>$C$4</formula>
    </cfRule>
  </conditionalFormatting>
  <conditionalFormatting sqref="BC13">
    <cfRule type="cellIs" dxfId="16589" priority="75" operator="lessThan">
      <formula>$C$4</formula>
    </cfRule>
  </conditionalFormatting>
  <conditionalFormatting sqref="BC14">
    <cfRule type="cellIs" dxfId="16588" priority="76" operator="lessThan">
      <formula>$C$4</formula>
    </cfRule>
  </conditionalFormatting>
  <conditionalFormatting sqref="BC15">
    <cfRule type="cellIs" dxfId="16587" priority="77" operator="lessThan">
      <formula>$C$4</formula>
    </cfRule>
  </conditionalFormatting>
  <conditionalFormatting sqref="BC16">
    <cfRule type="cellIs" dxfId="16586" priority="78" operator="lessThan">
      <formula>$C$4</formula>
    </cfRule>
  </conditionalFormatting>
  <conditionalFormatting sqref="BC17">
    <cfRule type="cellIs" dxfId="16585" priority="79" operator="lessThan">
      <formula>$C$4</formula>
    </cfRule>
  </conditionalFormatting>
  <conditionalFormatting sqref="BC18">
    <cfRule type="cellIs" dxfId="16584" priority="80" operator="lessThan">
      <formula>$C$4</formula>
    </cfRule>
  </conditionalFormatting>
  <conditionalFormatting sqref="BC19">
    <cfRule type="cellIs" dxfId="16583" priority="81" operator="lessThan">
      <formula>$C$4</formula>
    </cfRule>
  </conditionalFormatting>
  <conditionalFormatting sqref="BC20">
    <cfRule type="cellIs" dxfId="16582" priority="82" operator="lessThan">
      <formula>$C$4</formula>
    </cfRule>
  </conditionalFormatting>
  <conditionalFormatting sqref="BC21">
    <cfRule type="cellIs" dxfId="16581" priority="83" operator="lessThan">
      <formula>$C$4</formula>
    </cfRule>
  </conditionalFormatting>
  <conditionalFormatting sqref="BC22">
    <cfRule type="cellIs" dxfId="16580" priority="84" operator="lessThan">
      <formula>$C$4</formula>
    </cfRule>
  </conditionalFormatting>
  <conditionalFormatting sqref="BC23">
    <cfRule type="cellIs" dxfId="16579" priority="85" operator="lessThan">
      <formula>$C$4</formula>
    </cfRule>
  </conditionalFormatting>
  <conditionalFormatting sqref="BC24">
    <cfRule type="cellIs" dxfId="16578" priority="86" operator="lessThan">
      <formula>$C$4</formula>
    </cfRule>
  </conditionalFormatting>
  <conditionalFormatting sqref="BC25">
    <cfRule type="cellIs" dxfId="16577" priority="87" operator="lessThan">
      <formula>$C$4</formula>
    </cfRule>
  </conditionalFormatting>
  <conditionalFormatting sqref="BC26">
    <cfRule type="cellIs" dxfId="16576" priority="88" operator="lessThan">
      <formula>$C$4</formula>
    </cfRule>
  </conditionalFormatting>
  <conditionalFormatting sqref="BC27">
    <cfRule type="cellIs" dxfId="16575" priority="89" operator="lessThan">
      <formula>$C$4</formula>
    </cfRule>
  </conditionalFormatting>
  <conditionalFormatting sqref="BC28">
    <cfRule type="cellIs" dxfId="16574" priority="90" operator="lessThan">
      <formula>$C$4</formula>
    </cfRule>
  </conditionalFormatting>
  <conditionalFormatting sqref="BC29">
    <cfRule type="cellIs" dxfId="16573" priority="91" operator="lessThan">
      <formula>$C$4</formula>
    </cfRule>
  </conditionalFormatting>
  <conditionalFormatting sqref="BC30">
    <cfRule type="cellIs" dxfId="16572" priority="92" operator="lessThan">
      <formula>$C$4</formula>
    </cfRule>
  </conditionalFormatting>
  <conditionalFormatting sqref="BC31">
    <cfRule type="cellIs" dxfId="16571" priority="93" operator="lessThan">
      <formula>$C$4</formula>
    </cfRule>
  </conditionalFormatting>
  <conditionalFormatting sqref="BC32">
    <cfRule type="cellIs" dxfId="16570" priority="94" operator="lessThan">
      <formula>$C$4</formula>
    </cfRule>
  </conditionalFormatting>
  <conditionalFormatting sqref="BC33">
    <cfRule type="cellIs" dxfId="16569" priority="95" operator="lessThan">
      <formula>$C$4</formula>
    </cfRule>
  </conditionalFormatting>
  <conditionalFormatting sqref="BC34">
    <cfRule type="cellIs" dxfId="16568" priority="96" operator="lessThan">
      <formula>$C$4</formula>
    </cfRule>
  </conditionalFormatting>
  <conditionalFormatting sqref="BC35">
    <cfRule type="cellIs" dxfId="16567" priority="97" operator="lessThan">
      <formula>$C$4</formula>
    </cfRule>
  </conditionalFormatting>
  <conditionalFormatting sqref="BC36">
    <cfRule type="cellIs" dxfId="16566" priority="98" operator="lessThan">
      <formula>$C$4</formula>
    </cfRule>
  </conditionalFormatting>
  <conditionalFormatting sqref="BC37">
    <cfRule type="cellIs" dxfId="16565" priority="99" operator="lessThan">
      <formula>$C$4</formula>
    </cfRule>
  </conditionalFormatting>
  <conditionalFormatting sqref="BC38">
    <cfRule type="cellIs" dxfId="16564" priority="100" operator="lessThan">
      <formula>$C$4</formula>
    </cfRule>
  </conditionalFormatting>
  <conditionalFormatting sqref="BC39">
    <cfRule type="cellIs" dxfId="16563" priority="101" operator="lessThan">
      <formula>$C$4</formula>
    </cfRule>
  </conditionalFormatting>
  <conditionalFormatting sqref="BC40">
    <cfRule type="cellIs" dxfId="16562" priority="102" operator="lessThan">
      <formula>$C$4</formula>
    </cfRule>
  </conditionalFormatting>
  <conditionalFormatting sqref="BC41">
    <cfRule type="cellIs" dxfId="16561" priority="103" operator="lessThan">
      <formula>$C$4</formula>
    </cfRule>
  </conditionalFormatting>
  <conditionalFormatting sqref="BC42">
    <cfRule type="cellIs" dxfId="16560" priority="104" operator="lessThan">
      <formula>$C$4</formula>
    </cfRule>
  </conditionalFormatting>
  <conditionalFormatting sqref="BC43">
    <cfRule type="cellIs" dxfId="16559" priority="105" operator="lessThan">
      <formula>$C$4</formula>
    </cfRule>
  </conditionalFormatting>
  <conditionalFormatting sqref="BC44">
    <cfRule type="cellIs" dxfId="16558" priority="106" operator="lessThan">
      <formula>$C$4</formula>
    </cfRule>
  </conditionalFormatting>
  <conditionalFormatting sqref="BC45">
    <cfRule type="cellIs" dxfId="16557" priority="107" operator="lessThan">
      <formula>$C$4</formula>
    </cfRule>
  </conditionalFormatting>
  <conditionalFormatting sqref="BC46">
    <cfRule type="cellIs" dxfId="16556" priority="108" operator="lessThan">
      <formula>$C$4</formula>
    </cfRule>
  </conditionalFormatting>
  <conditionalFormatting sqref="BU11">
    <cfRule type="cellIs" dxfId="16555" priority="37" operator="lessThan">
      <formula>$C$4</formula>
    </cfRule>
  </conditionalFormatting>
  <conditionalFormatting sqref="BU12">
    <cfRule type="cellIs" dxfId="16554" priority="38" operator="lessThan">
      <formula>$C$4</formula>
    </cfRule>
  </conditionalFormatting>
  <conditionalFormatting sqref="BU13">
    <cfRule type="cellIs" dxfId="16553" priority="39" operator="lessThan">
      <formula>$C$4</formula>
    </cfRule>
  </conditionalFormatting>
  <conditionalFormatting sqref="BU14">
    <cfRule type="cellIs" dxfId="16552" priority="40" operator="lessThan">
      <formula>$C$4</formula>
    </cfRule>
  </conditionalFormatting>
  <conditionalFormatting sqref="BU15">
    <cfRule type="cellIs" dxfId="16551" priority="41" operator="lessThan">
      <formula>$C$4</formula>
    </cfRule>
  </conditionalFormatting>
  <conditionalFormatting sqref="BU16">
    <cfRule type="cellIs" dxfId="16550" priority="42" operator="lessThan">
      <formula>$C$4</formula>
    </cfRule>
  </conditionalFormatting>
  <conditionalFormatting sqref="BU17">
    <cfRule type="cellIs" dxfId="16549" priority="43" operator="lessThan">
      <formula>$C$4</formula>
    </cfRule>
  </conditionalFormatting>
  <conditionalFormatting sqref="BU18">
    <cfRule type="cellIs" dxfId="16548" priority="44" operator="lessThan">
      <formula>$C$4</formula>
    </cfRule>
  </conditionalFormatting>
  <conditionalFormatting sqref="BU19">
    <cfRule type="cellIs" dxfId="16547" priority="45" operator="lessThan">
      <formula>$C$4</formula>
    </cfRule>
  </conditionalFormatting>
  <conditionalFormatting sqref="BU20">
    <cfRule type="cellIs" dxfId="16546" priority="46" operator="lessThan">
      <formula>$C$4</formula>
    </cfRule>
  </conditionalFormatting>
  <conditionalFormatting sqref="BU21">
    <cfRule type="cellIs" dxfId="16545" priority="47" operator="lessThan">
      <formula>$C$4</formula>
    </cfRule>
  </conditionalFormatting>
  <conditionalFormatting sqref="BU22">
    <cfRule type="cellIs" dxfId="16544" priority="48" operator="lessThan">
      <formula>$C$4</formula>
    </cfRule>
  </conditionalFormatting>
  <conditionalFormatting sqref="BU23">
    <cfRule type="cellIs" dxfId="16543" priority="49" operator="lessThan">
      <formula>$C$4</formula>
    </cfRule>
  </conditionalFormatting>
  <conditionalFormatting sqref="BU24">
    <cfRule type="cellIs" dxfId="16542" priority="50" operator="lessThan">
      <formula>$C$4</formula>
    </cfRule>
  </conditionalFormatting>
  <conditionalFormatting sqref="BU25">
    <cfRule type="cellIs" dxfId="16541" priority="51" operator="lessThan">
      <formula>$C$4</formula>
    </cfRule>
  </conditionalFormatting>
  <conditionalFormatting sqref="BU26">
    <cfRule type="cellIs" dxfId="16540" priority="52" operator="lessThan">
      <formula>$C$4</formula>
    </cfRule>
  </conditionalFormatting>
  <conditionalFormatting sqref="BU27">
    <cfRule type="cellIs" dxfId="16539" priority="53" operator="lessThan">
      <formula>$C$4</formula>
    </cfRule>
  </conditionalFormatting>
  <conditionalFormatting sqref="BU28">
    <cfRule type="cellIs" dxfId="16538" priority="54" operator="lessThan">
      <formula>$C$4</formula>
    </cfRule>
  </conditionalFormatting>
  <conditionalFormatting sqref="BU29">
    <cfRule type="cellIs" dxfId="16537" priority="55" operator="lessThan">
      <formula>$C$4</formula>
    </cfRule>
  </conditionalFormatting>
  <conditionalFormatting sqref="BU30">
    <cfRule type="cellIs" dxfId="16536" priority="56" operator="lessThan">
      <formula>$C$4</formula>
    </cfRule>
  </conditionalFormatting>
  <conditionalFormatting sqref="BU31">
    <cfRule type="cellIs" dxfId="16535" priority="57" operator="lessThan">
      <formula>$C$4</formula>
    </cfRule>
  </conditionalFormatting>
  <conditionalFormatting sqref="BU32">
    <cfRule type="cellIs" dxfId="16534" priority="58" operator="lessThan">
      <formula>$C$4</formula>
    </cfRule>
  </conditionalFormatting>
  <conditionalFormatting sqref="BU33">
    <cfRule type="cellIs" dxfId="16533" priority="59" operator="lessThan">
      <formula>$C$4</formula>
    </cfRule>
  </conditionalFormatting>
  <conditionalFormatting sqref="BU34">
    <cfRule type="cellIs" dxfId="16532" priority="60" operator="lessThan">
      <formula>$C$4</formula>
    </cfRule>
  </conditionalFormatting>
  <conditionalFormatting sqref="BU35">
    <cfRule type="cellIs" dxfId="16531" priority="61" operator="lessThan">
      <formula>$C$4</formula>
    </cfRule>
  </conditionalFormatting>
  <conditionalFormatting sqref="BU36">
    <cfRule type="cellIs" dxfId="16530" priority="62" operator="lessThan">
      <formula>$C$4</formula>
    </cfRule>
  </conditionalFormatting>
  <conditionalFormatting sqref="BU37">
    <cfRule type="cellIs" dxfId="16529" priority="63" operator="lessThan">
      <formula>$C$4</formula>
    </cfRule>
  </conditionalFormatting>
  <conditionalFormatting sqref="BU38">
    <cfRule type="cellIs" dxfId="16528" priority="64" operator="lessThan">
      <formula>$C$4</formula>
    </cfRule>
  </conditionalFormatting>
  <conditionalFormatting sqref="BU39">
    <cfRule type="cellIs" dxfId="16527" priority="65" operator="lessThan">
      <formula>$C$4</formula>
    </cfRule>
  </conditionalFormatting>
  <conditionalFormatting sqref="BU40">
    <cfRule type="cellIs" dxfId="16526" priority="66" operator="lessThan">
      <formula>$C$4</formula>
    </cfRule>
  </conditionalFormatting>
  <conditionalFormatting sqref="BU41">
    <cfRule type="cellIs" dxfId="16525" priority="67" operator="lessThan">
      <formula>$C$4</formula>
    </cfRule>
  </conditionalFormatting>
  <conditionalFormatting sqref="BU42">
    <cfRule type="cellIs" dxfId="16524" priority="68" operator="lessThan">
      <formula>$C$4</formula>
    </cfRule>
  </conditionalFormatting>
  <conditionalFormatting sqref="BU43">
    <cfRule type="cellIs" dxfId="16523" priority="69" operator="lessThan">
      <formula>$C$4</formula>
    </cfRule>
  </conditionalFormatting>
  <conditionalFormatting sqref="BU44">
    <cfRule type="cellIs" dxfId="16522" priority="70" operator="lessThan">
      <formula>$C$4</formula>
    </cfRule>
  </conditionalFormatting>
  <conditionalFormatting sqref="BU45">
    <cfRule type="cellIs" dxfId="16521" priority="71" operator="lessThan">
      <formula>$C$4</formula>
    </cfRule>
  </conditionalFormatting>
  <conditionalFormatting sqref="BU46">
    <cfRule type="cellIs" dxfId="16520" priority="72" operator="lessThan">
      <formula>$C$4</formula>
    </cfRule>
  </conditionalFormatting>
  <conditionalFormatting sqref="BF11">
    <cfRule type="cellIs" dxfId="16519" priority="1" operator="lessThan">
      <formula>$C$4</formula>
    </cfRule>
  </conditionalFormatting>
  <conditionalFormatting sqref="BF12">
    <cfRule type="cellIs" dxfId="16518" priority="2" operator="lessThan">
      <formula>$C$4</formula>
    </cfRule>
  </conditionalFormatting>
  <conditionalFormatting sqref="BF13">
    <cfRule type="cellIs" dxfId="16517" priority="3" operator="lessThan">
      <formula>$C$4</formula>
    </cfRule>
  </conditionalFormatting>
  <conditionalFormatting sqref="BF14">
    <cfRule type="cellIs" dxfId="16516" priority="4" operator="lessThan">
      <formula>$C$4</formula>
    </cfRule>
  </conditionalFormatting>
  <conditionalFormatting sqref="BF15">
    <cfRule type="cellIs" dxfId="16515" priority="5" operator="lessThan">
      <formula>$C$4</formula>
    </cfRule>
  </conditionalFormatting>
  <conditionalFormatting sqref="BF16">
    <cfRule type="cellIs" dxfId="16514" priority="6" operator="lessThan">
      <formula>$C$4</formula>
    </cfRule>
  </conditionalFormatting>
  <conditionalFormatting sqref="BF17">
    <cfRule type="cellIs" dxfId="16513" priority="7" operator="lessThan">
      <formula>$C$4</formula>
    </cfRule>
  </conditionalFormatting>
  <conditionalFormatting sqref="BF18">
    <cfRule type="cellIs" dxfId="16512" priority="8" operator="lessThan">
      <formula>$C$4</formula>
    </cfRule>
  </conditionalFormatting>
  <conditionalFormatting sqref="BF19">
    <cfRule type="cellIs" dxfId="16511" priority="9" operator="lessThan">
      <formula>$C$4</formula>
    </cfRule>
  </conditionalFormatting>
  <conditionalFormatting sqref="BF20">
    <cfRule type="cellIs" dxfId="16510" priority="10" operator="lessThan">
      <formula>$C$4</formula>
    </cfRule>
  </conditionalFormatting>
  <conditionalFormatting sqref="BF21">
    <cfRule type="cellIs" dxfId="16509" priority="11" operator="lessThan">
      <formula>$C$4</formula>
    </cfRule>
  </conditionalFormatting>
  <conditionalFormatting sqref="BF22">
    <cfRule type="cellIs" dxfId="16508" priority="12" operator="lessThan">
      <formula>$C$4</formula>
    </cfRule>
  </conditionalFormatting>
  <conditionalFormatting sqref="BF23">
    <cfRule type="cellIs" dxfId="16507" priority="13" operator="lessThan">
      <formula>$C$4</formula>
    </cfRule>
  </conditionalFormatting>
  <conditionalFormatting sqref="BF24">
    <cfRule type="cellIs" dxfId="16506" priority="14" operator="lessThan">
      <formula>$C$4</formula>
    </cfRule>
  </conditionalFormatting>
  <conditionalFormatting sqref="BF25">
    <cfRule type="cellIs" dxfId="16505" priority="15" operator="lessThan">
      <formula>$C$4</formula>
    </cfRule>
  </conditionalFormatting>
  <conditionalFormatting sqref="BF26">
    <cfRule type="cellIs" dxfId="16504" priority="16" operator="lessThan">
      <formula>$C$4</formula>
    </cfRule>
  </conditionalFormatting>
  <conditionalFormatting sqref="BF27">
    <cfRule type="cellIs" dxfId="16503" priority="17" operator="lessThan">
      <formula>$C$4</formula>
    </cfRule>
  </conditionalFormatting>
  <conditionalFormatting sqref="BF28">
    <cfRule type="cellIs" dxfId="16502" priority="18" operator="lessThan">
      <formula>$C$4</formula>
    </cfRule>
  </conditionalFormatting>
  <conditionalFormatting sqref="BF29">
    <cfRule type="cellIs" dxfId="16501" priority="19" operator="lessThan">
      <formula>$C$4</formula>
    </cfRule>
  </conditionalFormatting>
  <conditionalFormatting sqref="BF30">
    <cfRule type="cellIs" dxfId="16500" priority="20" operator="lessThan">
      <formula>$C$4</formula>
    </cfRule>
  </conditionalFormatting>
  <conditionalFormatting sqref="BF31">
    <cfRule type="cellIs" dxfId="16499" priority="21" operator="lessThan">
      <formula>$C$4</formula>
    </cfRule>
  </conditionalFormatting>
  <conditionalFormatting sqref="BF32">
    <cfRule type="cellIs" dxfId="16498" priority="22" operator="lessThan">
      <formula>$C$4</formula>
    </cfRule>
  </conditionalFormatting>
  <conditionalFormatting sqref="BF33">
    <cfRule type="cellIs" dxfId="16497" priority="23" operator="lessThan">
      <formula>$C$4</formula>
    </cfRule>
  </conditionalFormatting>
  <conditionalFormatting sqref="BF34">
    <cfRule type="cellIs" dxfId="16496" priority="24" operator="lessThan">
      <formula>$C$4</formula>
    </cfRule>
  </conditionalFormatting>
  <conditionalFormatting sqref="BF35">
    <cfRule type="cellIs" dxfId="16495" priority="25" operator="lessThan">
      <formula>$C$4</formula>
    </cfRule>
  </conditionalFormatting>
  <conditionalFormatting sqref="BF36">
    <cfRule type="cellIs" dxfId="16494" priority="26" operator="lessThan">
      <formula>$C$4</formula>
    </cfRule>
  </conditionalFormatting>
  <conditionalFormatting sqref="BF37">
    <cfRule type="cellIs" dxfId="16493" priority="27" operator="lessThan">
      <formula>$C$4</formula>
    </cfRule>
  </conditionalFormatting>
  <conditionalFormatting sqref="BF38">
    <cfRule type="cellIs" dxfId="16492" priority="28" operator="lessThan">
      <formula>$C$4</formula>
    </cfRule>
  </conditionalFormatting>
  <conditionalFormatting sqref="BF39">
    <cfRule type="cellIs" dxfId="16491" priority="29" operator="lessThan">
      <formula>$C$4</formula>
    </cfRule>
  </conditionalFormatting>
  <conditionalFormatting sqref="BF40">
    <cfRule type="cellIs" dxfId="16490" priority="30" operator="lessThan">
      <formula>$C$4</formula>
    </cfRule>
  </conditionalFormatting>
  <conditionalFormatting sqref="BF41">
    <cfRule type="cellIs" dxfId="16489" priority="31" operator="lessThan">
      <formula>$C$4</formula>
    </cfRule>
  </conditionalFormatting>
  <conditionalFormatting sqref="BF42">
    <cfRule type="cellIs" dxfId="16488" priority="32" operator="lessThan">
      <formula>$C$4</formula>
    </cfRule>
  </conditionalFormatting>
  <conditionalFormatting sqref="BF43">
    <cfRule type="cellIs" dxfId="16487" priority="33" operator="lessThan">
      <formula>$C$4</formula>
    </cfRule>
  </conditionalFormatting>
  <conditionalFormatting sqref="BF44">
    <cfRule type="cellIs" dxfId="16486" priority="34" operator="lessThan">
      <formula>$C$4</formula>
    </cfRule>
  </conditionalFormatting>
  <conditionalFormatting sqref="BF45">
    <cfRule type="cellIs" dxfId="16485" priority="35" operator="lessThan">
      <formula>$C$4</formula>
    </cfRule>
  </conditionalFormatting>
  <conditionalFormatting sqref="BF46">
    <cfRule type="cellIs" dxfId="16484" priority="36"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K11" activePane="bottomRight" state="frozen"/>
      <selection pane="topRight"/>
      <selection pane="bottomLeft"/>
      <selection pane="bottomRight" activeCell="P11" sqref="P11"/>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971</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130</v>
      </c>
      <c r="F2" s="14"/>
      <c r="G2" s="7"/>
      <c r="H2" s="7"/>
      <c r="I2" s="7"/>
      <c r="J2" s="7"/>
      <c r="K2" s="7"/>
      <c r="L2" s="7"/>
      <c r="M2" s="7"/>
      <c r="N2" s="7"/>
      <c r="O2" s="7" t="s">
        <v>5</v>
      </c>
      <c r="P2" s="25"/>
      <c r="Q2" s="25"/>
      <c r="R2" s="25"/>
      <c r="S2" s="25" t="s">
        <v>6</v>
      </c>
      <c r="T2" s="25" t="s">
        <v>131</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971</v>
      </c>
      <c r="C3" s="11" t="s">
        <v>9</v>
      </c>
      <c r="D3" s="7"/>
      <c r="E3" s="7" t="s">
        <v>10</v>
      </c>
      <c r="F3" s="15"/>
      <c r="G3" s="7"/>
      <c r="H3" s="93" t="s">
        <v>11</v>
      </c>
      <c r="I3" s="94"/>
      <c r="J3" s="95"/>
      <c r="K3" s="7"/>
      <c r="L3" s="7"/>
      <c r="M3" s="7"/>
      <c r="N3" s="7"/>
      <c r="O3" s="7" t="s">
        <v>12</v>
      </c>
      <c r="P3" s="25"/>
      <c r="Q3" s="25"/>
      <c r="R3" s="25"/>
      <c r="S3" s="25" t="s">
        <v>6</v>
      </c>
      <c r="T3" s="25" t="s">
        <v>132</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250</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Perlu peningkatan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259</v>
      </c>
      <c r="CX10" s="7">
        <v>9521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Fungsi Sosiologi dalam Mengaji Gejala Sosial, Identitas Individu dan Kelompok, Interaksi Sosial, Faktor yang mempengaruhi Interaksi Sos, Bentuk Interaksi sosial, Perilaku Menyimpang, Pembentukan Kepribadian, Faktor yang Mempengaruhi Kepribadian, Bentuk Keperibadian dan Hub. Sosial Masy, Masih perlu peningkatan pemahaman Pengertian Ilmu Sosiologi.</v>
      </c>
    </row>
    <row r="11" spans="1:110" x14ac:dyDescent="0.25">
      <c r="A11" s="8">
        <v>1</v>
      </c>
      <c r="B11" s="8">
        <v>134852</v>
      </c>
      <c r="C11" s="8" t="s">
        <v>133</v>
      </c>
      <c r="D11" s="8">
        <f t="shared" ref="D11:D42" si="0">AD11</f>
        <v>78</v>
      </c>
      <c r="E11" s="13" t="str">
        <f t="shared" ref="E11:E42" si="1">IF(D11="","",IF(D11&lt;=$CZ$13,"D",IF(D11&lt;=$CZ$14,"C",IF(D11&lt;=$CZ$15,"B",IF(D11&lt;=$CZ$16,"A","E")))))</f>
        <v>C</v>
      </c>
      <c r="F11" s="17">
        <f t="shared" ref="F11:F42" si="2">AV11</f>
        <v>78</v>
      </c>
      <c r="G11" s="13" t="str">
        <f t="shared" ref="G11:G42" si="3">IF(F11="","",IF(F11&lt;=$CZ$13,"D",IF(F11&lt;=$CZ$14,"C",IF(F11&lt;=$CZ$15,"B",IF(F11&lt;=$CZ$16,"A","E")))))</f>
        <v>C</v>
      </c>
      <c r="H11" s="13" t="str">
        <f t="shared" ref="H11:H42" si="4">CQ11</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1" s="8">
        <f t="shared" ref="I11:I42" si="5">BR11</f>
        <v>78</v>
      </c>
      <c r="J11" s="13" t="str">
        <f t="shared" ref="J11:J42" si="6">IF(I11="","",IF(I11&lt;=$CZ$27,"D",IF(I11&lt;=$CZ$28,"C",IF(I11&lt;=$CZ$29,"B",IF(I11&lt;=$CZ$30,"A","E")))))</f>
        <v>C</v>
      </c>
      <c r="K11" s="20">
        <f t="shared" ref="K11:K42" si="7">CN11</f>
        <v>79</v>
      </c>
      <c r="L11" s="13" t="str">
        <f t="shared" ref="L11:L42" si="8">IF(K11="","",IF(K11&lt;=$CZ$27,"D",IF(K11&lt;=$CZ$28,"C",IF(K11&lt;=$CZ$29,"B",IF(K11&lt;=$CZ$30,"A","E")))))</f>
        <v>C</v>
      </c>
      <c r="M11" s="8" t="str">
        <f t="shared" ref="M11:M42" si="9">CT11</f>
        <v xml:space="preserve">Memiliki keterampilan Menganalisis film sosial , Membuat Video Sosiologi, Membuat Proposal Penelitian, Membuat Kliping Stratfikasi Sosial, </v>
      </c>
      <c r="N11" s="7"/>
      <c r="O11" s="58">
        <v>79</v>
      </c>
      <c r="P11" s="58"/>
      <c r="Q11" s="2">
        <v>78</v>
      </c>
      <c r="R11" s="58">
        <v>78</v>
      </c>
      <c r="S11" s="58"/>
      <c r="T11" s="2">
        <v>78</v>
      </c>
      <c r="U11" s="58">
        <v>76</v>
      </c>
      <c r="V11" s="58"/>
      <c r="W11" s="58">
        <v>81</v>
      </c>
      <c r="X11" s="58"/>
      <c r="Y11" s="58">
        <v>78</v>
      </c>
      <c r="Z11" s="2"/>
      <c r="AA11" s="58">
        <v>79</v>
      </c>
      <c r="AB11" s="58"/>
      <c r="AC11" s="2"/>
      <c r="AD11" s="29">
        <f t="shared" ref="AD11:AD42" si="10">IF(AND(O11="",P11="",Q11=""),"",ROUND(AVERAGE(O11:AC11),0))</f>
        <v>78</v>
      </c>
      <c r="AE11" s="58"/>
      <c r="AF11" s="58"/>
      <c r="AG11" s="2">
        <v>77</v>
      </c>
      <c r="AH11" s="58"/>
      <c r="AI11" s="58"/>
      <c r="AJ11" s="2">
        <v>79</v>
      </c>
      <c r="AK11" s="58"/>
      <c r="AL11" s="58">
        <v>78</v>
      </c>
      <c r="AM11" s="2"/>
      <c r="AN11" s="2">
        <v>79</v>
      </c>
      <c r="AO11" s="58"/>
      <c r="AP11" s="2"/>
      <c r="AQ11" s="2">
        <v>80</v>
      </c>
      <c r="AR11" s="58"/>
      <c r="AS11" s="2"/>
      <c r="AT11" s="58">
        <v>78</v>
      </c>
      <c r="AU11" s="31">
        <f t="shared" ref="AU11:AU42" si="11">IF(AT11="","",AVERAGE(O11:AC11,AE11:AT11))</f>
        <v>78.428571428571431</v>
      </c>
      <c r="AV11" s="32">
        <f t="shared" ref="AV11:AV42" si="12">IF(AU11="","",ROUND(AU11,0))</f>
        <v>78</v>
      </c>
      <c r="AW11" s="35"/>
      <c r="AX11" s="58"/>
      <c r="AY11" s="58"/>
      <c r="AZ11" s="2">
        <v>78</v>
      </c>
      <c r="BA11" s="58"/>
      <c r="BB11" s="58"/>
      <c r="BC11" s="58">
        <v>79</v>
      </c>
      <c r="BD11" s="58"/>
      <c r="BE11" s="58"/>
      <c r="BF11" s="58">
        <v>78</v>
      </c>
      <c r="BG11" s="58"/>
      <c r="BH11" s="58"/>
      <c r="BI11" s="2"/>
      <c r="BJ11" s="58"/>
      <c r="BK11" s="58"/>
      <c r="BL11" s="2"/>
      <c r="BM11" s="29">
        <f t="shared" ref="BM11:BM42" si="13">IF(AND(AZ11="",AY11="",AX11=""),"",MAX(AX11:AZ11))</f>
        <v>78</v>
      </c>
      <c r="BN11" s="29">
        <f t="shared" ref="BN11:BN42" si="14">IF(AND(BB11="",BC11="",BA11=""),"",MAX(BA11:BC11))</f>
        <v>79</v>
      </c>
      <c r="BO11" s="29">
        <f t="shared" ref="BO11:BO42" si="15">IF(AND(BD11="",BE11="",BF11=""),"",MAX(BD11:BF11))</f>
        <v>78</v>
      </c>
      <c r="BP11" s="29" t="str">
        <f t="shared" ref="BP11:BP42" si="16">IF(AND(BG11="",BH11="",BI11=""),"",MAX(BG11:BI11))</f>
        <v/>
      </c>
      <c r="BQ11" s="29" t="str">
        <f t="shared" ref="BQ11:BQ42" si="17">IF(AND(BJ11="",BK11="",BL11=""),"",MAX(BJ11:BL11))</f>
        <v/>
      </c>
      <c r="BR11" s="29">
        <f t="shared" ref="BR11:BR42" si="18">IF(AND(BM11=""),"",ROUND(AVERAGE(BM11:BQ11),0))</f>
        <v>78</v>
      </c>
      <c r="BS11" s="58"/>
      <c r="BT11" s="58"/>
      <c r="BU11" s="2">
        <v>79</v>
      </c>
      <c r="BV11" s="58"/>
      <c r="BW11" s="58"/>
      <c r="BX11" s="2"/>
      <c r="BY11" s="58"/>
      <c r="BZ11" s="58"/>
      <c r="CA11" s="2"/>
      <c r="CB11" s="58"/>
      <c r="CC11" s="58"/>
      <c r="CD11" s="2"/>
      <c r="CE11" s="58"/>
      <c r="CF11" s="58"/>
      <c r="CG11" s="2"/>
      <c r="CH11" s="29">
        <f t="shared" ref="CH11:CH42" si="19">IF(AND(BU11="",BT11="",BS11=""),"",MAX(BS11:BU11))</f>
        <v>79</v>
      </c>
      <c r="CI11" s="29" t="str">
        <f t="shared" ref="CI11:CI42" si="20">IF(AND(BW11="",BX11="",BV11=""),"",MAX(BV11:BX11))</f>
        <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78.5</v>
      </c>
      <c r="CN11" s="32">
        <f t="shared" ref="CN11:CN42" si="25">IF(CM11="","",ROUND(CM11,0))</f>
        <v>79</v>
      </c>
      <c r="CO11" s="35"/>
      <c r="CP11" s="58">
        <v>11</v>
      </c>
      <c r="CQ11" s="45" t="str">
        <f t="shared" ref="CQ11:CQ42" si="26">IF(CP11="","",VLOOKUP(CP11,$DE$9:$DF$20,2,0))</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1" s="35"/>
      <c r="CS11" s="58">
        <v>5</v>
      </c>
      <c r="CT11" s="45" t="str">
        <f t="shared" ref="CT11:CT42" si="27">IF(CS11="","",VLOOKUP(CS11,$DE$22:$DF$33,2,0))</f>
        <v xml:space="preserve">Memiliki keterampilan Menganalisis film sosial , Membuat Video Sosiologi, Membuat Proposal Penelitian, Membuat Kliping Stratfikasi Sosial, </v>
      </c>
      <c r="CU11" s="7"/>
      <c r="CV11" s="47">
        <v>2</v>
      </c>
      <c r="CW11" s="58" t="s">
        <v>258</v>
      </c>
      <c r="CX11" s="7">
        <v>9522</v>
      </c>
      <c r="CY11" s="92" t="s">
        <v>47</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Pengertian Ilmu Sosiologi, Identitas Individu dan Kelompok, Interaksi Sosial, Faktor yang mempengaruhi Interaksi Sos, Bentuk Interaksi sosial, Perilaku Menyimpang, Pembentukan Kepribadian, Faktor yang Mempengaruhi Kepribadian, Bentuk Keperibadian dan Hub. Sosial Masy, Masih perlu peningkatan pemahaman Fungsi Sosiologi dalam Mengaji Gejala Sosial.</v>
      </c>
    </row>
    <row r="12" spans="1:110" x14ac:dyDescent="0.25">
      <c r="A12" s="8">
        <v>2</v>
      </c>
      <c r="B12" s="8">
        <v>134869</v>
      </c>
      <c r="C12" s="8" t="s">
        <v>134</v>
      </c>
      <c r="D12" s="8">
        <f t="shared" si="0"/>
        <v>77</v>
      </c>
      <c r="E12" s="13" t="str">
        <f t="shared" si="1"/>
        <v>C</v>
      </c>
      <c r="F12" s="17">
        <f t="shared" si="2"/>
        <v>78</v>
      </c>
      <c r="G12" s="13" t="str">
        <f t="shared" si="3"/>
        <v>C</v>
      </c>
      <c r="H1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2" s="8">
        <f t="shared" si="5"/>
        <v>79</v>
      </c>
      <c r="J12" s="13" t="str">
        <f t="shared" si="6"/>
        <v>C</v>
      </c>
      <c r="K12" s="20">
        <f t="shared" si="7"/>
        <v>80</v>
      </c>
      <c r="L12" s="13" t="str">
        <f t="shared" si="8"/>
        <v>B</v>
      </c>
      <c r="M12" s="8" t="str">
        <f t="shared" si="9"/>
        <v xml:space="preserve">Memiliki keterampilan Menganalisis film sosial , Membuat Video Sosiologi, Membuat Proposal Penelitian, Membuat Kliping Stratfikasi Sosial, </v>
      </c>
      <c r="N12" s="7"/>
      <c r="O12" s="58">
        <v>77</v>
      </c>
      <c r="P12" s="58"/>
      <c r="Q12" s="2">
        <v>77</v>
      </c>
      <c r="R12" s="58">
        <v>77</v>
      </c>
      <c r="S12" s="58"/>
      <c r="T12" s="2">
        <v>78</v>
      </c>
      <c r="U12" s="58">
        <v>77</v>
      </c>
      <c r="V12" s="58"/>
      <c r="W12" s="58">
        <v>77</v>
      </c>
      <c r="X12" s="58"/>
      <c r="Y12" s="58">
        <v>78</v>
      </c>
      <c r="Z12" s="2"/>
      <c r="AA12" s="58">
        <v>77</v>
      </c>
      <c r="AB12" s="58"/>
      <c r="AC12" s="2"/>
      <c r="AD12" s="29">
        <f t="shared" si="10"/>
        <v>77</v>
      </c>
      <c r="AE12" s="58"/>
      <c r="AF12" s="58"/>
      <c r="AG12" s="2">
        <v>79</v>
      </c>
      <c r="AH12" s="58"/>
      <c r="AI12" s="58"/>
      <c r="AJ12" s="2">
        <v>80</v>
      </c>
      <c r="AK12" s="58"/>
      <c r="AL12" s="58">
        <v>78</v>
      </c>
      <c r="AM12" s="2"/>
      <c r="AN12" s="2">
        <v>80</v>
      </c>
      <c r="AO12" s="58"/>
      <c r="AP12" s="2"/>
      <c r="AQ12" s="2">
        <v>81</v>
      </c>
      <c r="AR12" s="58"/>
      <c r="AS12" s="2"/>
      <c r="AT12" s="58">
        <v>77</v>
      </c>
      <c r="AU12" s="31">
        <f t="shared" si="11"/>
        <v>78.071428571428569</v>
      </c>
      <c r="AV12" s="32">
        <f t="shared" si="12"/>
        <v>78</v>
      </c>
      <c r="AW12" s="35"/>
      <c r="AX12" s="58"/>
      <c r="AY12" s="58"/>
      <c r="AZ12" s="2">
        <v>78</v>
      </c>
      <c r="BA12" s="58"/>
      <c r="BB12" s="58"/>
      <c r="BC12" s="58">
        <v>79</v>
      </c>
      <c r="BD12" s="58"/>
      <c r="BE12" s="58"/>
      <c r="BF12" s="58">
        <v>80</v>
      </c>
      <c r="BG12" s="58"/>
      <c r="BH12" s="58"/>
      <c r="BI12" s="2"/>
      <c r="BJ12" s="58"/>
      <c r="BK12" s="58"/>
      <c r="BL12" s="2"/>
      <c r="BM12" s="29">
        <f t="shared" si="13"/>
        <v>78</v>
      </c>
      <c r="BN12" s="29">
        <f t="shared" si="14"/>
        <v>79</v>
      </c>
      <c r="BO12" s="29">
        <f t="shared" si="15"/>
        <v>80</v>
      </c>
      <c r="BP12" s="29" t="str">
        <f t="shared" si="16"/>
        <v/>
      </c>
      <c r="BQ12" s="29" t="str">
        <f t="shared" si="17"/>
        <v/>
      </c>
      <c r="BR12" s="29">
        <f t="shared" si="18"/>
        <v>79</v>
      </c>
      <c r="BS12" s="58"/>
      <c r="BT12" s="58"/>
      <c r="BU12" s="2">
        <v>80</v>
      </c>
      <c r="BV12" s="58"/>
      <c r="BW12" s="58"/>
      <c r="BX12" s="2"/>
      <c r="BY12" s="58"/>
      <c r="BZ12" s="58"/>
      <c r="CA12" s="2"/>
      <c r="CB12" s="58"/>
      <c r="CC12" s="58"/>
      <c r="CD12" s="2"/>
      <c r="CE12" s="58"/>
      <c r="CF12" s="58"/>
      <c r="CG12" s="2"/>
      <c r="CH12" s="29">
        <f t="shared" si="19"/>
        <v>80</v>
      </c>
      <c r="CI12" s="29" t="str">
        <f t="shared" si="20"/>
        <v/>
      </c>
      <c r="CJ12" s="29" t="str">
        <f t="shared" si="21"/>
        <v/>
      </c>
      <c r="CK12" s="29" t="str">
        <f t="shared" si="22"/>
        <v/>
      </c>
      <c r="CL12" s="29" t="str">
        <f t="shared" si="23"/>
        <v/>
      </c>
      <c r="CM12" s="31">
        <f t="shared" si="24"/>
        <v>79.5</v>
      </c>
      <c r="CN12" s="32">
        <f t="shared" si="25"/>
        <v>80</v>
      </c>
      <c r="CO12" s="35"/>
      <c r="CP12" s="58">
        <v>11</v>
      </c>
      <c r="CQ1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2" s="35"/>
      <c r="CS12" s="58">
        <v>5</v>
      </c>
      <c r="CT12" s="45" t="str">
        <f t="shared" si="27"/>
        <v xml:space="preserve">Memiliki keterampilan Menganalisis film sosial , Membuat Video Sosiologi, Membuat Proposal Penelitian, Membuat Kliping Stratfikasi Sosial, </v>
      </c>
      <c r="CU12" s="7"/>
      <c r="CV12" s="47">
        <v>3</v>
      </c>
      <c r="CW12" s="58" t="s">
        <v>249</v>
      </c>
      <c r="CX12" s="7">
        <v>9523</v>
      </c>
      <c r="CY12" s="48" t="s">
        <v>49</v>
      </c>
      <c r="CZ12" s="52" t="s">
        <v>50</v>
      </c>
      <c r="DA12" s="52" t="s">
        <v>51</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Pengertian Ilmu Sosiologi, Fungsi Sosiologi dalam Mengaji Gejala Sosial, Interaksi Sosial, Faktor yang mempengaruhi Interaksi Sos, Bentuk Interaksi sosial, Perilaku Menyimpang, Pembentukan Kepribadian, Faktor yang Mempengaruhi Kepribadian, Bentuk Keperibadian dan Hub. Sosial Masy, Masih perlu peningkatan pemahaman Identitas Individu dan Kelompok.</v>
      </c>
    </row>
    <row r="13" spans="1:110" x14ac:dyDescent="0.25">
      <c r="A13" s="8">
        <v>3</v>
      </c>
      <c r="B13" s="8">
        <v>134886</v>
      </c>
      <c r="C13" s="8" t="s">
        <v>135</v>
      </c>
      <c r="D13" s="8">
        <f t="shared" si="0"/>
        <v>77</v>
      </c>
      <c r="E13" s="13" t="str">
        <f t="shared" si="1"/>
        <v>C</v>
      </c>
      <c r="F13" s="17">
        <f t="shared" si="2"/>
        <v>78</v>
      </c>
      <c r="G13" s="13" t="str">
        <f t="shared" si="3"/>
        <v>C</v>
      </c>
      <c r="H1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3" s="8">
        <f t="shared" si="5"/>
        <v>77</v>
      </c>
      <c r="J13" s="13" t="str">
        <f t="shared" si="6"/>
        <v>C</v>
      </c>
      <c r="K13" s="20">
        <f t="shared" si="7"/>
        <v>78</v>
      </c>
      <c r="L13" s="13" t="str">
        <f t="shared" si="8"/>
        <v>C</v>
      </c>
      <c r="M13" s="8" t="str">
        <f t="shared" si="9"/>
        <v xml:space="preserve">Memiliki keterampilan Menganalisis film sosial , Membuat Video Sosiologi, Membuat Proposal Penelitian, Membuat Kliping Stratfikasi Sosial, </v>
      </c>
      <c r="N13" s="7"/>
      <c r="O13" s="58">
        <v>78</v>
      </c>
      <c r="P13" s="58"/>
      <c r="Q13" s="2">
        <v>76</v>
      </c>
      <c r="R13" s="58">
        <v>77</v>
      </c>
      <c r="S13" s="58"/>
      <c r="T13" s="2">
        <v>76</v>
      </c>
      <c r="U13" s="58">
        <v>77</v>
      </c>
      <c r="V13" s="58"/>
      <c r="W13" s="58">
        <v>79</v>
      </c>
      <c r="X13" s="58"/>
      <c r="Y13" s="58">
        <v>78</v>
      </c>
      <c r="Z13" s="2"/>
      <c r="AA13" s="58">
        <v>77</v>
      </c>
      <c r="AB13" s="58"/>
      <c r="AC13" s="2"/>
      <c r="AD13" s="29">
        <f t="shared" si="10"/>
        <v>77</v>
      </c>
      <c r="AE13" s="58"/>
      <c r="AF13" s="58"/>
      <c r="AG13" s="2">
        <v>78</v>
      </c>
      <c r="AH13" s="58"/>
      <c r="AI13" s="58"/>
      <c r="AJ13" s="2">
        <v>78</v>
      </c>
      <c r="AK13" s="58"/>
      <c r="AL13" s="58">
        <v>78</v>
      </c>
      <c r="AM13" s="2"/>
      <c r="AN13" s="2">
        <v>78</v>
      </c>
      <c r="AO13" s="58"/>
      <c r="AP13" s="2"/>
      <c r="AQ13" s="2">
        <v>80</v>
      </c>
      <c r="AR13" s="58"/>
      <c r="AS13" s="2"/>
      <c r="AT13" s="58">
        <v>79</v>
      </c>
      <c r="AU13" s="31">
        <f t="shared" si="11"/>
        <v>77.785714285714292</v>
      </c>
      <c r="AV13" s="32">
        <f t="shared" si="12"/>
        <v>78</v>
      </c>
      <c r="AW13" s="35"/>
      <c r="AX13" s="58"/>
      <c r="AY13" s="58"/>
      <c r="AZ13" s="2">
        <v>75</v>
      </c>
      <c r="BA13" s="58"/>
      <c r="BB13" s="58"/>
      <c r="BC13" s="58">
        <v>78</v>
      </c>
      <c r="BD13" s="58"/>
      <c r="BE13" s="58"/>
      <c r="BF13" s="58">
        <v>78</v>
      </c>
      <c r="BG13" s="58"/>
      <c r="BH13" s="58"/>
      <c r="BI13" s="2"/>
      <c r="BJ13" s="58"/>
      <c r="BK13" s="58"/>
      <c r="BL13" s="2"/>
      <c r="BM13" s="29">
        <f t="shared" si="13"/>
        <v>75</v>
      </c>
      <c r="BN13" s="29">
        <f t="shared" si="14"/>
        <v>78</v>
      </c>
      <c r="BO13" s="29">
        <f t="shared" si="15"/>
        <v>78</v>
      </c>
      <c r="BP13" s="29" t="str">
        <f t="shared" si="16"/>
        <v/>
      </c>
      <c r="BQ13" s="29" t="str">
        <f t="shared" si="17"/>
        <v/>
      </c>
      <c r="BR13" s="29">
        <f t="shared" si="18"/>
        <v>77</v>
      </c>
      <c r="BS13" s="58"/>
      <c r="BT13" s="58"/>
      <c r="BU13" s="2">
        <v>78</v>
      </c>
      <c r="BV13" s="58"/>
      <c r="BW13" s="58"/>
      <c r="BX13" s="2"/>
      <c r="BY13" s="58"/>
      <c r="BZ13" s="58"/>
      <c r="CA13" s="2"/>
      <c r="CB13" s="58"/>
      <c r="CC13" s="58"/>
      <c r="CD13" s="2"/>
      <c r="CE13" s="58"/>
      <c r="CF13" s="58"/>
      <c r="CG13" s="2"/>
      <c r="CH13" s="29">
        <f t="shared" si="19"/>
        <v>78</v>
      </c>
      <c r="CI13" s="29" t="str">
        <f t="shared" si="20"/>
        <v/>
      </c>
      <c r="CJ13" s="29" t="str">
        <f t="shared" si="21"/>
        <v/>
      </c>
      <c r="CK13" s="29" t="str">
        <f t="shared" si="22"/>
        <v/>
      </c>
      <c r="CL13" s="29" t="str">
        <f t="shared" si="23"/>
        <v/>
      </c>
      <c r="CM13" s="31">
        <f t="shared" si="24"/>
        <v>77.5</v>
      </c>
      <c r="CN13" s="32">
        <f t="shared" si="25"/>
        <v>78</v>
      </c>
      <c r="CO13" s="35"/>
      <c r="CP13" s="58">
        <v>11</v>
      </c>
      <c r="CQ1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3" s="35"/>
      <c r="CS13" s="58">
        <v>5</v>
      </c>
      <c r="CT13" s="45" t="str">
        <f t="shared" si="27"/>
        <v xml:space="preserve">Memiliki keterampilan Menganalisis film sosial , Membuat Video Sosiologi, Membuat Proposal Penelitian, Membuat Kliping Stratfikasi Sosial, </v>
      </c>
      <c r="CU13" s="7"/>
      <c r="CV13" s="47">
        <v>4</v>
      </c>
      <c r="CW13" s="58" t="s">
        <v>257</v>
      </c>
      <c r="CX13" s="7">
        <v>9524</v>
      </c>
      <c r="CY13" s="49">
        <v>0</v>
      </c>
      <c r="CZ13" s="53">
        <v>69</v>
      </c>
      <c r="DA13" s="56" t="s">
        <v>53</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Pengertian Ilmu Sosiologi, Fungsi Sosiologi dalam Mengaji Gejala Sosial, Identitas Individu dan Kelompok, Faktor yang mempengaruhi Interaksi Sos, Bentuk Interaksi sosial, Perilaku Menyimpang, Pembentukan Kepribadian, Faktor yang Mempengaruhi Kepribadian, Bentuk Keperibadian dan Hub. Sosial Masy, Masih perlu peningkatan pemahaman Interaksi Sosial.</v>
      </c>
    </row>
    <row r="14" spans="1:110" x14ac:dyDescent="0.25">
      <c r="A14" s="8">
        <v>4</v>
      </c>
      <c r="B14" s="8">
        <v>134903</v>
      </c>
      <c r="C14" s="8" t="s">
        <v>136</v>
      </c>
      <c r="D14" s="8">
        <f t="shared" si="0"/>
        <v>78</v>
      </c>
      <c r="E14" s="13" t="str">
        <f t="shared" si="1"/>
        <v>C</v>
      </c>
      <c r="F14" s="17">
        <f t="shared" si="2"/>
        <v>78</v>
      </c>
      <c r="G14" s="13" t="str">
        <f t="shared" si="3"/>
        <v>C</v>
      </c>
      <c r="H1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4" s="8">
        <f t="shared" si="5"/>
        <v>78</v>
      </c>
      <c r="J14" s="13" t="str">
        <f t="shared" si="6"/>
        <v>C</v>
      </c>
      <c r="K14" s="20">
        <f t="shared" si="7"/>
        <v>79</v>
      </c>
      <c r="L14" s="13" t="str">
        <f t="shared" si="8"/>
        <v>C</v>
      </c>
      <c r="M14" s="8" t="str">
        <f t="shared" si="9"/>
        <v xml:space="preserve">Memiliki keterampilan Menganalisis film sosial , Membuat Video Sosiologi, Membuat Proposal Penelitian, Membuat Kliping Stratfikasi Sosial, </v>
      </c>
      <c r="N14" s="7"/>
      <c r="O14" s="58">
        <v>79</v>
      </c>
      <c r="P14" s="58"/>
      <c r="Q14" s="2">
        <v>80</v>
      </c>
      <c r="R14" s="58">
        <v>78</v>
      </c>
      <c r="S14" s="58"/>
      <c r="T14" s="2">
        <v>78</v>
      </c>
      <c r="U14" s="58">
        <v>79</v>
      </c>
      <c r="V14" s="58"/>
      <c r="W14" s="58">
        <v>78</v>
      </c>
      <c r="X14" s="58"/>
      <c r="Y14" s="58">
        <v>77</v>
      </c>
      <c r="Z14" s="2"/>
      <c r="AA14" s="58">
        <v>76</v>
      </c>
      <c r="AB14" s="58"/>
      <c r="AC14" s="2"/>
      <c r="AD14" s="29">
        <f t="shared" si="10"/>
        <v>78</v>
      </c>
      <c r="AE14" s="58"/>
      <c r="AF14" s="58"/>
      <c r="AG14" s="2">
        <v>79</v>
      </c>
      <c r="AH14" s="58"/>
      <c r="AI14" s="58"/>
      <c r="AJ14" s="2">
        <v>78</v>
      </c>
      <c r="AK14" s="58"/>
      <c r="AL14" s="58">
        <v>77</v>
      </c>
      <c r="AM14" s="2"/>
      <c r="AN14" s="2">
        <v>78</v>
      </c>
      <c r="AO14" s="58"/>
      <c r="AP14" s="2"/>
      <c r="AQ14" s="2">
        <v>80</v>
      </c>
      <c r="AR14" s="58"/>
      <c r="AS14" s="2"/>
      <c r="AT14" s="58">
        <v>78</v>
      </c>
      <c r="AU14" s="31">
        <f t="shared" si="11"/>
        <v>78.214285714285708</v>
      </c>
      <c r="AV14" s="32">
        <f t="shared" si="12"/>
        <v>78</v>
      </c>
      <c r="AW14" s="35"/>
      <c r="AX14" s="58"/>
      <c r="AY14" s="58"/>
      <c r="AZ14" s="2">
        <v>77</v>
      </c>
      <c r="BA14" s="58"/>
      <c r="BB14" s="58"/>
      <c r="BC14" s="58">
        <v>79</v>
      </c>
      <c r="BD14" s="58"/>
      <c r="BE14" s="58"/>
      <c r="BF14" s="58">
        <v>78</v>
      </c>
      <c r="BG14" s="58"/>
      <c r="BH14" s="58"/>
      <c r="BI14" s="2"/>
      <c r="BJ14" s="58"/>
      <c r="BK14" s="58"/>
      <c r="BL14" s="2"/>
      <c r="BM14" s="29">
        <f t="shared" si="13"/>
        <v>77</v>
      </c>
      <c r="BN14" s="29">
        <f t="shared" si="14"/>
        <v>79</v>
      </c>
      <c r="BO14" s="29">
        <f t="shared" si="15"/>
        <v>78</v>
      </c>
      <c r="BP14" s="29" t="str">
        <f t="shared" si="16"/>
        <v/>
      </c>
      <c r="BQ14" s="29" t="str">
        <f t="shared" si="17"/>
        <v/>
      </c>
      <c r="BR14" s="29">
        <f t="shared" si="18"/>
        <v>78</v>
      </c>
      <c r="BS14" s="58"/>
      <c r="BT14" s="58"/>
      <c r="BU14" s="2">
        <v>79</v>
      </c>
      <c r="BV14" s="58"/>
      <c r="BW14" s="58"/>
      <c r="BX14" s="2"/>
      <c r="BY14" s="58"/>
      <c r="BZ14" s="58"/>
      <c r="CA14" s="2"/>
      <c r="CB14" s="58"/>
      <c r="CC14" s="58"/>
      <c r="CD14" s="2"/>
      <c r="CE14" s="58"/>
      <c r="CF14" s="58"/>
      <c r="CG14" s="2"/>
      <c r="CH14" s="29">
        <f t="shared" si="19"/>
        <v>79</v>
      </c>
      <c r="CI14" s="29" t="str">
        <f t="shared" si="20"/>
        <v/>
      </c>
      <c r="CJ14" s="29" t="str">
        <f t="shared" si="21"/>
        <v/>
      </c>
      <c r="CK14" s="29" t="str">
        <f t="shared" si="22"/>
        <v/>
      </c>
      <c r="CL14" s="29" t="str">
        <f t="shared" si="23"/>
        <v/>
      </c>
      <c r="CM14" s="31">
        <f t="shared" si="24"/>
        <v>78.5</v>
      </c>
      <c r="CN14" s="32">
        <f t="shared" si="25"/>
        <v>79</v>
      </c>
      <c r="CO14" s="35"/>
      <c r="CP14" s="58">
        <v>11</v>
      </c>
      <c r="CQ1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4" s="35"/>
      <c r="CS14" s="58">
        <v>5</v>
      </c>
      <c r="CT14" s="45" t="str">
        <f t="shared" si="27"/>
        <v xml:space="preserve">Memiliki keterampilan Menganalisis film sosial , Membuat Video Sosiologi, Membuat Proposal Penelitian, Membuat Kliping Stratfikasi Sosial, </v>
      </c>
      <c r="CU14" s="7"/>
      <c r="CV14" s="47">
        <v>5</v>
      </c>
      <c r="CW14" s="58" t="s">
        <v>256</v>
      </c>
      <c r="CX14" s="7">
        <v>9525</v>
      </c>
      <c r="CY14" s="49">
        <v>70</v>
      </c>
      <c r="CZ14" s="54">
        <v>79</v>
      </c>
      <c r="DA14" s="57" t="s">
        <v>55</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Pengertian Ilmu Sosiologi, Fungsi Sosiologi dalam Mengaji Gejala Sosial, Identitas Individu dan Kelompok, Interaksi Sosial, Bentuk Interaksi sosial, Perilaku Menyimpang, Pembentukan Kepribadian, Faktor yang Mempengaruhi Kepribadian, Bentuk Keperibadian dan Hub. Sosial Masy, Masih perlu peningkatan pemahaman Faktor yang mempengaruhi Interaksi Sos.</v>
      </c>
    </row>
    <row r="15" spans="1:110" x14ac:dyDescent="0.25">
      <c r="A15" s="8">
        <v>5</v>
      </c>
      <c r="B15" s="8">
        <v>134920</v>
      </c>
      <c r="C15" s="8" t="s">
        <v>137</v>
      </c>
      <c r="D15" s="8">
        <f t="shared" si="0"/>
        <v>77</v>
      </c>
      <c r="E15" s="13" t="str">
        <f t="shared" si="1"/>
        <v>C</v>
      </c>
      <c r="F15" s="17">
        <f t="shared" si="2"/>
        <v>78</v>
      </c>
      <c r="G15" s="13" t="str">
        <f t="shared" si="3"/>
        <v>C</v>
      </c>
      <c r="H1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5" s="8">
        <f t="shared" si="5"/>
        <v>79</v>
      </c>
      <c r="J15" s="13" t="str">
        <f t="shared" si="6"/>
        <v>C</v>
      </c>
      <c r="K15" s="20">
        <f t="shared" si="7"/>
        <v>80</v>
      </c>
      <c r="L15" s="13" t="str">
        <f t="shared" si="8"/>
        <v>B</v>
      </c>
      <c r="M15" s="8" t="str">
        <f t="shared" si="9"/>
        <v xml:space="preserve">Memiliki keterampilan Menganalisis film sosial , Membuat Video Sosiologi, Membuat Proposal Penelitian, Membuat Kliping Stratfikasi Sosial, </v>
      </c>
      <c r="N15" s="7"/>
      <c r="O15" s="58">
        <v>78</v>
      </c>
      <c r="P15" s="58"/>
      <c r="Q15" s="2">
        <v>77</v>
      </c>
      <c r="R15" s="58">
        <v>77</v>
      </c>
      <c r="S15" s="58"/>
      <c r="T15" s="2">
        <v>77</v>
      </c>
      <c r="U15" s="58">
        <v>76</v>
      </c>
      <c r="V15" s="58"/>
      <c r="W15" s="58">
        <v>78</v>
      </c>
      <c r="X15" s="58"/>
      <c r="Y15" s="58">
        <v>78</v>
      </c>
      <c r="Z15" s="2"/>
      <c r="AA15" s="58">
        <v>76</v>
      </c>
      <c r="AB15" s="58"/>
      <c r="AC15" s="2"/>
      <c r="AD15" s="29">
        <f t="shared" si="10"/>
        <v>77</v>
      </c>
      <c r="AE15" s="58"/>
      <c r="AF15" s="58"/>
      <c r="AG15" s="2">
        <v>77</v>
      </c>
      <c r="AH15" s="58"/>
      <c r="AI15" s="58"/>
      <c r="AJ15" s="2">
        <v>78</v>
      </c>
      <c r="AK15" s="58"/>
      <c r="AL15" s="58">
        <v>79</v>
      </c>
      <c r="AM15" s="2"/>
      <c r="AN15" s="2">
        <v>78</v>
      </c>
      <c r="AO15" s="58"/>
      <c r="AP15" s="2"/>
      <c r="AQ15" s="2">
        <v>81</v>
      </c>
      <c r="AR15" s="58"/>
      <c r="AS15" s="2"/>
      <c r="AT15" s="58">
        <v>77</v>
      </c>
      <c r="AU15" s="31">
        <f t="shared" si="11"/>
        <v>77.642857142857139</v>
      </c>
      <c r="AV15" s="32">
        <f t="shared" si="12"/>
        <v>78</v>
      </c>
      <c r="AW15" s="35"/>
      <c r="AX15" s="58"/>
      <c r="AY15" s="58"/>
      <c r="AZ15" s="2">
        <v>78</v>
      </c>
      <c r="BA15" s="58"/>
      <c r="BB15" s="58"/>
      <c r="BC15" s="58">
        <v>79</v>
      </c>
      <c r="BD15" s="58"/>
      <c r="BE15" s="58"/>
      <c r="BF15" s="58">
        <v>79</v>
      </c>
      <c r="BG15" s="58"/>
      <c r="BH15" s="58"/>
      <c r="BI15" s="2"/>
      <c r="BJ15" s="58"/>
      <c r="BK15" s="58"/>
      <c r="BL15" s="2"/>
      <c r="BM15" s="29">
        <f t="shared" si="13"/>
        <v>78</v>
      </c>
      <c r="BN15" s="29">
        <f t="shared" si="14"/>
        <v>79</v>
      </c>
      <c r="BO15" s="29">
        <f t="shared" si="15"/>
        <v>79</v>
      </c>
      <c r="BP15" s="29" t="str">
        <f t="shared" si="16"/>
        <v/>
      </c>
      <c r="BQ15" s="29" t="str">
        <f t="shared" si="17"/>
        <v/>
      </c>
      <c r="BR15" s="29">
        <f t="shared" si="18"/>
        <v>79</v>
      </c>
      <c r="BS15" s="58"/>
      <c r="BT15" s="58"/>
      <c r="BU15" s="2">
        <v>80</v>
      </c>
      <c r="BV15" s="58"/>
      <c r="BW15" s="58"/>
      <c r="BX15" s="2"/>
      <c r="BY15" s="58"/>
      <c r="BZ15" s="58"/>
      <c r="CA15" s="2"/>
      <c r="CB15" s="58"/>
      <c r="CC15" s="58"/>
      <c r="CD15" s="2"/>
      <c r="CE15" s="58"/>
      <c r="CF15" s="58"/>
      <c r="CG15" s="2"/>
      <c r="CH15" s="29">
        <f t="shared" si="19"/>
        <v>80</v>
      </c>
      <c r="CI15" s="29" t="str">
        <f t="shared" si="20"/>
        <v/>
      </c>
      <c r="CJ15" s="29" t="str">
        <f t="shared" si="21"/>
        <v/>
      </c>
      <c r="CK15" s="29" t="str">
        <f t="shared" si="22"/>
        <v/>
      </c>
      <c r="CL15" s="29" t="str">
        <f t="shared" si="23"/>
        <v/>
      </c>
      <c r="CM15" s="31">
        <f t="shared" si="24"/>
        <v>79.5</v>
      </c>
      <c r="CN15" s="32">
        <f t="shared" si="25"/>
        <v>80</v>
      </c>
      <c r="CO15" s="35"/>
      <c r="CP15" s="58">
        <v>11</v>
      </c>
      <c r="CQ1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5" s="35"/>
      <c r="CS15" s="58">
        <v>5</v>
      </c>
      <c r="CT15" s="45" t="str">
        <f t="shared" si="27"/>
        <v xml:space="preserve">Memiliki keterampilan Menganalisis film sosial , Membuat Video Sosiologi, Membuat Proposal Penelitian, Membuat Kliping Stratfikasi Sosial, </v>
      </c>
      <c r="CU15" s="7"/>
      <c r="CV15" s="47">
        <v>6</v>
      </c>
      <c r="CW15" s="58" t="s">
        <v>255</v>
      </c>
      <c r="CX15" s="7">
        <v>9526</v>
      </c>
      <c r="CY15" s="49">
        <v>80</v>
      </c>
      <c r="CZ15" s="54">
        <v>89</v>
      </c>
      <c r="DA15" s="57" t="s">
        <v>57</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Pengertian Ilmu Sosiologi, Fungsi Sosiologi dalam Mengaji Gejala Sosial, Identitas Individu dan Kelompok, Interaksi Sosial, Faktor yang mempengaruhi Interaksi Sos, Perilaku Menyimpang, Pembentukan Kepribadian, Faktor yang Mempengaruhi Kepribadian, Bentuk Keperibadian dan Hub. Sosial Masy, Masih perlu peningkatan pemahaman Bentuk Interaksi sosial.</v>
      </c>
    </row>
    <row r="16" spans="1:110" x14ac:dyDescent="0.25">
      <c r="A16" s="8">
        <v>6</v>
      </c>
      <c r="B16" s="8">
        <v>134937</v>
      </c>
      <c r="C16" s="8" t="s">
        <v>138</v>
      </c>
      <c r="D16" s="8">
        <f t="shared" si="0"/>
        <v>79</v>
      </c>
      <c r="E16" s="13" t="str">
        <f t="shared" si="1"/>
        <v>C</v>
      </c>
      <c r="F16" s="17">
        <f t="shared" si="2"/>
        <v>79</v>
      </c>
      <c r="G16" s="13" t="str">
        <f t="shared" si="3"/>
        <v>C</v>
      </c>
      <c r="H1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6" s="8">
        <f t="shared" si="5"/>
        <v>77</v>
      </c>
      <c r="J16" s="13" t="str">
        <f t="shared" si="6"/>
        <v>C</v>
      </c>
      <c r="K16" s="20">
        <f t="shared" si="7"/>
        <v>78</v>
      </c>
      <c r="L16" s="13" t="str">
        <f t="shared" si="8"/>
        <v>C</v>
      </c>
      <c r="M16" s="8" t="str">
        <f t="shared" si="9"/>
        <v xml:space="preserve">Memiliki keterampilan Menganalisis film sosial , Membuat Video Sosiologi, Membuat Proposal Penelitian, Membuat Kliping Stratfikasi Sosial, </v>
      </c>
      <c r="N16" s="7"/>
      <c r="O16" s="58">
        <v>90</v>
      </c>
      <c r="P16" s="58"/>
      <c r="Q16" s="2">
        <v>78</v>
      </c>
      <c r="R16" s="58">
        <v>78</v>
      </c>
      <c r="S16" s="58"/>
      <c r="T16" s="2">
        <v>77</v>
      </c>
      <c r="U16" s="58">
        <v>77</v>
      </c>
      <c r="V16" s="58"/>
      <c r="W16" s="58">
        <v>78</v>
      </c>
      <c r="X16" s="58"/>
      <c r="Y16" s="58">
        <v>77</v>
      </c>
      <c r="Z16" s="2"/>
      <c r="AA16" s="58">
        <v>76</v>
      </c>
      <c r="AB16" s="58"/>
      <c r="AC16" s="2"/>
      <c r="AD16" s="29">
        <f t="shared" si="10"/>
        <v>79</v>
      </c>
      <c r="AE16" s="58"/>
      <c r="AF16" s="58"/>
      <c r="AG16" s="2">
        <v>77</v>
      </c>
      <c r="AH16" s="58"/>
      <c r="AI16" s="58"/>
      <c r="AJ16" s="2">
        <v>79</v>
      </c>
      <c r="AK16" s="58"/>
      <c r="AL16" s="58">
        <v>80</v>
      </c>
      <c r="AM16" s="2"/>
      <c r="AN16" s="2">
        <v>79</v>
      </c>
      <c r="AO16" s="58"/>
      <c r="AP16" s="2"/>
      <c r="AQ16" s="2">
        <v>80</v>
      </c>
      <c r="AR16" s="58"/>
      <c r="AS16" s="2"/>
      <c r="AT16" s="58">
        <v>78</v>
      </c>
      <c r="AU16" s="31">
        <f t="shared" si="11"/>
        <v>78.857142857142861</v>
      </c>
      <c r="AV16" s="32">
        <f t="shared" si="12"/>
        <v>79</v>
      </c>
      <c r="AW16" s="35"/>
      <c r="AX16" s="58"/>
      <c r="AY16" s="58"/>
      <c r="AZ16" s="2">
        <v>75</v>
      </c>
      <c r="BA16" s="58"/>
      <c r="BB16" s="58"/>
      <c r="BC16" s="58">
        <v>79</v>
      </c>
      <c r="BD16" s="58"/>
      <c r="BE16" s="58"/>
      <c r="BF16" s="58">
        <v>78</v>
      </c>
      <c r="BG16" s="58"/>
      <c r="BH16" s="58"/>
      <c r="BI16" s="2"/>
      <c r="BJ16" s="58"/>
      <c r="BK16" s="58"/>
      <c r="BL16" s="2"/>
      <c r="BM16" s="29">
        <f t="shared" si="13"/>
        <v>75</v>
      </c>
      <c r="BN16" s="29">
        <f t="shared" si="14"/>
        <v>79</v>
      </c>
      <c r="BO16" s="29">
        <f t="shared" si="15"/>
        <v>78</v>
      </c>
      <c r="BP16" s="29" t="str">
        <f t="shared" si="16"/>
        <v/>
      </c>
      <c r="BQ16" s="29" t="str">
        <f t="shared" si="17"/>
        <v/>
      </c>
      <c r="BR16" s="29">
        <f t="shared" si="18"/>
        <v>77</v>
      </c>
      <c r="BS16" s="58"/>
      <c r="BT16" s="58"/>
      <c r="BU16" s="2">
        <v>79</v>
      </c>
      <c r="BV16" s="58"/>
      <c r="BW16" s="58"/>
      <c r="BX16" s="2"/>
      <c r="BY16" s="58"/>
      <c r="BZ16" s="58"/>
      <c r="CA16" s="2"/>
      <c r="CB16" s="58"/>
      <c r="CC16" s="58"/>
      <c r="CD16" s="2"/>
      <c r="CE16" s="58"/>
      <c r="CF16" s="58"/>
      <c r="CG16" s="2"/>
      <c r="CH16" s="29">
        <f t="shared" si="19"/>
        <v>79</v>
      </c>
      <c r="CI16" s="29" t="str">
        <f t="shared" si="20"/>
        <v/>
      </c>
      <c r="CJ16" s="29" t="str">
        <f t="shared" si="21"/>
        <v/>
      </c>
      <c r="CK16" s="29" t="str">
        <f t="shared" si="22"/>
        <v/>
      </c>
      <c r="CL16" s="29" t="str">
        <f t="shared" si="23"/>
        <v/>
      </c>
      <c r="CM16" s="31">
        <f t="shared" si="24"/>
        <v>78</v>
      </c>
      <c r="CN16" s="32">
        <f t="shared" si="25"/>
        <v>78</v>
      </c>
      <c r="CO16" s="35"/>
      <c r="CP16" s="58">
        <v>11</v>
      </c>
      <c r="CQ1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6" s="35"/>
      <c r="CS16" s="58">
        <v>5</v>
      </c>
      <c r="CT16" s="45" t="str">
        <f t="shared" si="27"/>
        <v xml:space="preserve">Memiliki keterampilan Menganalisis film sosial , Membuat Video Sosiologi, Membuat Proposal Penelitian, Membuat Kliping Stratfikasi Sosial, </v>
      </c>
      <c r="CU16" s="7"/>
      <c r="CV16" s="47">
        <v>7</v>
      </c>
      <c r="CW16" s="58" t="s">
        <v>248</v>
      </c>
      <c r="CX16" s="7">
        <v>9527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Memiliki kemampuan pemahaman Pengertian Ilmu Sosiologi, Fungsi Sosiologi dalam Mengaji Gejala Sosial, Identitas Individu dan Kelompok, Interaksi Sosial, Faktor yang mempengaruhi Interaksi Sos, Bentuk Interaksi sosial, Pembentukan Kepribadian, Faktor yang Mempengaruhi Kepribadian, Bentuk Keperibadian dan Hub. Sosial Masy, Masih perlu peningkatan pemahaman Perilaku Menyimpang.</v>
      </c>
    </row>
    <row r="17" spans="1:110" x14ac:dyDescent="0.25">
      <c r="A17" s="8">
        <v>7</v>
      </c>
      <c r="B17" s="8">
        <v>134954</v>
      </c>
      <c r="C17" s="8" t="s">
        <v>139</v>
      </c>
      <c r="D17" s="8">
        <f t="shared" si="0"/>
        <v>79</v>
      </c>
      <c r="E17" s="13" t="str">
        <f t="shared" si="1"/>
        <v>C</v>
      </c>
      <c r="F17" s="17">
        <f t="shared" si="2"/>
        <v>78</v>
      </c>
      <c r="G17" s="13" t="str">
        <f t="shared" si="3"/>
        <v>C</v>
      </c>
      <c r="H1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7" s="8">
        <f t="shared" si="5"/>
        <v>78</v>
      </c>
      <c r="J17" s="13" t="str">
        <f t="shared" si="6"/>
        <v>C</v>
      </c>
      <c r="K17" s="20">
        <f t="shared" si="7"/>
        <v>78</v>
      </c>
      <c r="L17" s="13" t="str">
        <f t="shared" si="8"/>
        <v>C</v>
      </c>
      <c r="M17" s="8" t="str">
        <f t="shared" si="9"/>
        <v xml:space="preserve">Memiliki keterampilan Menganalisis film sosial , Membuat Video Sosiologi, Membuat Proposal Penelitian, Membuat Kliping Stratfikasi Sosial, </v>
      </c>
      <c r="N17" s="7"/>
      <c r="O17" s="58">
        <v>84</v>
      </c>
      <c r="P17" s="58"/>
      <c r="Q17" s="2">
        <v>78</v>
      </c>
      <c r="R17" s="58">
        <v>80</v>
      </c>
      <c r="S17" s="58"/>
      <c r="T17" s="2">
        <v>78</v>
      </c>
      <c r="U17" s="58">
        <v>80</v>
      </c>
      <c r="V17" s="58"/>
      <c r="W17" s="58">
        <v>76</v>
      </c>
      <c r="X17" s="58"/>
      <c r="Y17" s="58">
        <v>76</v>
      </c>
      <c r="Z17" s="2"/>
      <c r="AA17" s="58">
        <v>76</v>
      </c>
      <c r="AB17" s="58"/>
      <c r="AC17" s="2"/>
      <c r="AD17" s="29">
        <f t="shared" si="10"/>
        <v>79</v>
      </c>
      <c r="AE17" s="58"/>
      <c r="AF17" s="58"/>
      <c r="AG17" s="2">
        <v>78</v>
      </c>
      <c r="AH17" s="58"/>
      <c r="AI17" s="58"/>
      <c r="AJ17" s="2">
        <v>77</v>
      </c>
      <c r="AK17" s="58"/>
      <c r="AL17" s="58">
        <v>77</v>
      </c>
      <c r="AM17" s="2"/>
      <c r="AN17" s="2">
        <v>77</v>
      </c>
      <c r="AO17" s="58"/>
      <c r="AP17" s="2"/>
      <c r="AQ17" s="2">
        <v>79</v>
      </c>
      <c r="AR17" s="58"/>
      <c r="AS17" s="2"/>
      <c r="AT17" s="58">
        <v>80</v>
      </c>
      <c r="AU17" s="31">
        <f t="shared" si="11"/>
        <v>78.285714285714292</v>
      </c>
      <c r="AV17" s="32">
        <f t="shared" si="12"/>
        <v>78</v>
      </c>
      <c r="AW17" s="35"/>
      <c r="AX17" s="58"/>
      <c r="AY17" s="58"/>
      <c r="AZ17" s="2">
        <v>76</v>
      </c>
      <c r="BA17" s="58"/>
      <c r="BB17" s="58"/>
      <c r="BC17" s="58">
        <v>79</v>
      </c>
      <c r="BD17" s="58"/>
      <c r="BE17" s="58"/>
      <c r="BF17" s="58">
        <v>79</v>
      </c>
      <c r="BG17" s="58"/>
      <c r="BH17" s="58"/>
      <c r="BI17" s="2"/>
      <c r="BJ17" s="58"/>
      <c r="BK17" s="58"/>
      <c r="BL17" s="2"/>
      <c r="BM17" s="29">
        <f t="shared" si="13"/>
        <v>76</v>
      </c>
      <c r="BN17" s="29">
        <f t="shared" si="14"/>
        <v>79</v>
      </c>
      <c r="BO17" s="29">
        <f t="shared" si="15"/>
        <v>79</v>
      </c>
      <c r="BP17" s="29" t="str">
        <f t="shared" si="16"/>
        <v/>
      </c>
      <c r="BQ17" s="29" t="str">
        <f t="shared" si="17"/>
        <v/>
      </c>
      <c r="BR17" s="29">
        <f t="shared" si="18"/>
        <v>78</v>
      </c>
      <c r="BS17" s="58"/>
      <c r="BT17" s="58"/>
      <c r="BU17" s="2">
        <v>78</v>
      </c>
      <c r="BV17" s="58"/>
      <c r="BW17" s="58"/>
      <c r="BX17" s="2"/>
      <c r="BY17" s="58"/>
      <c r="BZ17" s="58"/>
      <c r="CA17" s="2"/>
      <c r="CB17" s="58"/>
      <c r="CC17" s="58"/>
      <c r="CD17" s="2"/>
      <c r="CE17" s="58"/>
      <c r="CF17" s="58"/>
      <c r="CG17" s="2"/>
      <c r="CH17" s="29">
        <f t="shared" si="19"/>
        <v>78</v>
      </c>
      <c r="CI17" s="29" t="str">
        <f t="shared" si="20"/>
        <v/>
      </c>
      <c r="CJ17" s="29" t="str">
        <f t="shared" si="21"/>
        <v/>
      </c>
      <c r="CK17" s="29" t="str">
        <f t="shared" si="22"/>
        <v/>
      </c>
      <c r="CL17" s="29" t="str">
        <f t="shared" si="23"/>
        <v/>
      </c>
      <c r="CM17" s="31">
        <f t="shared" si="24"/>
        <v>78</v>
      </c>
      <c r="CN17" s="32">
        <f t="shared" si="25"/>
        <v>78</v>
      </c>
      <c r="CO17" s="35"/>
      <c r="CP17" s="58">
        <v>11</v>
      </c>
      <c r="CQ1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7" s="35"/>
      <c r="CS17" s="58">
        <v>5</v>
      </c>
      <c r="CT17" s="45" t="str">
        <f t="shared" si="27"/>
        <v xml:space="preserve">Memiliki keterampilan Menganalisis film sosial , Membuat Video Sosiologi, Membuat Proposal Penelitian, Membuat Kliping Stratfikasi Sosial, </v>
      </c>
      <c r="CU17" s="7"/>
      <c r="CV17" s="47">
        <v>8</v>
      </c>
      <c r="CW17" s="58" t="s">
        <v>252</v>
      </c>
      <c r="CX17" s="7">
        <v>9528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Memiliki kemampuan pemahaman Pengertian Ilmu Sosiologi, Fungsi Sosiologi dalam Mengaji Gejala Sosial, Identitas Individu dan Kelompok, Interaksi Sosial, Faktor yang mempengaruhi Interaksi Sos, Bentuk Interaksi sosial, Perilaku Menyimpang, Faktor yang Mempengaruhi Kepribadian, Bentuk Keperibadian dan Hub. Sosial Masy, Masih perlu peningkatan pemahaman Pembentukan Kepribadian.</v>
      </c>
    </row>
    <row r="18" spans="1:110" x14ac:dyDescent="0.25">
      <c r="A18" s="8">
        <v>8</v>
      </c>
      <c r="B18" s="8">
        <v>134971</v>
      </c>
      <c r="C18" s="8" t="s">
        <v>140</v>
      </c>
      <c r="D18" s="8">
        <f t="shared" si="0"/>
        <v>79</v>
      </c>
      <c r="E18" s="13" t="str">
        <f t="shared" si="1"/>
        <v>C</v>
      </c>
      <c r="F18" s="17">
        <f t="shared" si="2"/>
        <v>79</v>
      </c>
      <c r="G18" s="13" t="str">
        <f t="shared" si="3"/>
        <v>C</v>
      </c>
      <c r="H1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8" s="8">
        <f t="shared" si="5"/>
        <v>77</v>
      </c>
      <c r="J18" s="13" t="str">
        <f t="shared" si="6"/>
        <v>C</v>
      </c>
      <c r="K18" s="20">
        <f t="shared" si="7"/>
        <v>78</v>
      </c>
      <c r="L18" s="13" t="str">
        <f t="shared" si="8"/>
        <v>C</v>
      </c>
      <c r="M18" s="8" t="str">
        <f t="shared" si="9"/>
        <v xml:space="preserve">Memiliki keterampilan Menganalisis film sosial , Membuat Video Sosiologi, Membuat Proposal Penelitian, Membuat Kliping Stratfikasi Sosial, </v>
      </c>
      <c r="N18" s="7"/>
      <c r="O18" s="58">
        <v>77</v>
      </c>
      <c r="P18" s="58"/>
      <c r="Q18" s="2">
        <v>78</v>
      </c>
      <c r="R18" s="58">
        <v>79</v>
      </c>
      <c r="S18" s="58"/>
      <c r="T18" s="2">
        <v>78</v>
      </c>
      <c r="U18" s="58">
        <v>79</v>
      </c>
      <c r="V18" s="58"/>
      <c r="W18" s="58">
        <v>82</v>
      </c>
      <c r="X18" s="58"/>
      <c r="Y18" s="58">
        <v>76</v>
      </c>
      <c r="Z18" s="2"/>
      <c r="AA18" s="58">
        <v>80</v>
      </c>
      <c r="AB18" s="58"/>
      <c r="AC18" s="2"/>
      <c r="AD18" s="29">
        <f t="shared" si="10"/>
        <v>79</v>
      </c>
      <c r="AE18" s="58"/>
      <c r="AF18" s="58"/>
      <c r="AG18" s="2">
        <v>78</v>
      </c>
      <c r="AH18" s="58"/>
      <c r="AI18" s="58"/>
      <c r="AJ18" s="2">
        <v>80</v>
      </c>
      <c r="AK18" s="58"/>
      <c r="AL18" s="58">
        <v>79</v>
      </c>
      <c r="AM18" s="2"/>
      <c r="AN18" s="2">
        <v>80</v>
      </c>
      <c r="AO18" s="58"/>
      <c r="AP18" s="2"/>
      <c r="AQ18" s="2">
        <v>79</v>
      </c>
      <c r="AR18" s="58"/>
      <c r="AS18" s="2"/>
      <c r="AT18" s="58">
        <v>79</v>
      </c>
      <c r="AU18" s="31">
        <f t="shared" si="11"/>
        <v>78.857142857142861</v>
      </c>
      <c r="AV18" s="32">
        <f t="shared" si="12"/>
        <v>79</v>
      </c>
      <c r="AW18" s="35"/>
      <c r="AX18" s="58"/>
      <c r="AY18" s="58"/>
      <c r="AZ18" s="2">
        <v>76</v>
      </c>
      <c r="BA18" s="58"/>
      <c r="BB18" s="58"/>
      <c r="BC18" s="58">
        <v>78</v>
      </c>
      <c r="BD18" s="58"/>
      <c r="BE18" s="58"/>
      <c r="BF18" s="58">
        <v>78</v>
      </c>
      <c r="BG18" s="58"/>
      <c r="BH18" s="58"/>
      <c r="BI18" s="2"/>
      <c r="BJ18" s="58"/>
      <c r="BK18" s="58"/>
      <c r="BL18" s="2"/>
      <c r="BM18" s="29">
        <f t="shared" si="13"/>
        <v>76</v>
      </c>
      <c r="BN18" s="29">
        <f t="shared" si="14"/>
        <v>78</v>
      </c>
      <c r="BO18" s="29">
        <f t="shared" si="15"/>
        <v>78</v>
      </c>
      <c r="BP18" s="29" t="str">
        <f t="shared" si="16"/>
        <v/>
      </c>
      <c r="BQ18" s="29" t="str">
        <f t="shared" si="17"/>
        <v/>
      </c>
      <c r="BR18" s="29">
        <f t="shared" si="18"/>
        <v>77</v>
      </c>
      <c r="BS18" s="58"/>
      <c r="BT18" s="58"/>
      <c r="BU18" s="2">
        <v>79</v>
      </c>
      <c r="BV18" s="58"/>
      <c r="BW18" s="58"/>
      <c r="BX18" s="2"/>
      <c r="BY18" s="58"/>
      <c r="BZ18" s="58"/>
      <c r="CA18" s="2"/>
      <c r="CB18" s="58"/>
      <c r="CC18" s="58"/>
      <c r="CD18" s="2"/>
      <c r="CE18" s="58"/>
      <c r="CF18" s="58"/>
      <c r="CG18" s="2"/>
      <c r="CH18" s="29">
        <f t="shared" si="19"/>
        <v>79</v>
      </c>
      <c r="CI18" s="29" t="str">
        <f t="shared" si="20"/>
        <v/>
      </c>
      <c r="CJ18" s="29" t="str">
        <f t="shared" si="21"/>
        <v/>
      </c>
      <c r="CK18" s="29" t="str">
        <f t="shared" si="22"/>
        <v/>
      </c>
      <c r="CL18" s="29" t="str">
        <f t="shared" si="23"/>
        <v/>
      </c>
      <c r="CM18" s="31">
        <f t="shared" si="24"/>
        <v>78</v>
      </c>
      <c r="CN18" s="32">
        <f t="shared" si="25"/>
        <v>78</v>
      </c>
      <c r="CO18" s="35"/>
      <c r="CP18" s="58">
        <v>11</v>
      </c>
      <c r="CQ1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8" s="35"/>
      <c r="CS18" s="58">
        <v>5</v>
      </c>
      <c r="CT18" s="45" t="str">
        <f t="shared" si="27"/>
        <v xml:space="preserve">Memiliki keterampilan Menganalisis film sosial , Membuat Video Sosiologi, Membuat Proposal Penelitian, Membuat Kliping Stratfikasi Sosial, </v>
      </c>
      <c r="CU18" s="7"/>
      <c r="CV18" s="47">
        <v>9</v>
      </c>
      <c r="CW18" s="58" t="s">
        <v>253</v>
      </c>
      <c r="CX18" s="7">
        <v>9529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Memiliki kemampuan pemahaman Pengertian Ilmu Sosiologi, Fungsi Sosiologi dalam Mengaji Gejala Sosial, Identitas Individu dan Kelompok, Interaksi Sosial, Faktor yang mempengaruhi Interaksi Sos, Bentuk Interaksi sosial, Perilaku Menyimpang, Pembentukan Kepribadian, Bentuk Keperibadian dan Hub. Sosial Masy, Masih perlu peningkatan pemahaman Faktor yang Mempengaruhi Kepribadian.</v>
      </c>
    </row>
    <row r="19" spans="1:110" x14ac:dyDescent="0.25">
      <c r="A19" s="8">
        <v>9</v>
      </c>
      <c r="B19" s="8">
        <v>134988</v>
      </c>
      <c r="C19" s="8" t="s">
        <v>141</v>
      </c>
      <c r="D19" s="8">
        <f t="shared" si="0"/>
        <v>78</v>
      </c>
      <c r="E19" s="13" t="str">
        <f t="shared" si="1"/>
        <v>C</v>
      </c>
      <c r="F19" s="17">
        <f t="shared" si="2"/>
        <v>78</v>
      </c>
      <c r="G19" s="13" t="str">
        <f t="shared" si="3"/>
        <v>C</v>
      </c>
      <c r="H1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9" s="8">
        <f t="shared" si="5"/>
        <v>77</v>
      </c>
      <c r="J19" s="13" t="str">
        <f t="shared" si="6"/>
        <v>C</v>
      </c>
      <c r="K19" s="20">
        <f t="shared" si="7"/>
        <v>78</v>
      </c>
      <c r="L19" s="13" t="str">
        <f t="shared" si="8"/>
        <v>C</v>
      </c>
      <c r="M19" s="8" t="str">
        <f t="shared" si="9"/>
        <v xml:space="preserve">Memiliki keterampilan Menganalisis film sosial , Membuat Video Sosiologi, Membuat Proposal Penelitian, Membuat Kliping Stratfikasi Sosial, </v>
      </c>
      <c r="N19" s="7"/>
      <c r="O19" s="58">
        <v>78</v>
      </c>
      <c r="P19" s="58"/>
      <c r="Q19" s="2">
        <v>79</v>
      </c>
      <c r="R19" s="58">
        <v>77</v>
      </c>
      <c r="S19" s="58"/>
      <c r="T19" s="2">
        <v>77</v>
      </c>
      <c r="U19" s="58">
        <v>75</v>
      </c>
      <c r="V19" s="58"/>
      <c r="W19" s="58">
        <v>80</v>
      </c>
      <c r="X19" s="58"/>
      <c r="Y19" s="58">
        <v>76</v>
      </c>
      <c r="Z19" s="2"/>
      <c r="AA19" s="58">
        <v>79</v>
      </c>
      <c r="AB19" s="58"/>
      <c r="AC19" s="2"/>
      <c r="AD19" s="29">
        <f t="shared" si="10"/>
        <v>78</v>
      </c>
      <c r="AE19" s="58"/>
      <c r="AF19" s="58"/>
      <c r="AG19" s="2">
        <v>76</v>
      </c>
      <c r="AH19" s="58"/>
      <c r="AI19" s="58"/>
      <c r="AJ19" s="2">
        <v>80</v>
      </c>
      <c r="AK19" s="58"/>
      <c r="AL19" s="58">
        <v>79</v>
      </c>
      <c r="AM19" s="2"/>
      <c r="AN19" s="2">
        <v>80</v>
      </c>
      <c r="AO19" s="58"/>
      <c r="AP19" s="2"/>
      <c r="AQ19" s="2">
        <v>78</v>
      </c>
      <c r="AR19" s="58"/>
      <c r="AS19" s="2"/>
      <c r="AT19" s="58">
        <v>78</v>
      </c>
      <c r="AU19" s="31">
        <f t="shared" si="11"/>
        <v>78</v>
      </c>
      <c r="AV19" s="32">
        <f t="shared" si="12"/>
        <v>78</v>
      </c>
      <c r="AW19" s="35"/>
      <c r="AX19" s="58"/>
      <c r="AY19" s="58"/>
      <c r="AZ19" s="2">
        <v>76</v>
      </c>
      <c r="BA19" s="58"/>
      <c r="BB19" s="58"/>
      <c r="BC19" s="58">
        <v>77</v>
      </c>
      <c r="BD19" s="58"/>
      <c r="BE19" s="58"/>
      <c r="BF19" s="58">
        <v>78</v>
      </c>
      <c r="BG19" s="58"/>
      <c r="BH19" s="58"/>
      <c r="BI19" s="2"/>
      <c r="BJ19" s="58"/>
      <c r="BK19" s="58"/>
      <c r="BL19" s="2"/>
      <c r="BM19" s="29">
        <f t="shared" si="13"/>
        <v>76</v>
      </c>
      <c r="BN19" s="29">
        <f t="shared" si="14"/>
        <v>77</v>
      </c>
      <c r="BO19" s="29">
        <f t="shared" si="15"/>
        <v>78</v>
      </c>
      <c r="BP19" s="29" t="str">
        <f t="shared" si="16"/>
        <v/>
      </c>
      <c r="BQ19" s="29" t="str">
        <f t="shared" si="17"/>
        <v/>
      </c>
      <c r="BR19" s="29">
        <f t="shared" si="18"/>
        <v>77</v>
      </c>
      <c r="BS19" s="58"/>
      <c r="BT19" s="58"/>
      <c r="BU19" s="2">
        <v>78</v>
      </c>
      <c r="BV19" s="58"/>
      <c r="BW19" s="58"/>
      <c r="BX19" s="2"/>
      <c r="BY19" s="58"/>
      <c r="BZ19" s="58"/>
      <c r="CA19" s="2"/>
      <c r="CB19" s="58"/>
      <c r="CC19" s="58"/>
      <c r="CD19" s="2"/>
      <c r="CE19" s="58"/>
      <c r="CF19" s="58"/>
      <c r="CG19" s="2"/>
      <c r="CH19" s="29">
        <f t="shared" si="19"/>
        <v>78</v>
      </c>
      <c r="CI19" s="29" t="str">
        <f t="shared" si="20"/>
        <v/>
      </c>
      <c r="CJ19" s="29" t="str">
        <f t="shared" si="21"/>
        <v/>
      </c>
      <c r="CK19" s="29" t="str">
        <f t="shared" si="22"/>
        <v/>
      </c>
      <c r="CL19" s="29" t="str">
        <f t="shared" si="23"/>
        <v/>
      </c>
      <c r="CM19" s="31">
        <f t="shared" si="24"/>
        <v>77.5</v>
      </c>
      <c r="CN19" s="32">
        <f t="shared" si="25"/>
        <v>78</v>
      </c>
      <c r="CO19" s="35"/>
      <c r="CP19" s="58">
        <v>11</v>
      </c>
      <c r="CQ1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9" s="35"/>
      <c r="CS19" s="58">
        <v>5</v>
      </c>
      <c r="CT19" s="45" t="str">
        <f t="shared" si="27"/>
        <v xml:space="preserve">Memiliki keterampilan Menganalisis film sosial , Membuat Video Sosiologi, Membuat Proposal Penelitian, Membuat Kliping Stratfikasi Sosial, </v>
      </c>
      <c r="CU19" s="7"/>
      <c r="CV19" s="47">
        <v>10</v>
      </c>
      <c r="CW19" s="58" t="s">
        <v>254</v>
      </c>
      <c r="CX19" s="7">
        <v>9530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Masih perlu peningkatan pemahaman Bentuk Keperibadian dan Hub. Sosial Masy.</v>
      </c>
    </row>
    <row r="20" spans="1:110" x14ac:dyDescent="0.25">
      <c r="A20" s="8">
        <v>10</v>
      </c>
      <c r="B20" s="8">
        <v>135005</v>
      </c>
      <c r="C20" s="8" t="s">
        <v>142</v>
      </c>
      <c r="D20" s="8">
        <f t="shared" si="0"/>
        <v>79</v>
      </c>
      <c r="E20" s="13" t="str">
        <f t="shared" si="1"/>
        <v>C</v>
      </c>
      <c r="F20" s="17">
        <f t="shared" si="2"/>
        <v>79</v>
      </c>
      <c r="G20" s="13" t="str">
        <f t="shared" si="3"/>
        <v>C</v>
      </c>
      <c r="H2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0" s="8">
        <f t="shared" si="5"/>
        <v>78</v>
      </c>
      <c r="J20" s="13" t="str">
        <f t="shared" si="6"/>
        <v>C</v>
      </c>
      <c r="K20" s="20">
        <f t="shared" si="7"/>
        <v>79</v>
      </c>
      <c r="L20" s="13" t="str">
        <f t="shared" si="8"/>
        <v>C</v>
      </c>
      <c r="M20" s="8" t="str">
        <f t="shared" si="9"/>
        <v xml:space="preserve">Memiliki keterampilan Menganalisis film sosial , Membuat Video Sosiologi, Membuat Proposal Penelitian, Membuat Kliping Stratfikasi Sosial, </v>
      </c>
      <c r="N20" s="7"/>
      <c r="O20" s="58">
        <v>84</v>
      </c>
      <c r="P20" s="58"/>
      <c r="Q20" s="2">
        <v>79</v>
      </c>
      <c r="R20" s="58">
        <v>80</v>
      </c>
      <c r="S20" s="58"/>
      <c r="T20" s="2">
        <v>77</v>
      </c>
      <c r="U20" s="58">
        <v>80</v>
      </c>
      <c r="V20" s="58"/>
      <c r="W20" s="58">
        <v>79</v>
      </c>
      <c r="X20" s="58"/>
      <c r="Y20" s="58">
        <v>78</v>
      </c>
      <c r="Z20" s="2"/>
      <c r="AA20" s="58">
        <v>77</v>
      </c>
      <c r="AB20" s="58"/>
      <c r="AC20" s="2"/>
      <c r="AD20" s="29">
        <f t="shared" si="10"/>
        <v>79</v>
      </c>
      <c r="AE20" s="58"/>
      <c r="AF20" s="58"/>
      <c r="AG20" s="2">
        <v>78</v>
      </c>
      <c r="AH20" s="58"/>
      <c r="AI20" s="58"/>
      <c r="AJ20" s="2">
        <v>79</v>
      </c>
      <c r="AK20" s="58"/>
      <c r="AL20" s="58">
        <v>79</v>
      </c>
      <c r="AM20" s="2"/>
      <c r="AN20" s="2">
        <v>79</v>
      </c>
      <c r="AO20" s="58"/>
      <c r="AP20" s="2"/>
      <c r="AQ20" s="2">
        <v>80</v>
      </c>
      <c r="AR20" s="58"/>
      <c r="AS20" s="2"/>
      <c r="AT20" s="58">
        <v>78</v>
      </c>
      <c r="AU20" s="31">
        <f t="shared" si="11"/>
        <v>79.071428571428569</v>
      </c>
      <c r="AV20" s="32">
        <f t="shared" si="12"/>
        <v>79</v>
      </c>
      <c r="AW20" s="35"/>
      <c r="AX20" s="58"/>
      <c r="AY20" s="58"/>
      <c r="AZ20" s="2">
        <v>78</v>
      </c>
      <c r="BA20" s="58"/>
      <c r="BB20" s="58"/>
      <c r="BC20" s="58">
        <v>79</v>
      </c>
      <c r="BD20" s="58"/>
      <c r="BE20" s="58"/>
      <c r="BF20" s="58">
        <v>78</v>
      </c>
      <c r="BG20" s="58"/>
      <c r="BH20" s="58"/>
      <c r="BI20" s="2"/>
      <c r="BJ20" s="58"/>
      <c r="BK20" s="58"/>
      <c r="BL20" s="2"/>
      <c r="BM20" s="29">
        <f t="shared" si="13"/>
        <v>78</v>
      </c>
      <c r="BN20" s="29">
        <f t="shared" si="14"/>
        <v>79</v>
      </c>
      <c r="BO20" s="29">
        <f t="shared" si="15"/>
        <v>78</v>
      </c>
      <c r="BP20" s="29" t="str">
        <f t="shared" si="16"/>
        <v/>
      </c>
      <c r="BQ20" s="29" t="str">
        <f t="shared" si="17"/>
        <v/>
      </c>
      <c r="BR20" s="29">
        <f t="shared" si="18"/>
        <v>78</v>
      </c>
      <c r="BS20" s="58"/>
      <c r="BT20" s="58"/>
      <c r="BU20" s="2">
        <v>80</v>
      </c>
      <c r="BV20" s="58"/>
      <c r="BW20" s="58"/>
      <c r="BX20" s="2"/>
      <c r="BY20" s="58"/>
      <c r="BZ20" s="58"/>
      <c r="CA20" s="2"/>
      <c r="CB20" s="58"/>
      <c r="CC20" s="58"/>
      <c r="CD20" s="2"/>
      <c r="CE20" s="58"/>
      <c r="CF20" s="58"/>
      <c r="CG20" s="2"/>
      <c r="CH20" s="29">
        <f t="shared" si="19"/>
        <v>80</v>
      </c>
      <c r="CI20" s="29" t="str">
        <f t="shared" si="20"/>
        <v/>
      </c>
      <c r="CJ20" s="29" t="str">
        <f t="shared" si="21"/>
        <v/>
      </c>
      <c r="CK20" s="29" t="str">
        <f t="shared" si="22"/>
        <v/>
      </c>
      <c r="CL20" s="29" t="str">
        <f t="shared" si="23"/>
        <v/>
      </c>
      <c r="CM20" s="31">
        <f t="shared" si="24"/>
        <v>79</v>
      </c>
      <c r="CN20" s="32">
        <f t="shared" si="25"/>
        <v>79</v>
      </c>
      <c r="CO20" s="35"/>
      <c r="CP20" s="58">
        <v>11</v>
      </c>
      <c r="CQ2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0" s="35"/>
      <c r="CS20" s="58">
        <v>5</v>
      </c>
      <c r="CT20" s="45" t="str">
        <f t="shared" si="27"/>
        <v xml:space="preserve">Memiliki keterampilan Menganalisis film sosial , Membuat Video Sosiologi, Membuat Proposal Penelitian, Membuat Kliping Stratfikasi Sosial,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row>
    <row r="21" spans="1:110" ht="18.75" customHeight="1" x14ac:dyDescent="0.3">
      <c r="A21" s="8">
        <v>11</v>
      </c>
      <c r="B21" s="8">
        <v>135022</v>
      </c>
      <c r="C21" s="8" t="s">
        <v>143</v>
      </c>
      <c r="D21" s="8">
        <f t="shared" si="0"/>
        <v>78</v>
      </c>
      <c r="E21" s="13" t="str">
        <f t="shared" si="1"/>
        <v>C</v>
      </c>
      <c r="F21" s="17">
        <f t="shared" si="2"/>
        <v>78</v>
      </c>
      <c r="G21" s="13" t="str">
        <f t="shared" si="3"/>
        <v>C</v>
      </c>
      <c r="H2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1" s="8">
        <f t="shared" si="5"/>
        <v>78</v>
      </c>
      <c r="J21" s="13" t="str">
        <f t="shared" si="6"/>
        <v>C</v>
      </c>
      <c r="K21" s="20">
        <f t="shared" si="7"/>
        <v>79</v>
      </c>
      <c r="L21" s="13" t="str">
        <f t="shared" si="8"/>
        <v>C</v>
      </c>
      <c r="M21" s="8" t="str">
        <f t="shared" si="9"/>
        <v xml:space="preserve">Memiliki keterampilan Menganalisis film sosial , Membuat Video Sosiologi, Membuat Proposal Penelitian, Membuat Kliping Stratfikasi Sosial, </v>
      </c>
      <c r="N21" s="7"/>
      <c r="O21" s="58">
        <v>76</v>
      </c>
      <c r="P21" s="58"/>
      <c r="Q21" s="2">
        <v>78</v>
      </c>
      <c r="R21" s="58">
        <v>79</v>
      </c>
      <c r="S21" s="58"/>
      <c r="T21" s="2">
        <v>78</v>
      </c>
      <c r="U21" s="58">
        <v>80</v>
      </c>
      <c r="V21" s="58"/>
      <c r="W21" s="58">
        <v>79</v>
      </c>
      <c r="X21" s="58"/>
      <c r="Y21" s="58">
        <v>77</v>
      </c>
      <c r="Z21" s="2"/>
      <c r="AA21" s="58">
        <v>77</v>
      </c>
      <c r="AB21" s="58"/>
      <c r="AC21" s="2"/>
      <c r="AD21" s="29">
        <f t="shared" si="10"/>
        <v>78</v>
      </c>
      <c r="AE21" s="58"/>
      <c r="AF21" s="58"/>
      <c r="AG21" s="2">
        <v>79</v>
      </c>
      <c r="AH21" s="58"/>
      <c r="AI21" s="58"/>
      <c r="AJ21" s="2">
        <v>79</v>
      </c>
      <c r="AK21" s="58"/>
      <c r="AL21" s="58">
        <v>77</v>
      </c>
      <c r="AM21" s="2"/>
      <c r="AN21" s="2">
        <v>79</v>
      </c>
      <c r="AO21" s="58"/>
      <c r="AP21" s="2"/>
      <c r="AQ21" s="2">
        <v>79</v>
      </c>
      <c r="AR21" s="58"/>
      <c r="AS21" s="2"/>
      <c r="AT21" s="58">
        <v>78</v>
      </c>
      <c r="AU21" s="31">
        <f t="shared" si="11"/>
        <v>78.214285714285708</v>
      </c>
      <c r="AV21" s="32">
        <f t="shared" si="12"/>
        <v>78</v>
      </c>
      <c r="AW21" s="35"/>
      <c r="AX21" s="58"/>
      <c r="AY21" s="58"/>
      <c r="AZ21" s="2">
        <v>77</v>
      </c>
      <c r="BA21" s="58"/>
      <c r="BB21" s="58"/>
      <c r="BC21" s="58">
        <v>79</v>
      </c>
      <c r="BD21" s="58"/>
      <c r="BE21" s="58"/>
      <c r="BF21" s="58">
        <v>79</v>
      </c>
      <c r="BG21" s="58"/>
      <c r="BH21" s="58"/>
      <c r="BI21" s="2"/>
      <c r="BJ21" s="58"/>
      <c r="BK21" s="58"/>
      <c r="BL21" s="2"/>
      <c r="BM21" s="29">
        <f t="shared" si="13"/>
        <v>77</v>
      </c>
      <c r="BN21" s="29">
        <f t="shared" si="14"/>
        <v>79</v>
      </c>
      <c r="BO21" s="29">
        <f t="shared" si="15"/>
        <v>79</v>
      </c>
      <c r="BP21" s="29" t="str">
        <f t="shared" si="16"/>
        <v/>
      </c>
      <c r="BQ21" s="29" t="str">
        <f t="shared" si="17"/>
        <v/>
      </c>
      <c r="BR21" s="29">
        <f t="shared" si="18"/>
        <v>78</v>
      </c>
      <c r="BS21" s="58"/>
      <c r="BT21" s="58"/>
      <c r="BU21" s="2">
        <v>79</v>
      </c>
      <c r="BV21" s="58"/>
      <c r="BW21" s="58"/>
      <c r="BX21" s="2"/>
      <c r="BY21" s="58"/>
      <c r="BZ21" s="58"/>
      <c r="CA21" s="2"/>
      <c r="CB21" s="58"/>
      <c r="CC21" s="58"/>
      <c r="CD21" s="2"/>
      <c r="CE21" s="58"/>
      <c r="CF21" s="58"/>
      <c r="CG21" s="2"/>
      <c r="CH21" s="29">
        <f t="shared" si="19"/>
        <v>79</v>
      </c>
      <c r="CI21" s="29" t="str">
        <f t="shared" si="20"/>
        <v/>
      </c>
      <c r="CJ21" s="29" t="str">
        <f t="shared" si="21"/>
        <v/>
      </c>
      <c r="CK21" s="29" t="str">
        <f t="shared" si="22"/>
        <v/>
      </c>
      <c r="CL21" s="29" t="str">
        <f t="shared" si="23"/>
        <v/>
      </c>
      <c r="CM21" s="31">
        <f t="shared" si="24"/>
        <v>78.5</v>
      </c>
      <c r="CN21" s="32">
        <f t="shared" si="25"/>
        <v>79</v>
      </c>
      <c r="CO21" s="35"/>
      <c r="CP21" s="58">
        <v>11</v>
      </c>
      <c r="CQ2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1" s="35"/>
      <c r="CS21" s="58">
        <v>5</v>
      </c>
      <c r="CT21" s="45" t="str">
        <f t="shared" si="27"/>
        <v xml:space="preserve">Memiliki keterampilan Menganalisis film sosial , Membuat Video Sosiologi, Membuat Proposal Penelitian, Membuat Kliping Stratfikasi Sosial, </v>
      </c>
      <c r="CU21" s="7"/>
      <c r="CV21" s="9" t="s">
        <v>64</v>
      </c>
      <c r="CW21" s="59"/>
      <c r="CX21" s="7"/>
      <c r="CY21" s="50"/>
      <c r="CZ21" s="50"/>
      <c r="DA21" s="50"/>
    </row>
    <row r="22" spans="1:110" x14ac:dyDescent="0.25">
      <c r="A22" s="8">
        <v>12</v>
      </c>
      <c r="B22" s="8">
        <v>135039</v>
      </c>
      <c r="C22" s="8" t="s">
        <v>144</v>
      </c>
      <c r="D22" s="8">
        <f t="shared" si="0"/>
        <v>78</v>
      </c>
      <c r="E22" s="13" t="str">
        <f t="shared" si="1"/>
        <v>C</v>
      </c>
      <c r="F22" s="17">
        <f t="shared" si="2"/>
        <v>78</v>
      </c>
      <c r="G22" s="13" t="str">
        <f t="shared" si="3"/>
        <v>C</v>
      </c>
      <c r="H2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2" s="8">
        <f t="shared" si="5"/>
        <v>77</v>
      </c>
      <c r="J22" s="13" t="str">
        <f t="shared" si="6"/>
        <v>C</v>
      </c>
      <c r="K22" s="20">
        <f t="shared" si="7"/>
        <v>78</v>
      </c>
      <c r="L22" s="13" t="str">
        <f t="shared" si="8"/>
        <v>C</v>
      </c>
      <c r="M22" s="8" t="str">
        <f t="shared" si="9"/>
        <v xml:space="preserve">Memiliki keterampilan Menganalisis film sosial , Membuat Video Sosiologi, Membuat Proposal Penelitian, Membuat Kliping Stratfikasi Sosial, </v>
      </c>
      <c r="N22" s="7"/>
      <c r="O22" s="58">
        <v>76</v>
      </c>
      <c r="P22" s="58"/>
      <c r="Q22" s="2">
        <v>77</v>
      </c>
      <c r="R22" s="58">
        <v>80</v>
      </c>
      <c r="S22" s="58"/>
      <c r="T22" s="2">
        <v>78</v>
      </c>
      <c r="U22" s="58">
        <v>79</v>
      </c>
      <c r="V22" s="58"/>
      <c r="W22" s="58">
        <v>80</v>
      </c>
      <c r="X22" s="58"/>
      <c r="Y22" s="58">
        <v>77</v>
      </c>
      <c r="Z22" s="2"/>
      <c r="AA22" s="58">
        <v>78</v>
      </c>
      <c r="AB22" s="58"/>
      <c r="AC22" s="2"/>
      <c r="AD22" s="29">
        <f t="shared" si="10"/>
        <v>78</v>
      </c>
      <c r="AE22" s="58"/>
      <c r="AF22" s="58"/>
      <c r="AG22" s="2">
        <v>77</v>
      </c>
      <c r="AH22" s="58"/>
      <c r="AI22" s="58"/>
      <c r="AJ22" s="2">
        <v>79</v>
      </c>
      <c r="AK22" s="58"/>
      <c r="AL22" s="58">
        <v>78</v>
      </c>
      <c r="AM22" s="2"/>
      <c r="AN22" s="2">
        <v>79</v>
      </c>
      <c r="AO22" s="58"/>
      <c r="AP22" s="2"/>
      <c r="AQ22" s="2">
        <v>79</v>
      </c>
      <c r="AR22" s="58"/>
      <c r="AS22" s="2"/>
      <c r="AT22" s="58">
        <v>78</v>
      </c>
      <c r="AU22" s="31">
        <f t="shared" si="11"/>
        <v>78.214285714285708</v>
      </c>
      <c r="AV22" s="32">
        <f t="shared" si="12"/>
        <v>78</v>
      </c>
      <c r="AW22" s="35"/>
      <c r="AX22" s="58"/>
      <c r="AY22" s="58"/>
      <c r="AZ22" s="2">
        <v>75</v>
      </c>
      <c r="BA22" s="58"/>
      <c r="BB22" s="58"/>
      <c r="BC22" s="58">
        <v>78</v>
      </c>
      <c r="BD22" s="58"/>
      <c r="BE22" s="58"/>
      <c r="BF22" s="58">
        <v>77</v>
      </c>
      <c r="BG22" s="58"/>
      <c r="BH22" s="58"/>
      <c r="BI22" s="2"/>
      <c r="BJ22" s="58"/>
      <c r="BK22" s="58"/>
      <c r="BL22" s="2"/>
      <c r="BM22" s="29">
        <f t="shared" si="13"/>
        <v>75</v>
      </c>
      <c r="BN22" s="29">
        <f t="shared" si="14"/>
        <v>78</v>
      </c>
      <c r="BO22" s="29">
        <f t="shared" si="15"/>
        <v>77</v>
      </c>
      <c r="BP22" s="29" t="str">
        <f t="shared" si="16"/>
        <v/>
      </c>
      <c r="BQ22" s="29" t="str">
        <f t="shared" si="17"/>
        <v/>
      </c>
      <c r="BR22" s="29">
        <f t="shared" si="18"/>
        <v>77</v>
      </c>
      <c r="BS22" s="58"/>
      <c r="BT22" s="58"/>
      <c r="BU22" s="2">
        <v>78</v>
      </c>
      <c r="BV22" s="58"/>
      <c r="BW22" s="58"/>
      <c r="BX22" s="2"/>
      <c r="BY22" s="58"/>
      <c r="BZ22" s="58"/>
      <c r="CA22" s="2"/>
      <c r="CB22" s="58"/>
      <c r="CC22" s="58"/>
      <c r="CD22" s="2"/>
      <c r="CE22" s="58"/>
      <c r="CF22" s="58"/>
      <c r="CG22" s="2"/>
      <c r="CH22" s="29">
        <f t="shared" si="19"/>
        <v>78</v>
      </c>
      <c r="CI22" s="29" t="str">
        <f t="shared" si="20"/>
        <v/>
      </c>
      <c r="CJ22" s="29" t="str">
        <f t="shared" si="21"/>
        <v/>
      </c>
      <c r="CK22" s="29" t="str">
        <f t="shared" si="22"/>
        <v/>
      </c>
      <c r="CL22" s="29" t="str">
        <f t="shared" si="23"/>
        <v/>
      </c>
      <c r="CM22" s="31">
        <f t="shared" si="24"/>
        <v>77.5</v>
      </c>
      <c r="CN22" s="32">
        <f t="shared" si="25"/>
        <v>78</v>
      </c>
      <c r="CO22" s="35"/>
      <c r="CP22" s="58">
        <v>11</v>
      </c>
      <c r="CQ2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2" s="35"/>
      <c r="CS22" s="58">
        <v>5</v>
      </c>
      <c r="CT22" s="45" t="str">
        <f t="shared" si="27"/>
        <v xml:space="preserve">Memiliki keterampilan Menganalisis film sosial , Membuat Video Sosiologi, Membuat Proposal Penelitian, Membuat Kliping Stratfikasi Sosial,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Menganalisis film sosial , Membuat Video Sosiologi, Membuat Proposal Penelitian, Membuat Kliping Stratfikasi Sosial, </v>
      </c>
    </row>
    <row r="23" spans="1:110" x14ac:dyDescent="0.25">
      <c r="A23" s="8">
        <v>13</v>
      </c>
      <c r="B23" s="8">
        <v>135056</v>
      </c>
      <c r="C23" s="8" t="s">
        <v>145</v>
      </c>
      <c r="D23" s="8">
        <f t="shared" si="0"/>
        <v>79</v>
      </c>
      <c r="E23" s="13" t="str">
        <f t="shared" si="1"/>
        <v>C</v>
      </c>
      <c r="F23" s="17">
        <f t="shared" si="2"/>
        <v>79</v>
      </c>
      <c r="G23" s="13" t="str">
        <f t="shared" si="3"/>
        <v>C</v>
      </c>
      <c r="H2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3" s="8">
        <f t="shared" si="5"/>
        <v>79</v>
      </c>
      <c r="J23" s="13" t="str">
        <f t="shared" si="6"/>
        <v>C</v>
      </c>
      <c r="K23" s="20">
        <f t="shared" si="7"/>
        <v>79</v>
      </c>
      <c r="L23" s="13" t="str">
        <f t="shared" si="8"/>
        <v>C</v>
      </c>
      <c r="M23" s="8" t="str">
        <f t="shared" si="9"/>
        <v xml:space="preserve">Memiliki keterampilan Menganalisis film sosial , Membuat Video Sosiologi, Membuat Proposal Penelitian, Membuat Kliping Stratfikasi Sosial, </v>
      </c>
      <c r="N23" s="7"/>
      <c r="O23" s="58">
        <v>80</v>
      </c>
      <c r="P23" s="58"/>
      <c r="Q23" s="2">
        <v>80</v>
      </c>
      <c r="R23" s="58">
        <v>78</v>
      </c>
      <c r="S23" s="58"/>
      <c r="T23" s="2">
        <v>79</v>
      </c>
      <c r="U23" s="58">
        <v>80</v>
      </c>
      <c r="V23" s="58"/>
      <c r="W23" s="58">
        <v>78</v>
      </c>
      <c r="X23" s="58"/>
      <c r="Y23" s="58">
        <v>77</v>
      </c>
      <c r="Z23" s="2"/>
      <c r="AA23" s="58">
        <v>77</v>
      </c>
      <c r="AB23" s="58"/>
      <c r="AC23" s="2"/>
      <c r="AD23" s="29">
        <f t="shared" si="10"/>
        <v>79</v>
      </c>
      <c r="AE23" s="58"/>
      <c r="AF23" s="58"/>
      <c r="AG23" s="2">
        <v>79</v>
      </c>
      <c r="AH23" s="58"/>
      <c r="AI23" s="58"/>
      <c r="AJ23" s="2">
        <v>79</v>
      </c>
      <c r="AK23" s="58"/>
      <c r="AL23" s="58">
        <v>79</v>
      </c>
      <c r="AM23" s="2"/>
      <c r="AN23" s="2">
        <v>79</v>
      </c>
      <c r="AO23" s="58"/>
      <c r="AP23" s="2"/>
      <c r="AQ23" s="2">
        <v>80</v>
      </c>
      <c r="AR23" s="58"/>
      <c r="AS23" s="2"/>
      <c r="AT23" s="58">
        <v>80</v>
      </c>
      <c r="AU23" s="31">
        <f t="shared" si="11"/>
        <v>78.928571428571431</v>
      </c>
      <c r="AV23" s="32">
        <f t="shared" si="12"/>
        <v>79</v>
      </c>
      <c r="AW23" s="35"/>
      <c r="AX23" s="58"/>
      <c r="AY23" s="58"/>
      <c r="AZ23" s="2">
        <v>77</v>
      </c>
      <c r="BA23" s="58"/>
      <c r="BB23" s="58"/>
      <c r="BC23" s="58">
        <v>80</v>
      </c>
      <c r="BD23" s="58"/>
      <c r="BE23" s="58"/>
      <c r="BF23" s="58">
        <v>79</v>
      </c>
      <c r="BG23" s="58"/>
      <c r="BH23" s="58"/>
      <c r="BI23" s="2"/>
      <c r="BJ23" s="58"/>
      <c r="BK23" s="58"/>
      <c r="BL23" s="2"/>
      <c r="BM23" s="29">
        <f t="shared" si="13"/>
        <v>77</v>
      </c>
      <c r="BN23" s="29">
        <f t="shared" si="14"/>
        <v>80</v>
      </c>
      <c r="BO23" s="29">
        <f t="shared" si="15"/>
        <v>79</v>
      </c>
      <c r="BP23" s="29" t="str">
        <f t="shared" si="16"/>
        <v/>
      </c>
      <c r="BQ23" s="29" t="str">
        <f t="shared" si="17"/>
        <v/>
      </c>
      <c r="BR23" s="29">
        <f t="shared" si="18"/>
        <v>79</v>
      </c>
      <c r="BS23" s="58"/>
      <c r="BT23" s="58"/>
      <c r="BU23" s="2">
        <v>79</v>
      </c>
      <c r="BV23" s="58"/>
      <c r="BW23" s="58"/>
      <c r="BX23" s="2"/>
      <c r="BY23" s="58"/>
      <c r="BZ23" s="58"/>
      <c r="CA23" s="2"/>
      <c r="CB23" s="58"/>
      <c r="CC23" s="58"/>
      <c r="CD23" s="2"/>
      <c r="CE23" s="58"/>
      <c r="CF23" s="58"/>
      <c r="CG23" s="2"/>
      <c r="CH23" s="29">
        <f t="shared" si="19"/>
        <v>79</v>
      </c>
      <c r="CI23" s="29" t="str">
        <f t="shared" si="20"/>
        <v/>
      </c>
      <c r="CJ23" s="29" t="str">
        <f t="shared" si="21"/>
        <v/>
      </c>
      <c r="CK23" s="29" t="str">
        <f t="shared" si="22"/>
        <v/>
      </c>
      <c r="CL23" s="29" t="str">
        <f t="shared" si="23"/>
        <v/>
      </c>
      <c r="CM23" s="31">
        <f t="shared" si="24"/>
        <v>79</v>
      </c>
      <c r="CN23" s="32">
        <f t="shared" si="25"/>
        <v>79</v>
      </c>
      <c r="CO23" s="35"/>
      <c r="CP23" s="58">
        <v>11</v>
      </c>
      <c r="CQ2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3" s="35"/>
      <c r="CS23" s="58">
        <v>5</v>
      </c>
      <c r="CT23" s="45" t="str">
        <f t="shared" si="27"/>
        <v xml:space="preserve">Memiliki keterampilan Menganalisis film sosial , Membuat Video Sosiologi, Membuat Proposal Penelitian, Membuat Kliping Stratfikasi Sosial, </v>
      </c>
      <c r="CU23" s="7"/>
      <c r="CV23" s="47">
        <v>1</v>
      </c>
      <c r="CW23" s="58" t="s">
        <v>247</v>
      </c>
      <c r="CX23" s="7">
        <v>9531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Video Sosiologi, Membuat Proposal Penelitian, Membuat Kliping Stratfikasi Sosial, Masih perlu peningkatan keterampilan Menganalisis film sosial .</v>
      </c>
    </row>
    <row r="24" spans="1:110" x14ac:dyDescent="0.25">
      <c r="A24" s="8">
        <v>14</v>
      </c>
      <c r="B24" s="8">
        <v>135073</v>
      </c>
      <c r="C24" s="8" t="s">
        <v>146</v>
      </c>
      <c r="D24" s="8">
        <f t="shared" si="0"/>
        <v>78</v>
      </c>
      <c r="E24" s="13" t="str">
        <f t="shared" si="1"/>
        <v>C</v>
      </c>
      <c r="F24" s="17">
        <f t="shared" si="2"/>
        <v>78</v>
      </c>
      <c r="G24" s="13" t="str">
        <f t="shared" si="3"/>
        <v>C</v>
      </c>
      <c r="H2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4" s="8">
        <f t="shared" si="5"/>
        <v>79</v>
      </c>
      <c r="J24" s="13" t="str">
        <f t="shared" si="6"/>
        <v>C</v>
      </c>
      <c r="K24" s="20">
        <f t="shared" si="7"/>
        <v>80</v>
      </c>
      <c r="L24" s="13" t="str">
        <f t="shared" si="8"/>
        <v>B</v>
      </c>
      <c r="M24" s="8" t="str">
        <f t="shared" si="9"/>
        <v xml:space="preserve">Memiliki keterampilan Menganalisis film sosial , Membuat Video Sosiologi, Membuat Proposal Penelitian, Membuat Kliping Stratfikasi Sosial, </v>
      </c>
      <c r="N24" s="7"/>
      <c r="O24" s="58">
        <v>76</v>
      </c>
      <c r="P24" s="58"/>
      <c r="Q24" s="2">
        <v>75</v>
      </c>
      <c r="R24" s="58">
        <v>77</v>
      </c>
      <c r="S24" s="58"/>
      <c r="T24" s="2">
        <v>77</v>
      </c>
      <c r="U24" s="58">
        <v>80</v>
      </c>
      <c r="V24" s="58"/>
      <c r="W24" s="58">
        <v>80</v>
      </c>
      <c r="X24" s="58"/>
      <c r="Y24" s="58">
        <v>78</v>
      </c>
      <c r="Z24" s="2"/>
      <c r="AA24" s="58">
        <v>79</v>
      </c>
      <c r="AB24" s="58"/>
      <c r="AC24" s="2"/>
      <c r="AD24" s="29">
        <f t="shared" si="10"/>
        <v>78</v>
      </c>
      <c r="AE24" s="58"/>
      <c r="AF24" s="58"/>
      <c r="AG24" s="2">
        <v>79</v>
      </c>
      <c r="AH24" s="58"/>
      <c r="AI24" s="58"/>
      <c r="AJ24" s="2">
        <v>79</v>
      </c>
      <c r="AK24" s="58"/>
      <c r="AL24" s="58">
        <v>78</v>
      </c>
      <c r="AM24" s="2"/>
      <c r="AN24" s="2">
        <v>79</v>
      </c>
      <c r="AO24" s="58"/>
      <c r="AP24" s="2"/>
      <c r="AQ24" s="2">
        <v>81</v>
      </c>
      <c r="AR24" s="58"/>
      <c r="AS24" s="2"/>
      <c r="AT24" s="58">
        <v>77</v>
      </c>
      <c r="AU24" s="31">
        <f t="shared" si="11"/>
        <v>78.214285714285708</v>
      </c>
      <c r="AV24" s="32">
        <f t="shared" si="12"/>
        <v>78</v>
      </c>
      <c r="AW24" s="35"/>
      <c r="AX24" s="58"/>
      <c r="AY24" s="58"/>
      <c r="AZ24" s="2">
        <v>78</v>
      </c>
      <c r="BA24" s="58"/>
      <c r="BB24" s="58"/>
      <c r="BC24" s="58">
        <v>79</v>
      </c>
      <c r="BD24" s="58"/>
      <c r="BE24" s="58"/>
      <c r="BF24" s="58">
        <v>80</v>
      </c>
      <c r="BG24" s="58"/>
      <c r="BH24" s="58"/>
      <c r="BI24" s="2"/>
      <c r="BJ24" s="58"/>
      <c r="BK24" s="58"/>
      <c r="BL24" s="2"/>
      <c r="BM24" s="29">
        <f t="shared" si="13"/>
        <v>78</v>
      </c>
      <c r="BN24" s="29">
        <f t="shared" si="14"/>
        <v>79</v>
      </c>
      <c r="BO24" s="29">
        <f t="shared" si="15"/>
        <v>80</v>
      </c>
      <c r="BP24" s="29" t="str">
        <f t="shared" si="16"/>
        <v/>
      </c>
      <c r="BQ24" s="29" t="str">
        <f t="shared" si="17"/>
        <v/>
      </c>
      <c r="BR24" s="29">
        <f t="shared" si="18"/>
        <v>79</v>
      </c>
      <c r="BS24" s="58"/>
      <c r="BT24" s="58"/>
      <c r="BU24" s="2">
        <v>80</v>
      </c>
      <c r="BV24" s="58"/>
      <c r="BW24" s="58"/>
      <c r="BX24" s="2"/>
      <c r="BY24" s="58"/>
      <c r="BZ24" s="58"/>
      <c r="CA24" s="2"/>
      <c r="CB24" s="58"/>
      <c r="CC24" s="58"/>
      <c r="CD24" s="2"/>
      <c r="CE24" s="58"/>
      <c r="CF24" s="58"/>
      <c r="CG24" s="2"/>
      <c r="CH24" s="29">
        <f t="shared" si="19"/>
        <v>80</v>
      </c>
      <c r="CI24" s="29" t="str">
        <f t="shared" si="20"/>
        <v/>
      </c>
      <c r="CJ24" s="29" t="str">
        <f t="shared" si="21"/>
        <v/>
      </c>
      <c r="CK24" s="29" t="str">
        <f t="shared" si="22"/>
        <v/>
      </c>
      <c r="CL24" s="29" t="str">
        <f t="shared" si="23"/>
        <v/>
      </c>
      <c r="CM24" s="31">
        <f t="shared" si="24"/>
        <v>79.5</v>
      </c>
      <c r="CN24" s="32">
        <f t="shared" si="25"/>
        <v>80</v>
      </c>
      <c r="CO24" s="35"/>
      <c r="CP24" s="58">
        <v>11</v>
      </c>
      <c r="CQ2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4" s="35"/>
      <c r="CS24" s="58">
        <v>5</v>
      </c>
      <c r="CT24" s="45" t="str">
        <f t="shared" si="27"/>
        <v xml:space="preserve">Memiliki keterampilan Menganalisis film sosial , Membuat Video Sosiologi, Membuat Proposal Penelitian, Membuat Kliping Stratfikasi Sosial, </v>
      </c>
      <c r="CU24" s="7"/>
      <c r="CV24" s="47">
        <v>2</v>
      </c>
      <c r="CW24" s="58" t="s">
        <v>250</v>
      </c>
      <c r="CX24" s="7">
        <v>9532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Menganalisis film sosial , Membuat Proposal Penelitian, Membuat Kliping Stratfikasi Sosial, Masih perlu peningkatan keterampilan Membuat Video Sosiologi.</v>
      </c>
    </row>
    <row r="25" spans="1:110" x14ac:dyDescent="0.25">
      <c r="A25" s="8">
        <v>15</v>
      </c>
      <c r="B25" s="8">
        <v>135090</v>
      </c>
      <c r="C25" s="8" t="s">
        <v>147</v>
      </c>
      <c r="D25" s="8">
        <f t="shared" si="0"/>
        <v>80</v>
      </c>
      <c r="E25" s="13" t="str">
        <f t="shared" si="1"/>
        <v>B</v>
      </c>
      <c r="F25" s="17">
        <f t="shared" si="2"/>
        <v>80</v>
      </c>
      <c r="G25" s="13" t="str">
        <f t="shared" si="3"/>
        <v>B</v>
      </c>
      <c r="H2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5" s="8">
        <f t="shared" si="5"/>
        <v>78</v>
      </c>
      <c r="J25" s="13" t="str">
        <f t="shared" si="6"/>
        <v>C</v>
      </c>
      <c r="K25" s="20">
        <f t="shared" si="7"/>
        <v>79</v>
      </c>
      <c r="L25" s="13" t="str">
        <f t="shared" si="8"/>
        <v>C</v>
      </c>
      <c r="M25" s="8" t="str">
        <f t="shared" si="9"/>
        <v xml:space="preserve">Memiliki keterampilan Menganalisis film sosial , Membuat Video Sosiologi, Membuat Proposal Penelitian, Membuat Kliping Stratfikasi Sosial, </v>
      </c>
      <c r="N25" s="7"/>
      <c r="O25" s="58">
        <v>85</v>
      </c>
      <c r="P25" s="58"/>
      <c r="Q25" s="2">
        <v>80</v>
      </c>
      <c r="R25" s="58">
        <v>80</v>
      </c>
      <c r="S25" s="58"/>
      <c r="T25" s="2">
        <v>79</v>
      </c>
      <c r="U25" s="58">
        <v>81</v>
      </c>
      <c r="V25" s="58"/>
      <c r="W25" s="58">
        <v>79</v>
      </c>
      <c r="X25" s="58"/>
      <c r="Y25" s="58">
        <v>77</v>
      </c>
      <c r="Z25" s="2"/>
      <c r="AA25" s="58">
        <v>77</v>
      </c>
      <c r="AB25" s="58"/>
      <c r="AC25" s="2"/>
      <c r="AD25" s="29">
        <f t="shared" si="10"/>
        <v>80</v>
      </c>
      <c r="AE25" s="58"/>
      <c r="AF25" s="58"/>
      <c r="AG25" s="2">
        <v>79</v>
      </c>
      <c r="AH25" s="58"/>
      <c r="AI25" s="58"/>
      <c r="AJ25" s="2">
        <v>78</v>
      </c>
      <c r="AK25" s="58"/>
      <c r="AL25" s="58">
        <v>79</v>
      </c>
      <c r="AM25" s="2"/>
      <c r="AN25" s="2">
        <v>78</v>
      </c>
      <c r="AO25" s="58"/>
      <c r="AP25" s="2"/>
      <c r="AQ25" s="2">
        <v>80</v>
      </c>
      <c r="AR25" s="58"/>
      <c r="AS25" s="2"/>
      <c r="AT25" s="58">
        <v>81</v>
      </c>
      <c r="AU25" s="31">
        <f t="shared" si="11"/>
        <v>79.5</v>
      </c>
      <c r="AV25" s="32">
        <f t="shared" si="12"/>
        <v>80</v>
      </c>
      <c r="AW25" s="35"/>
      <c r="AX25" s="58"/>
      <c r="AY25" s="58"/>
      <c r="AZ25" s="2">
        <v>77</v>
      </c>
      <c r="BA25" s="58"/>
      <c r="BB25" s="58"/>
      <c r="BC25" s="58">
        <v>79</v>
      </c>
      <c r="BD25" s="58"/>
      <c r="BE25" s="58"/>
      <c r="BF25" s="58">
        <v>78</v>
      </c>
      <c r="BG25" s="58"/>
      <c r="BH25" s="58"/>
      <c r="BI25" s="2"/>
      <c r="BJ25" s="58"/>
      <c r="BK25" s="58"/>
      <c r="BL25" s="2"/>
      <c r="BM25" s="29">
        <f t="shared" si="13"/>
        <v>77</v>
      </c>
      <c r="BN25" s="29">
        <f t="shared" si="14"/>
        <v>79</v>
      </c>
      <c r="BO25" s="29">
        <f t="shared" si="15"/>
        <v>78</v>
      </c>
      <c r="BP25" s="29" t="str">
        <f t="shared" si="16"/>
        <v/>
      </c>
      <c r="BQ25" s="29" t="str">
        <f t="shared" si="17"/>
        <v/>
      </c>
      <c r="BR25" s="29">
        <f t="shared" si="18"/>
        <v>78</v>
      </c>
      <c r="BS25" s="58"/>
      <c r="BT25" s="58"/>
      <c r="BU25" s="2">
        <v>80</v>
      </c>
      <c r="BV25" s="58"/>
      <c r="BW25" s="58"/>
      <c r="BX25" s="2"/>
      <c r="BY25" s="58"/>
      <c r="BZ25" s="58"/>
      <c r="CA25" s="2"/>
      <c r="CB25" s="58"/>
      <c r="CC25" s="58"/>
      <c r="CD25" s="2"/>
      <c r="CE25" s="58"/>
      <c r="CF25" s="58"/>
      <c r="CG25" s="2"/>
      <c r="CH25" s="29">
        <f t="shared" si="19"/>
        <v>80</v>
      </c>
      <c r="CI25" s="29" t="str">
        <f t="shared" si="20"/>
        <v/>
      </c>
      <c r="CJ25" s="29" t="str">
        <f t="shared" si="21"/>
        <v/>
      </c>
      <c r="CK25" s="29" t="str">
        <f t="shared" si="22"/>
        <v/>
      </c>
      <c r="CL25" s="29" t="str">
        <f t="shared" si="23"/>
        <v/>
      </c>
      <c r="CM25" s="31">
        <f t="shared" si="24"/>
        <v>79</v>
      </c>
      <c r="CN25" s="32">
        <f t="shared" si="25"/>
        <v>79</v>
      </c>
      <c r="CO25" s="35"/>
      <c r="CP25" s="58">
        <v>11</v>
      </c>
      <c r="CQ2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5" s="35"/>
      <c r="CS25" s="58">
        <v>5</v>
      </c>
      <c r="CT25" s="45" t="str">
        <f t="shared" si="27"/>
        <v xml:space="preserve">Memiliki keterampilan Menganalisis film sosial , Membuat Video Sosiologi, Membuat Proposal Penelitian, Membuat Kliping Stratfikasi Sosial, </v>
      </c>
      <c r="CU25" s="7"/>
      <c r="CV25" s="47">
        <v>3</v>
      </c>
      <c r="CW25" s="58" t="s">
        <v>251</v>
      </c>
      <c r="CX25" s="7">
        <v>9533</v>
      </c>
      <c r="CY25" s="75" t="s">
        <v>69</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Menganalisis film sosial , Membuat Video Sosiologi, Membuat Kliping Stratfikasi Sosial, Masih perlu peningkatan keterampilan Membuat Proposal Penelitian.</v>
      </c>
    </row>
    <row r="26" spans="1:110" x14ac:dyDescent="0.25">
      <c r="A26" s="8">
        <v>16</v>
      </c>
      <c r="B26" s="8">
        <v>135107</v>
      </c>
      <c r="C26" s="8" t="s">
        <v>148</v>
      </c>
      <c r="D26" s="8">
        <f t="shared" si="0"/>
        <v>78</v>
      </c>
      <c r="E26" s="13" t="str">
        <f t="shared" si="1"/>
        <v>C</v>
      </c>
      <c r="F26" s="17">
        <f t="shared" si="2"/>
        <v>78</v>
      </c>
      <c r="G26" s="13" t="str">
        <f t="shared" si="3"/>
        <v>C</v>
      </c>
      <c r="H2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6" s="8">
        <f t="shared" si="5"/>
        <v>77</v>
      </c>
      <c r="J26" s="13" t="str">
        <f t="shared" si="6"/>
        <v>C</v>
      </c>
      <c r="K26" s="20">
        <f t="shared" si="7"/>
        <v>78</v>
      </c>
      <c r="L26" s="13" t="str">
        <f t="shared" si="8"/>
        <v>C</v>
      </c>
      <c r="M26" s="8" t="str">
        <f t="shared" si="9"/>
        <v xml:space="preserve">Memiliki keterampilan Menganalisis film sosial , Membuat Video Sosiologi, Membuat Proposal Penelitian, Membuat Kliping Stratfikasi Sosial, </v>
      </c>
      <c r="N26" s="7"/>
      <c r="O26" s="58">
        <v>81</v>
      </c>
      <c r="P26" s="58"/>
      <c r="Q26" s="2">
        <v>77</v>
      </c>
      <c r="R26" s="58">
        <v>77</v>
      </c>
      <c r="S26" s="58"/>
      <c r="T26" s="2">
        <v>77</v>
      </c>
      <c r="U26" s="58">
        <v>78</v>
      </c>
      <c r="V26" s="58"/>
      <c r="W26" s="58">
        <v>79</v>
      </c>
      <c r="X26" s="58"/>
      <c r="Y26" s="58">
        <v>77</v>
      </c>
      <c r="Z26" s="2"/>
      <c r="AA26" s="58">
        <v>80</v>
      </c>
      <c r="AB26" s="58"/>
      <c r="AC26" s="2"/>
      <c r="AD26" s="29">
        <f t="shared" si="10"/>
        <v>78</v>
      </c>
      <c r="AE26" s="58"/>
      <c r="AF26" s="58"/>
      <c r="AG26" s="2">
        <v>78</v>
      </c>
      <c r="AH26" s="58"/>
      <c r="AI26" s="58"/>
      <c r="AJ26" s="2">
        <v>79</v>
      </c>
      <c r="AK26" s="58"/>
      <c r="AL26" s="58">
        <v>78</v>
      </c>
      <c r="AM26" s="2"/>
      <c r="AN26" s="2">
        <v>79</v>
      </c>
      <c r="AO26" s="58"/>
      <c r="AP26" s="2"/>
      <c r="AQ26" s="2">
        <v>79</v>
      </c>
      <c r="AR26" s="58"/>
      <c r="AS26" s="2"/>
      <c r="AT26" s="58">
        <v>77</v>
      </c>
      <c r="AU26" s="31">
        <f t="shared" si="11"/>
        <v>78.285714285714292</v>
      </c>
      <c r="AV26" s="32">
        <f t="shared" si="12"/>
        <v>78</v>
      </c>
      <c r="AW26" s="35"/>
      <c r="AX26" s="58"/>
      <c r="AY26" s="58"/>
      <c r="AZ26" s="2">
        <v>75</v>
      </c>
      <c r="BA26" s="58"/>
      <c r="BB26" s="58"/>
      <c r="BC26" s="58">
        <v>78</v>
      </c>
      <c r="BD26" s="58"/>
      <c r="BE26" s="58"/>
      <c r="BF26" s="58">
        <v>79</v>
      </c>
      <c r="BG26" s="58"/>
      <c r="BH26" s="58"/>
      <c r="BI26" s="2"/>
      <c r="BJ26" s="58"/>
      <c r="BK26" s="58"/>
      <c r="BL26" s="2"/>
      <c r="BM26" s="29">
        <f t="shared" si="13"/>
        <v>75</v>
      </c>
      <c r="BN26" s="29">
        <f t="shared" si="14"/>
        <v>78</v>
      </c>
      <c r="BO26" s="29">
        <f t="shared" si="15"/>
        <v>79</v>
      </c>
      <c r="BP26" s="29" t="str">
        <f t="shared" si="16"/>
        <v/>
      </c>
      <c r="BQ26" s="29" t="str">
        <f t="shared" si="17"/>
        <v/>
      </c>
      <c r="BR26" s="29">
        <f t="shared" si="18"/>
        <v>77</v>
      </c>
      <c r="BS26" s="58"/>
      <c r="BT26" s="58"/>
      <c r="BU26" s="2">
        <v>79</v>
      </c>
      <c r="BV26" s="58"/>
      <c r="BW26" s="58"/>
      <c r="BX26" s="2"/>
      <c r="BY26" s="58"/>
      <c r="BZ26" s="58"/>
      <c r="CA26" s="2"/>
      <c r="CB26" s="58"/>
      <c r="CC26" s="58"/>
      <c r="CD26" s="2"/>
      <c r="CE26" s="58"/>
      <c r="CF26" s="58"/>
      <c r="CG26" s="2"/>
      <c r="CH26" s="29">
        <f t="shared" si="19"/>
        <v>79</v>
      </c>
      <c r="CI26" s="29" t="str">
        <f t="shared" si="20"/>
        <v/>
      </c>
      <c r="CJ26" s="29" t="str">
        <f t="shared" si="21"/>
        <v/>
      </c>
      <c r="CK26" s="29" t="str">
        <f t="shared" si="22"/>
        <v/>
      </c>
      <c r="CL26" s="29" t="str">
        <f t="shared" si="23"/>
        <v/>
      </c>
      <c r="CM26" s="31">
        <f t="shared" si="24"/>
        <v>78</v>
      </c>
      <c r="CN26" s="32">
        <f t="shared" si="25"/>
        <v>78</v>
      </c>
      <c r="CO26" s="35"/>
      <c r="CP26" s="58">
        <v>11</v>
      </c>
      <c r="CQ2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6" s="35"/>
      <c r="CS26" s="58">
        <v>5</v>
      </c>
      <c r="CT26" s="45" t="str">
        <f t="shared" si="27"/>
        <v xml:space="preserve">Memiliki keterampilan Menganalisis film sosial , Membuat Video Sosiologi, Membuat Proposal Penelitian, Membuat Kliping Stratfikasi Sosial, </v>
      </c>
      <c r="CU26" s="7"/>
      <c r="CV26" s="47">
        <v>4</v>
      </c>
      <c r="CW26" s="58" t="s">
        <v>261</v>
      </c>
      <c r="CX26" s="7">
        <v>9534</v>
      </c>
      <c r="CY26" s="51" t="s">
        <v>49</v>
      </c>
      <c r="CZ26" s="55" t="s">
        <v>50</v>
      </c>
      <c r="DA26" s="55" t="s">
        <v>51</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Menganalisis film sosial , Membuat Video Sosiologi, Membuat Proposal Penelitian, Masih perlu peningkatan keterampilan Membuat Kliping Stratfikasi Sosial.</v>
      </c>
    </row>
    <row r="27" spans="1:110" x14ac:dyDescent="0.25">
      <c r="A27" s="8">
        <v>17</v>
      </c>
      <c r="B27" s="8">
        <v>135124</v>
      </c>
      <c r="C27" s="8" t="s">
        <v>149</v>
      </c>
      <c r="D27" s="8">
        <f t="shared" si="0"/>
        <v>79</v>
      </c>
      <c r="E27" s="13" t="str">
        <f t="shared" si="1"/>
        <v>C</v>
      </c>
      <c r="F27" s="17">
        <f t="shared" si="2"/>
        <v>79</v>
      </c>
      <c r="G27" s="13" t="str">
        <f t="shared" si="3"/>
        <v>C</v>
      </c>
      <c r="H2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7" s="8">
        <f t="shared" si="5"/>
        <v>77</v>
      </c>
      <c r="J27" s="13" t="str">
        <f t="shared" si="6"/>
        <v>C</v>
      </c>
      <c r="K27" s="20">
        <f t="shared" si="7"/>
        <v>78</v>
      </c>
      <c r="L27" s="13" t="str">
        <f t="shared" si="8"/>
        <v>C</v>
      </c>
      <c r="M27" s="8" t="str">
        <f t="shared" si="9"/>
        <v xml:space="preserve">Memiliki keterampilan Menganalisis film sosial , Membuat Video Sosiologi, Membuat Proposal Penelitian, Membuat Kliping Stratfikasi Sosial, </v>
      </c>
      <c r="N27" s="7"/>
      <c r="O27" s="58">
        <v>83</v>
      </c>
      <c r="P27" s="58"/>
      <c r="Q27" s="2">
        <v>79</v>
      </c>
      <c r="R27" s="58">
        <v>78</v>
      </c>
      <c r="S27" s="58"/>
      <c r="T27" s="2">
        <v>77</v>
      </c>
      <c r="U27" s="58">
        <v>79</v>
      </c>
      <c r="V27" s="58"/>
      <c r="W27" s="58">
        <v>78</v>
      </c>
      <c r="X27" s="58"/>
      <c r="Y27" s="58">
        <v>78</v>
      </c>
      <c r="Z27" s="2"/>
      <c r="AA27" s="58">
        <v>77</v>
      </c>
      <c r="AB27" s="58"/>
      <c r="AC27" s="2"/>
      <c r="AD27" s="29">
        <f t="shared" si="10"/>
        <v>79</v>
      </c>
      <c r="AE27" s="58"/>
      <c r="AF27" s="58"/>
      <c r="AG27" s="2">
        <v>79</v>
      </c>
      <c r="AH27" s="58"/>
      <c r="AI27" s="58"/>
      <c r="AJ27" s="2">
        <v>78</v>
      </c>
      <c r="AK27" s="58"/>
      <c r="AL27" s="58">
        <v>79</v>
      </c>
      <c r="AM27" s="2"/>
      <c r="AN27" s="2">
        <v>78</v>
      </c>
      <c r="AO27" s="58"/>
      <c r="AP27" s="2"/>
      <c r="AQ27" s="2">
        <v>79</v>
      </c>
      <c r="AR27" s="58"/>
      <c r="AS27" s="2"/>
      <c r="AT27" s="58">
        <v>77</v>
      </c>
      <c r="AU27" s="31">
        <f t="shared" si="11"/>
        <v>78.5</v>
      </c>
      <c r="AV27" s="32">
        <f t="shared" si="12"/>
        <v>79</v>
      </c>
      <c r="AW27" s="35"/>
      <c r="AX27" s="58"/>
      <c r="AY27" s="58"/>
      <c r="AZ27" s="2">
        <v>75</v>
      </c>
      <c r="BA27" s="58"/>
      <c r="BB27" s="58"/>
      <c r="BC27" s="58">
        <v>79</v>
      </c>
      <c r="BD27" s="58"/>
      <c r="BE27" s="58"/>
      <c r="BF27" s="58">
        <v>78</v>
      </c>
      <c r="BG27" s="58"/>
      <c r="BH27" s="58"/>
      <c r="BI27" s="2"/>
      <c r="BJ27" s="58"/>
      <c r="BK27" s="58"/>
      <c r="BL27" s="2"/>
      <c r="BM27" s="29">
        <f t="shared" si="13"/>
        <v>75</v>
      </c>
      <c r="BN27" s="29">
        <f t="shared" si="14"/>
        <v>79</v>
      </c>
      <c r="BO27" s="29">
        <f t="shared" si="15"/>
        <v>78</v>
      </c>
      <c r="BP27" s="29" t="str">
        <f t="shared" si="16"/>
        <v/>
      </c>
      <c r="BQ27" s="29" t="str">
        <f t="shared" si="17"/>
        <v/>
      </c>
      <c r="BR27" s="29">
        <f t="shared" si="18"/>
        <v>77</v>
      </c>
      <c r="BS27" s="58"/>
      <c r="BT27" s="58"/>
      <c r="BU27" s="2">
        <v>79</v>
      </c>
      <c r="BV27" s="58"/>
      <c r="BW27" s="58"/>
      <c r="BX27" s="2"/>
      <c r="BY27" s="58"/>
      <c r="BZ27" s="58"/>
      <c r="CA27" s="2"/>
      <c r="CB27" s="58"/>
      <c r="CC27" s="58"/>
      <c r="CD27" s="2"/>
      <c r="CE27" s="58"/>
      <c r="CF27" s="58"/>
      <c r="CG27" s="2"/>
      <c r="CH27" s="29">
        <f t="shared" si="19"/>
        <v>79</v>
      </c>
      <c r="CI27" s="29" t="str">
        <f t="shared" si="20"/>
        <v/>
      </c>
      <c r="CJ27" s="29" t="str">
        <f t="shared" si="21"/>
        <v/>
      </c>
      <c r="CK27" s="29" t="str">
        <f t="shared" si="22"/>
        <v/>
      </c>
      <c r="CL27" s="29" t="str">
        <f t="shared" si="23"/>
        <v/>
      </c>
      <c r="CM27" s="31">
        <f t="shared" si="24"/>
        <v>78</v>
      </c>
      <c r="CN27" s="32">
        <f t="shared" si="25"/>
        <v>78</v>
      </c>
      <c r="CO27" s="35"/>
      <c r="CP27" s="58">
        <v>11</v>
      </c>
      <c r="CQ2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7" s="35"/>
      <c r="CS27" s="58">
        <v>5</v>
      </c>
      <c r="CT27" s="45" t="str">
        <f t="shared" si="27"/>
        <v xml:space="preserve">Memiliki keterampilan Menganalisis film sosial , Membuat Video Sosiologi, Membuat Proposal Penelitian, Membuat Kliping Stratfikasi Sosial, </v>
      </c>
      <c r="CU27" s="7"/>
      <c r="CV27" s="47">
        <v>5</v>
      </c>
      <c r="CW27" s="58"/>
      <c r="CX27" s="7">
        <v>9535</v>
      </c>
      <c r="CY27" s="49">
        <v>0</v>
      </c>
      <c r="CZ27" s="53">
        <v>69</v>
      </c>
      <c r="DA27" s="56" t="s">
        <v>53</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Menganalisis film sosial , Membuat Video Sosiologi, Membuat Proposal Penelitian, Membuat Kliping Stratfikasi Sosial, </v>
      </c>
    </row>
    <row r="28" spans="1:110" x14ac:dyDescent="0.25">
      <c r="A28" s="8">
        <v>18</v>
      </c>
      <c r="B28" s="8">
        <v>135141</v>
      </c>
      <c r="C28" s="8" t="s">
        <v>150</v>
      </c>
      <c r="D28" s="8">
        <f t="shared" si="0"/>
        <v>78</v>
      </c>
      <c r="E28" s="13" t="str">
        <f t="shared" si="1"/>
        <v>C</v>
      </c>
      <c r="F28" s="17">
        <f t="shared" si="2"/>
        <v>78</v>
      </c>
      <c r="G28" s="13" t="str">
        <f t="shared" si="3"/>
        <v>C</v>
      </c>
      <c r="H2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8" s="8">
        <f t="shared" si="5"/>
        <v>77</v>
      </c>
      <c r="J28" s="13" t="str">
        <f t="shared" si="6"/>
        <v>C</v>
      </c>
      <c r="K28" s="20">
        <f t="shared" si="7"/>
        <v>78</v>
      </c>
      <c r="L28" s="13" t="str">
        <f t="shared" si="8"/>
        <v>C</v>
      </c>
      <c r="M28" s="8" t="str">
        <f t="shared" si="9"/>
        <v xml:space="preserve">Memiliki keterampilan Menganalisis film sosial , Membuat Video Sosiologi, Membuat Proposal Penelitian, Membuat Kliping Stratfikasi Sosial, </v>
      </c>
      <c r="N28" s="7"/>
      <c r="O28" s="58">
        <v>76</v>
      </c>
      <c r="P28" s="58"/>
      <c r="Q28" s="2">
        <v>78</v>
      </c>
      <c r="R28" s="58">
        <v>79</v>
      </c>
      <c r="S28" s="58"/>
      <c r="T28" s="2">
        <v>78</v>
      </c>
      <c r="U28" s="58">
        <v>78</v>
      </c>
      <c r="V28" s="58"/>
      <c r="W28" s="58">
        <v>78</v>
      </c>
      <c r="X28" s="58"/>
      <c r="Y28" s="58">
        <v>77</v>
      </c>
      <c r="Z28" s="2"/>
      <c r="AA28" s="58">
        <v>78</v>
      </c>
      <c r="AB28" s="58"/>
      <c r="AC28" s="2"/>
      <c r="AD28" s="29">
        <f t="shared" si="10"/>
        <v>78</v>
      </c>
      <c r="AE28" s="58"/>
      <c r="AF28" s="58"/>
      <c r="AG28" s="2">
        <v>79</v>
      </c>
      <c r="AH28" s="58"/>
      <c r="AI28" s="58"/>
      <c r="AJ28" s="2">
        <v>79</v>
      </c>
      <c r="AK28" s="58"/>
      <c r="AL28" s="58">
        <v>79</v>
      </c>
      <c r="AM28" s="2"/>
      <c r="AN28" s="2">
        <v>79</v>
      </c>
      <c r="AO28" s="58"/>
      <c r="AP28" s="2"/>
      <c r="AQ28" s="2">
        <v>79</v>
      </c>
      <c r="AR28" s="58"/>
      <c r="AS28" s="2"/>
      <c r="AT28" s="58">
        <v>77</v>
      </c>
      <c r="AU28" s="31">
        <f t="shared" si="11"/>
        <v>78.142857142857139</v>
      </c>
      <c r="AV28" s="32">
        <f t="shared" si="12"/>
        <v>78</v>
      </c>
      <c r="AW28" s="35"/>
      <c r="AX28" s="58"/>
      <c r="AY28" s="58"/>
      <c r="AZ28" s="2">
        <v>75</v>
      </c>
      <c r="BA28" s="58"/>
      <c r="BB28" s="58"/>
      <c r="BC28" s="58">
        <v>78</v>
      </c>
      <c r="BD28" s="58"/>
      <c r="BE28" s="58"/>
      <c r="BF28" s="58">
        <v>78</v>
      </c>
      <c r="BG28" s="58"/>
      <c r="BH28" s="58"/>
      <c r="BI28" s="2"/>
      <c r="BJ28" s="58"/>
      <c r="BK28" s="58"/>
      <c r="BL28" s="2"/>
      <c r="BM28" s="29">
        <f t="shared" si="13"/>
        <v>75</v>
      </c>
      <c r="BN28" s="29">
        <f t="shared" si="14"/>
        <v>78</v>
      </c>
      <c r="BO28" s="29">
        <f t="shared" si="15"/>
        <v>78</v>
      </c>
      <c r="BP28" s="29" t="str">
        <f t="shared" si="16"/>
        <v/>
      </c>
      <c r="BQ28" s="29" t="str">
        <f t="shared" si="17"/>
        <v/>
      </c>
      <c r="BR28" s="29">
        <f t="shared" si="18"/>
        <v>77</v>
      </c>
      <c r="BS28" s="58"/>
      <c r="BT28" s="58"/>
      <c r="BU28" s="2">
        <v>79</v>
      </c>
      <c r="BV28" s="58"/>
      <c r="BW28" s="58"/>
      <c r="BX28" s="2"/>
      <c r="BY28" s="58"/>
      <c r="BZ28" s="58"/>
      <c r="CA28" s="2"/>
      <c r="CB28" s="58"/>
      <c r="CC28" s="58"/>
      <c r="CD28" s="2"/>
      <c r="CE28" s="58"/>
      <c r="CF28" s="58"/>
      <c r="CG28" s="2"/>
      <c r="CH28" s="29">
        <f t="shared" si="19"/>
        <v>79</v>
      </c>
      <c r="CI28" s="29" t="str">
        <f t="shared" si="20"/>
        <v/>
      </c>
      <c r="CJ28" s="29" t="str">
        <f t="shared" si="21"/>
        <v/>
      </c>
      <c r="CK28" s="29" t="str">
        <f t="shared" si="22"/>
        <v/>
      </c>
      <c r="CL28" s="29" t="str">
        <f t="shared" si="23"/>
        <v/>
      </c>
      <c r="CM28" s="31">
        <f t="shared" si="24"/>
        <v>78</v>
      </c>
      <c r="CN28" s="32">
        <f t="shared" si="25"/>
        <v>78</v>
      </c>
      <c r="CO28" s="35"/>
      <c r="CP28" s="58">
        <v>11</v>
      </c>
      <c r="CQ2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8" s="35"/>
      <c r="CS28" s="58">
        <v>5</v>
      </c>
      <c r="CT28" s="45" t="str">
        <f t="shared" si="27"/>
        <v xml:space="preserve">Memiliki keterampilan Menganalisis film sosial , Membuat Video Sosiologi, Membuat Proposal Penelitian, Membuat Kliping Stratfikasi Sosial, </v>
      </c>
      <c r="CU28" s="7"/>
      <c r="CV28" s="47">
        <v>6</v>
      </c>
      <c r="CW28" s="58"/>
      <c r="CX28" s="7">
        <v>9536</v>
      </c>
      <c r="CY28" s="49">
        <v>70</v>
      </c>
      <c r="CZ28" s="54">
        <v>79</v>
      </c>
      <c r="DA28" s="57" t="s">
        <v>55</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Menganalisis film sosial , Membuat Video Sosiologi, Membuat Proposal Penelitian, Membuat Kliping Stratfikasi Sosial, </v>
      </c>
    </row>
    <row r="29" spans="1:110" x14ac:dyDescent="0.25">
      <c r="A29" s="8">
        <v>19</v>
      </c>
      <c r="B29" s="8">
        <v>135158</v>
      </c>
      <c r="C29" s="8" t="s">
        <v>151</v>
      </c>
      <c r="D29" s="8">
        <f t="shared" si="0"/>
        <v>78</v>
      </c>
      <c r="E29" s="13" t="str">
        <f t="shared" si="1"/>
        <v>C</v>
      </c>
      <c r="F29" s="17">
        <f t="shared" si="2"/>
        <v>78</v>
      </c>
      <c r="G29" s="13" t="str">
        <f t="shared" si="3"/>
        <v>C</v>
      </c>
      <c r="H2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9" s="8">
        <f t="shared" si="5"/>
        <v>78</v>
      </c>
      <c r="J29" s="13" t="str">
        <f t="shared" si="6"/>
        <v>C</v>
      </c>
      <c r="K29" s="20">
        <f t="shared" si="7"/>
        <v>78</v>
      </c>
      <c r="L29" s="13" t="str">
        <f t="shared" si="8"/>
        <v>C</v>
      </c>
      <c r="M29" s="8" t="str">
        <f t="shared" si="9"/>
        <v xml:space="preserve">Memiliki keterampilan Menganalisis film sosial , Membuat Video Sosiologi, Membuat Proposal Penelitian, Membuat Kliping Stratfikasi Sosial, </v>
      </c>
      <c r="N29" s="7"/>
      <c r="O29" s="58">
        <v>77</v>
      </c>
      <c r="P29" s="58"/>
      <c r="Q29" s="2">
        <v>79</v>
      </c>
      <c r="R29" s="58">
        <v>78</v>
      </c>
      <c r="S29" s="58"/>
      <c r="T29" s="2">
        <v>77</v>
      </c>
      <c r="U29" s="58">
        <v>77</v>
      </c>
      <c r="V29" s="58"/>
      <c r="W29" s="58">
        <v>77</v>
      </c>
      <c r="X29" s="58"/>
      <c r="Y29" s="58">
        <v>77</v>
      </c>
      <c r="Z29" s="2"/>
      <c r="AA29" s="58">
        <v>78</v>
      </c>
      <c r="AB29" s="58"/>
      <c r="AC29" s="2"/>
      <c r="AD29" s="29">
        <f t="shared" si="10"/>
        <v>78</v>
      </c>
      <c r="AE29" s="58"/>
      <c r="AF29" s="58"/>
      <c r="AG29" s="2">
        <v>78</v>
      </c>
      <c r="AH29" s="58"/>
      <c r="AI29" s="58"/>
      <c r="AJ29" s="2">
        <v>79</v>
      </c>
      <c r="AK29" s="58"/>
      <c r="AL29" s="58">
        <v>79</v>
      </c>
      <c r="AM29" s="2"/>
      <c r="AN29" s="2">
        <v>79</v>
      </c>
      <c r="AO29" s="58"/>
      <c r="AP29" s="2"/>
      <c r="AQ29" s="2">
        <v>79</v>
      </c>
      <c r="AR29" s="58"/>
      <c r="AS29" s="2"/>
      <c r="AT29" s="58">
        <v>78</v>
      </c>
      <c r="AU29" s="31">
        <f t="shared" si="11"/>
        <v>78</v>
      </c>
      <c r="AV29" s="32">
        <f t="shared" si="12"/>
        <v>78</v>
      </c>
      <c r="AW29" s="35"/>
      <c r="AX29" s="58"/>
      <c r="AY29" s="58"/>
      <c r="AZ29" s="2">
        <v>76</v>
      </c>
      <c r="BA29" s="58"/>
      <c r="BB29" s="58"/>
      <c r="BC29" s="58">
        <v>79</v>
      </c>
      <c r="BD29" s="58"/>
      <c r="BE29" s="58"/>
      <c r="BF29" s="58">
        <v>79</v>
      </c>
      <c r="BG29" s="58"/>
      <c r="BH29" s="58"/>
      <c r="BI29" s="2"/>
      <c r="BJ29" s="58"/>
      <c r="BK29" s="58"/>
      <c r="BL29" s="2"/>
      <c r="BM29" s="29">
        <f t="shared" si="13"/>
        <v>76</v>
      </c>
      <c r="BN29" s="29">
        <f t="shared" si="14"/>
        <v>79</v>
      </c>
      <c r="BO29" s="29">
        <f t="shared" si="15"/>
        <v>79</v>
      </c>
      <c r="BP29" s="29" t="str">
        <f t="shared" si="16"/>
        <v/>
      </c>
      <c r="BQ29" s="29" t="str">
        <f t="shared" si="17"/>
        <v/>
      </c>
      <c r="BR29" s="29">
        <f t="shared" si="18"/>
        <v>78</v>
      </c>
      <c r="BS29" s="58"/>
      <c r="BT29" s="58"/>
      <c r="BU29" s="2">
        <v>78</v>
      </c>
      <c r="BV29" s="58"/>
      <c r="BW29" s="58"/>
      <c r="BX29" s="2"/>
      <c r="BY29" s="58"/>
      <c r="BZ29" s="58"/>
      <c r="CA29" s="2"/>
      <c r="CB29" s="58"/>
      <c r="CC29" s="58"/>
      <c r="CD29" s="2"/>
      <c r="CE29" s="58"/>
      <c r="CF29" s="58"/>
      <c r="CG29" s="2"/>
      <c r="CH29" s="29">
        <f t="shared" si="19"/>
        <v>78</v>
      </c>
      <c r="CI29" s="29" t="str">
        <f t="shared" si="20"/>
        <v/>
      </c>
      <c r="CJ29" s="29" t="str">
        <f t="shared" si="21"/>
        <v/>
      </c>
      <c r="CK29" s="29" t="str">
        <f t="shared" si="22"/>
        <v/>
      </c>
      <c r="CL29" s="29" t="str">
        <f t="shared" si="23"/>
        <v/>
      </c>
      <c r="CM29" s="31">
        <f t="shared" si="24"/>
        <v>78</v>
      </c>
      <c r="CN29" s="32">
        <f t="shared" si="25"/>
        <v>78</v>
      </c>
      <c r="CO29" s="35"/>
      <c r="CP29" s="58">
        <v>11</v>
      </c>
      <c r="CQ2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9" s="35"/>
      <c r="CS29" s="58">
        <v>5</v>
      </c>
      <c r="CT29" s="45" t="str">
        <f t="shared" si="27"/>
        <v xml:space="preserve">Memiliki keterampilan Menganalisis film sosial , Membuat Video Sosiologi, Membuat Proposal Penelitian, Membuat Kliping Stratfikasi Sosial, </v>
      </c>
      <c r="CU29" s="7"/>
      <c r="CV29" s="47">
        <v>7</v>
      </c>
      <c r="CW29" s="58"/>
      <c r="CX29" s="7">
        <v>9537</v>
      </c>
      <c r="CY29" s="49">
        <v>80</v>
      </c>
      <c r="CZ29" s="54">
        <v>89</v>
      </c>
      <c r="DA29" s="57" t="s">
        <v>57</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Menganalisis film sosial , Membuat Video Sosiologi, Membuat Proposal Penelitian, Membuat Kliping Stratfikasi Sosial, </v>
      </c>
    </row>
    <row r="30" spans="1:110" x14ac:dyDescent="0.25">
      <c r="A30" s="8">
        <v>20</v>
      </c>
      <c r="B30" s="8">
        <v>135175</v>
      </c>
      <c r="C30" s="8" t="s">
        <v>152</v>
      </c>
      <c r="D30" s="8">
        <f t="shared" si="0"/>
        <v>77</v>
      </c>
      <c r="E30" s="13" t="str">
        <f t="shared" si="1"/>
        <v>C</v>
      </c>
      <c r="F30" s="17">
        <f t="shared" si="2"/>
        <v>78</v>
      </c>
      <c r="G30" s="13" t="str">
        <f t="shared" si="3"/>
        <v>C</v>
      </c>
      <c r="H3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0" s="8">
        <f t="shared" si="5"/>
        <v>78</v>
      </c>
      <c r="J30" s="13" t="str">
        <f t="shared" si="6"/>
        <v>C</v>
      </c>
      <c r="K30" s="20">
        <f t="shared" si="7"/>
        <v>79</v>
      </c>
      <c r="L30" s="13" t="str">
        <f t="shared" si="8"/>
        <v>C</v>
      </c>
      <c r="M30" s="8" t="str">
        <f t="shared" si="9"/>
        <v xml:space="preserve">Memiliki keterampilan Menganalisis film sosial , Membuat Video Sosiologi, Membuat Proposal Penelitian, Membuat Kliping Stratfikasi Sosial, </v>
      </c>
      <c r="N30" s="7"/>
      <c r="O30" s="58">
        <v>75</v>
      </c>
      <c r="P30" s="58"/>
      <c r="Q30" s="2">
        <v>78</v>
      </c>
      <c r="R30" s="58">
        <v>78</v>
      </c>
      <c r="S30" s="58"/>
      <c r="T30" s="2">
        <v>78</v>
      </c>
      <c r="U30" s="58">
        <v>78</v>
      </c>
      <c r="V30" s="58"/>
      <c r="W30" s="58">
        <v>77</v>
      </c>
      <c r="X30" s="58"/>
      <c r="Y30" s="58">
        <v>77</v>
      </c>
      <c r="Z30" s="2"/>
      <c r="AA30" s="58">
        <v>77</v>
      </c>
      <c r="AB30" s="58"/>
      <c r="AC30" s="2"/>
      <c r="AD30" s="29">
        <f t="shared" si="10"/>
        <v>77</v>
      </c>
      <c r="AE30" s="58"/>
      <c r="AF30" s="58"/>
      <c r="AG30" s="2">
        <v>78</v>
      </c>
      <c r="AH30" s="58"/>
      <c r="AI30" s="58"/>
      <c r="AJ30" s="2">
        <v>79</v>
      </c>
      <c r="AK30" s="58"/>
      <c r="AL30" s="58">
        <v>80</v>
      </c>
      <c r="AM30" s="2"/>
      <c r="AN30" s="2">
        <v>79</v>
      </c>
      <c r="AO30" s="58"/>
      <c r="AP30" s="2"/>
      <c r="AQ30" s="2">
        <v>78</v>
      </c>
      <c r="AR30" s="58"/>
      <c r="AS30" s="2"/>
      <c r="AT30" s="58">
        <v>77</v>
      </c>
      <c r="AU30" s="31">
        <f t="shared" si="11"/>
        <v>77.785714285714292</v>
      </c>
      <c r="AV30" s="32">
        <f t="shared" si="12"/>
        <v>78</v>
      </c>
      <c r="AW30" s="35"/>
      <c r="AX30" s="58"/>
      <c r="AY30" s="58"/>
      <c r="AZ30" s="2">
        <v>77</v>
      </c>
      <c r="BA30" s="58"/>
      <c r="BB30" s="58"/>
      <c r="BC30" s="58">
        <v>78</v>
      </c>
      <c r="BD30" s="58"/>
      <c r="BE30" s="58"/>
      <c r="BF30" s="58">
        <v>78</v>
      </c>
      <c r="BG30" s="58"/>
      <c r="BH30" s="58"/>
      <c r="BI30" s="2"/>
      <c r="BJ30" s="58"/>
      <c r="BK30" s="58"/>
      <c r="BL30" s="2"/>
      <c r="BM30" s="29">
        <f t="shared" si="13"/>
        <v>77</v>
      </c>
      <c r="BN30" s="29">
        <f t="shared" si="14"/>
        <v>78</v>
      </c>
      <c r="BO30" s="29">
        <f t="shared" si="15"/>
        <v>78</v>
      </c>
      <c r="BP30" s="29" t="str">
        <f t="shared" si="16"/>
        <v/>
      </c>
      <c r="BQ30" s="29" t="str">
        <f t="shared" si="17"/>
        <v/>
      </c>
      <c r="BR30" s="29">
        <f t="shared" si="18"/>
        <v>78</v>
      </c>
      <c r="BS30" s="58"/>
      <c r="BT30" s="58"/>
      <c r="BU30" s="2">
        <v>80</v>
      </c>
      <c r="BV30" s="58"/>
      <c r="BW30" s="58"/>
      <c r="BX30" s="2"/>
      <c r="BY30" s="58"/>
      <c r="BZ30" s="58"/>
      <c r="CA30" s="2"/>
      <c r="CB30" s="58"/>
      <c r="CC30" s="58"/>
      <c r="CD30" s="2"/>
      <c r="CE30" s="58"/>
      <c r="CF30" s="58"/>
      <c r="CG30" s="2"/>
      <c r="CH30" s="29">
        <f t="shared" si="19"/>
        <v>80</v>
      </c>
      <c r="CI30" s="29" t="str">
        <f t="shared" si="20"/>
        <v/>
      </c>
      <c r="CJ30" s="29" t="str">
        <f t="shared" si="21"/>
        <v/>
      </c>
      <c r="CK30" s="29" t="str">
        <f t="shared" si="22"/>
        <v/>
      </c>
      <c r="CL30" s="29" t="str">
        <f t="shared" si="23"/>
        <v/>
      </c>
      <c r="CM30" s="31">
        <f t="shared" si="24"/>
        <v>79</v>
      </c>
      <c r="CN30" s="32">
        <f t="shared" si="25"/>
        <v>79</v>
      </c>
      <c r="CO30" s="35"/>
      <c r="CP30" s="58">
        <v>11</v>
      </c>
      <c r="CQ3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0" s="35"/>
      <c r="CS30" s="58">
        <v>5</v>
      </c>
      <c r="CT30" s="45" t="str">
        <f t="shared" si="27"/>
        <v xml:space="preserve">Memiliki keterampilan Menganalisis film sosial , Membuat Video Sosiologi, Membuat Proposal Penelitian, Membuat Kliping Stratfikasi Sosial, </v>
      </c>
      <c r="CU30" s="7"/>
      <c r="CV30" s="47">
        <v>8</v>
      </c>
      <c r="CW30" s="58"/>
      <c r="CX30" s="7">
        <v>9538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Menganalisis film sosial , Membuat Video Sosiologi, Membuat Proposal Penelitian, Membuat Kliping Stratfikasi Sosial, </v>
      </c>
    </row>
    <row r="31" spans="1:110" x14ac:dyDescent="0.25">
      <c r="A31" s="8">
        <v>21</v>
      </c>
      <c r="B31" s="8">
        <v>135192</v>
      </c>
      <c r="C31" s="8" t="s">
        <v>153</v>
      </c>
      <c r="D31" s="8">
        <f t="shared" si="0"/>
        <v>80</v>
      </c>
      <c r="E31" s="13" t="str">
        <f t="shared" si="1"/>
        <v>B</v>
      </c>
      <c r="F31" s="17">
        <f t="shared" si="2"/>
        <v>80</v>
      </c>
      <c r="G31" s="13" t="str">
        <f t="shared" si="3"/>
        <v>B</v>
      </c>
      <c r="H3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1" s="8">
        <f t="shared" si="5"/>
        <v>77</v>
      </c>
      <c r="J31" s="13" t="str">
        <f t="shared" si="6"/>
        <v>C</v>
      </c>
      <c r="K31" s="20">
        <f t="shared" si="7"/>
        <v>78</v>
      </c>
      <c r="L31" s="13" t="str">
        <f t="shared" si="8"/>
        <v>C</v>
      </c>
      <c r="M31" s="8" t="str">
        <f t="shared" si="9"/>
        <v xml:space="preserve">Memiliki keterampilan Menganalisis film sosial , Membuat Video Sosiologi, Membuat Proposal Penelitian, Membuat Kliping Stratfikasi Sosial, </v>
      </c>
      <c r="N31" s="7"/>
      <c r="O31" s="58">
        <v>80</v>
      </c>
      <c r="P31" s="58"/>
      <c r="Q31" s="2">
        <v>78</v>
      </c>
      <c r="R31" s="58">
        <v>79</v>
      </c>
      <c r="S31" s="58"/>
      <c r="T31" s="2">
        <v>79</v>
      </c>
      <c r="U31" s="58">
        <v>79</v>
      </c>
      <c r="V31" s="58"/>
      <c r="W31" s="58">
        <v>85</v>
      </c>
      <c r="X31" s="58"/>
      <c r="Y31" s="58">
        <v>78</v>
      </c>
      <c r="Z31" s="2"/>
      <c r="AA31" s="58">
        <v>85</v>
      </c>
      <c r="AB31" s="58"/>
      <c r="AC31" s="2"/>
      <c r="AD31" s="29">
        <f t="shared" si="10"/>
        <v>80</v>
      </c>
      <c r="AE31" s="58"/>
      <c r="AF31" s="58"/>
      <c r="AG31" s="2">
        <v>78</v>
      </c>
      <c r="AH31" s="58"/>
      <c r="AI31" s="58"/>
      <c r="AJ31" s="2">
        <v>79</v>
      </c>
      <c r="AK31" s="58"/>
      <c r="AL31" s="58">
        <v>79</v>
      </c>
      <c r="AM31" s="2"/>
      <c r="AN31" s="2">
        <v>79</v>
      </c>
      <c r="AO31" s="58"/>
      <c r="AP31" s="2"/>
      <c r="AQ31" s="2">
        <v>79</v>
      </c>
      <c r="AR31" s="58"/>
      <c r="AS31" s="2"/>
      <c r="AT31" s="58">
        <v>80</v>
      </c>
      <c r="AU31" s="31">
        <f t="shared" si="11"/>
        <v>79.785714285714292</v>
      </c>
      <c r="AV31" s="32">
        <f t="shared" si="12"/>
        <v>80</v>
      </c>
      <c r="AW31" s="35"/>
      <c r="AX31" s="58"/>
      <c r="AY31" s="58"/>
      <c r="AZ31" s="2">
        <v>76</v>
      </c>
      <c r="BA31" s="58"/>
      <c r="BB31" s="58"/>
      <c r="BC31" s="58">
        <v>78</v>
      </c>
      <c r="BD31" s="58"/>
      <c r="BE31" s="58"/>
      <c r="BF31" s="58">
        <v>78</v>
      </c>
      <c r="BG31" s="58"/>
      <c r="BH31" s="58"/>
      <c r="BI31" s="2"/>
      <c r="BJ31" s="58"/>
      <c r="BK31" s="58"/>
      <c r="BL31" s="2"/>
      <c r="BM31" s="29">
        <f t="shared" si="13"/>
        <v>76</v>
      </c>
      <c r="BN31" s="29">
        <f t="shared" si="14"/>
        <v>78</v>
      </c>
      <c r="BO31" s="29">
        <f t="shared" si="15"/>
        <v>78</v>
      </c>
      <c r="BP31" s="29" t="str">
        <f t="shared" si="16"/>
        <v/>
      </c>
      <c r="BQ31" s="29" t="str">
        <f t="shared" si="17"/>
        <v/>
      </c>
      <c r="BR31" s="29">
        <f t="shared" si="18"/>
        <v>77</v>
      </c>
      <c r="BS31" s="58"/>
      <c r="BT31" s="58"/>
      <c r="BU31" s="2">
        <v>79</v>
      </c>
      <c r="BV31" s="58"/>
      <c r="BW31" s="58"/>
      <c r="BX31" s="2"/>
      <c r="BY31" s="58"/>
      <c r="BZ31" s="58"/>
      <c r="CA31" s="2"/>
      <c r="CB31" s="58"/>
      <c r="CC31" s="58"/>
      <c r="CD31" s="2"/>
      <c r="CE31" s="58"/>
      <c r="CF31" s="58"/>
      <c r="CG31" s="2"/>
      <c r="CH31" s="29">
        <f t="shared" si="19"/>
        <v>79</v>
      </c>
      <c r="CI31" s="29" t="str">
        <f t="shared" si="20"/>
        <v/>
      </c>
      <c r="CJ31" s="29" t="str">
        <f t="shared" si="21"/>
        <v/>
      </c>
      <c r="CK31" s="29" t="str">
        <f t="shared" si="22"/>
        <v/>
      </c>
      <c r="CL31" s="29" t="str">
        <f t="shared" si="23"/>
        <v/>
      </c>
      <c r="CM31" s="31">
        <f t="shared" si="24"/>
        <v>78</v>
      </c>
      <c r="CN31" s="32">
        <f t="shared" si="25"/>
        <v>78</v>
      </c>
      <c r="CO31" s="35"/>
      <c r="CP31" s="58">
        <v>11</v>
      </c>
      <c r="CQ3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1" s="35"/>
      <c r="CS31" s="58">
        <v>5</v>
      </c>
      <c r="CT31" s="45" t="str">
        <f t="shared" si="27"/>
        <v xml:space="preserve">Memiliki keterampilan Menganalisis film sosial , Membuat Video Sosiologi, Membuat Proposal Penelitian, Membuat Kliping Stratfikasi Sosial, </v>
      </c>
      <c r="CU31" s="7"/>
      <c r="CV31" s="47">
        <v>9</v>
      </c>
      <c r="CW31" s="58"/>
      <c r="CX31" s="7">
        <v>9539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Menganalisis film sosial , Membuat Video Sosiologi, Membuat Proposal Penelitian, Membuat Kliping Stratfikasi Sosial, </v>
      </c>
    </row>
    <row r="32" spans="1:110" x14ac:dyDescent="0.25">
      <c r="A32" s="8">
        <v>22</v>
      </c>
      <c r="B32" s="8">
        <v>135209</v>
      </c>
      <c r="C32" s="8" t="s">
        <v>154</v>
      </c>
      <c r="D32" s="8">
        <f t="shared" si="0"/>
        <v>77</v>
      </c>
      <c r="E32" s="13" t="str">
        <f t="shared" si="1"/>
        <v>C</v>
      </c>
      <c r="F32" s="17">
        <f t="shared" si="2"/>
        <v>78</v>
      </c>
      <c r="G32" s="13" t="str">
        <f t="shared" si="3"/>
        <v>C</v>
      </c>
      <c r="H3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2" s="8">
        <f t="shared" si="5"/>
        <v>78</v>
      </c>
      <c r="J32" s="13" t="str">
        <f t="shared" si="6"/>
        <v>C</v>
      </c>
      <c r="K32" s="20">
        <f t="shared" si="7"/>
        <v>79</v>
      </c>
      <c r="L32" s="13" t="str">
        <f t="shared" si="8"/>
        <v>C</v>
      </c>
      <c r="M32" s="8" t="str">
        <f t="shared" si="9"/>
        <v xml:space="preserve">Memiliki keterampilan Menganalisis film sosial , Membuat Video Sosiologi, Membuat Proposal Penelitian, Membuat Kliping Stratfikasi Sosial, </v>
      </c>
      <c r="N32" s="7"/>
      <c r="O32" s="58">
        <v>77</v>
      </c>
      <c r="P32" s="58"/>
      <c r="Q32" s="2">
        <v>77</v>
      </c>
      <c r="R32" s="58">
        <v>77</v>
      </c>
      <c r="S32" s="58"/>
      <c r="T32" s="2">
        <v>78</v>
      </c>
      <c r="U32" s="58">
        <v>77</v>
      </c>
      <c r="V32" s="58"/>
      <c r="W32" s="58">
        <v>75</v>
      </c>
      <c r="X32" s="58"/>
      <c r="Y32" s="58">
        <v>77</v>
      </c>
      <c r="Z32" s="2"/>
      <c r="AA32" s="58">
        <v>77</v>
      </c>
      <c r="AB32" s="58"/>
      <c r="AC32" s="2"/>
      <c r="AD32" s="29">
        <f t="shared" si="10"/>
        <v>77</v>
      </c>
      <c r="AE32" s="58"/>
      <c r="AF32" s="58"/>
      <c r="AG32" s="2">
        <v>77</v>
      </c>
      <c r="AH32" s="58"/>
      <c r="AI32" s="58"/>
      <c r="AJ32" s="2">
        <v>79</v>
      </c>
      <c r="AK32" s="58"/>
      <c r="AL32" s="58">
        <v>79</v>
      </c>
      <c r="AM32" s="2"/>
      <c r="AN32" s="2">
        <v>79</v>
      </c>
      <c r="AO32" s="58"/>
      <c r="AP32" s="2"/>
      <c r="AQ32" s="2">
        <v>79</v>
      </c>
      <c r="AR32" s="58"/>
      <c r="AS32" s="2"/>
      <c r="AT32" s="58">
        <v>77</v>
      </c>
      <c r="AU32" s="31">
        <f t="shared" si="11"/>
        <v>77.5</v>
      </c>
      <c r="AV32" s="32">
        <f t="shared" si="12"/>
        <v>78</v>
      </c>
      <c r="AW32" s="35"/>
      <c r="AX32" s="58"/>
      <c r="AY32" s="58"/>
      <c r="AZ32" s="2">
        <v>77</v>
      </c>
      <c r="BA32" s="58"/>
      <c r="BB32" s="58"/>
      <c r="BC32" s="58">
        <v>79</v>
      </c>
      <c r="BD32" s="58"/>
      <c r="BE32" s="58"/>
      <c r="BF32" s="58">
        <v>79</v>
      </c>
      <c r="BG32" s="58"/>
      <c r="BH32" s="58"/>
      <c r="BI32" s="2"/>
      <c r="BJ32" s="58"/>
      <c r="BK32" s="58"/>
      <c r="BL32" s="2"/>
      <c r="BM32" s="29">
        <f t="shared" si="13"/>
        <v>77</v>
      </c>
      <c r="BN32" s="29">
        <f t="shared" si="14"/>
        <v>79</v>
      </c>
      <c r="BO32" s="29">
        <f t="shared" si="15"/>
        <v>79</v>
      </c>
      <c r="BP32" s="29" t="str">
        <f t="shared" si="16"/>
        <v/>
      </c>
      <c r="BQ32" s="29" t="str">
        <f t="shared" si="17"/>
        <v/>
      </c>
      <c r="BR32" s="29">
        <f t="shared" si="18"/>
        <v>78</v>
      </c>
      <c r="BS32" s="58"/>
      <c r="BT32" s="58"/>
      <c r="BU32" s="2">
        <v>79</v>
      </c>
      <c r="BV32" s="58"/>
      <c r="BW32" s="58"/>
      <c r="BX32" s="2"/>
      <c r="BY32" s="58"/>
      <c r="BZ32" s="58"/>
      <c r="CA32" s="2"/>
      <c r="CB32" s="58"/>
      <c r="CC32" s="58"/>
      <c r="CD32" s="2"/>
      <c r="CE32" s="58"/>
      <c r="CF32" s="58"/>
      <c r="CG32" s="2"/>
      <c r="CH32" s="29">
        <f t="shared" si="19"/>
        <v>79</v>
      </c>
      <c r="CI32" s="29" t="str">
        <f t="shared" si="20"/>
        <v/>
      </c>
      <c r="CJ32" s="29" t="str">
        <f t="shared" si="21"/>
        <v/>
      </c>
      <c r="CK32" s="29" t="str">
        <f t="shared" si="22"/>
        <v/>
      </c>
      <c r="CL32" s="29" t="str">
        <f t="shared" si="23"/>
        <v/>
      </c>
      <c r="CM32" s="31">
        <f t="shared" si="24"/>
        <v>78.5</v>
      </c>
      <c r="CN32" s="32">
        <f t="shared" si="25"/>
        <v>79</v>
      </c>
      <c r="CO32" s="35"/>
      <c r="CP32" s="58">
        <v>11</v>
      </c>
      <c r="CQ3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2" s="35"/>
      <c r="CS32" s="58">
        <v>5</v>
      </c>
      <c r="CT32" s="45" t="str">
        <f t="shared" si="27"/>
        <v xml:space="preserve">Memiliki keterampilan Menganalisis film sosial , Membuat Video Sosiologi, Membuat Proposal Penelitian, Membuat Kliping Stratfikasi Sosial, </v>
      </c>
      <c r="CU32" s="7"/>
      <c r="CV32" s="47">
        <v>10</v>
      </c>
      <c r="CW32" s="58"/>
      <c r="CX32" s="7">
        <v>9540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Menganalisis film sosial , Membuat Video Sosiologi, Membuat Proposal Penelitian, Membuat Kliping Stratfikasi Sosial, </v>
      </c>
    </row>
    <row r="33" spans="1:110" x14ac:dyDescent="0.25">
      <c r="A33" s="8">
        <v>23</v>
      </c>
      <c r="B33" s="8">
        <v>135226</v>
      </c>
      <c r="C33" s="8" t="s">
        <v>155</v>
      </c>
      <c r="D33" s="8">
        <f t="shared" si="0"/>
        <v>78</v>
      </c>
      <c r="E33" s="13" t="str">
        <f t="shared" si="1"/>
        <v>C</v>
      </c>
      <c r="F33" s="17">
        <f t="shared" si="2"/>
        <v>78</v>
      </c>
      <c r="G33" s="13" t="str">
        <f t="shared" si="3"/>
        <v>C</v>
      </c>
      <c r="H3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3" s="8">
        <f t="shared" si="5"/>
        <v>78</v>
      </c>
      <c r="J33" s="13" t="str">
        <f t="shared" si="6"/>
        <v>C</v>
      </c>
      <c r="K33" s="20">
        <f t="shared" si="7"/>
        <v>79</v>
      </c>
      <c r="L33" s="13" t="str">
        <f t="shared" si="8"/>
        <v>C</v>
      </c>
      <c r="M33" s="8" t="str">
        <f t="shared" si="9"/>
        <v xml:space="preserve">Memiliki keterampilan Menganalisis film sosial , Membuat Video Sosiologi, Membuat Proposal Penelitian, Membuat Kliping Stratfikasi Sosial, </v>
      </c>
      <c r="N33" s="7"/>
      <c r="O33" s="58">
        <v>77</v>
      </c>
      <c r="P33" s="58"/>
      <c r="Q33" s="2">
        <v>78</v>
      </c>
      <c r="R33" s="58">
        <v>78</v>
      </c>
      <c r="S33" s="58"/>
      <c r="T33" s="2">
        <v>78</v>
      </c>
      <c r="U33" s="58">
        <v>78</v>
      </c>
      <c r="V33" s="58"/>
      <c r="W33" s="58">
        <v>75</v>
      </c>
      <c r="X33" s="58"/>
      <c r="Y33" s="58">
        <v>78</v>
      </c>
      <c r="Z33" s="2"/>
      <c r="AA33" s="58">
        <v>78</v>
      </c>
      <c r="AB33" s="58"/>
      <c r="AC33" s="2"/>
      <c r="AD33" s="29">
        <f t="shared" si="10"/>
        <v>78</v>
      </c>
      <c r="AE33" s="58"/>
      <c r="AF33" s="58"/>
      <c r="AG33" s="2">
        <v>78</v>
      </c>
      <c r="AH33" s="58"/>
      <c r="AI33" s="58"/>
      <c r="AJ33" s="2">
        <v>79</v>
      </c>
      <c r="AK33" s="58"/>
      <c r="AL33" s="58">
        <v>80</v>
      </c>
      <c r="AM33" s="2"/>
      <c r="AN33" s="2">
        <v>79</v>
      </c>
      <c r="AO33" s="58"/>
      <c r="AP33" s="2"/>
      <c r="AQ33" s="2">
        <v>79</v>
      </c>
      <c r="AR33" s="58"/>
      <c r="AS33" s="2"/>
      <c r="AT33" s="58">
        <v>79</v>
      </c>
      <c r="AU33" s="31">
        <f t="shared" si="11"/>
        <v>78.142857142857139</v>
      </c>
      <c r="AV33" s="32">
        <f t="shared" si="12"/>
        <v>78</v>
      </c>
      <c r="AW33" s="35"/>
      <c r="AX33" s="58"/>
      <c r="AY33" s="58"/>
      <c r="AZ33" s="2">
        <v>78</v>
      </c>
      <c r="BA33" s="58"/>
      <c r="BB33" s="58"/>
      <c r="BC33" s="58">
        <v>78</v>
      </c>
      <c r="BD33" s="58"/>
      <c r="BE33" s="58"/>
      <c r="BF33" s="58">
        <v>78</v>
      </c>
      <c r="BG33" s="58"/>
      <c r="BH33" s="58"/>
      <c r="BI33" s="2"/>
      <c r="BJ33" s="58"/>
      <c r="BK33" s="58"/>
      <c r="BL33" s="2"/>
      <c r="BM33" s="29">
        <f t="shared" si="13"/>
        <v>78</v>
      </c>
      <c r="BN33" s="29">
        <f t="shared" si="14"/>
        <v>78</v>
      </c>
      <c r="BO33" s="29">
        <f t="shared" si="15"/>
        <v>78</v>
      </c>
      <c r="BP33" s="29" t="str">
        <f t="shared" si="16"/>
        <v/>
      </c>
      <c r="BQ33" s="29" t="str">
        <f t="shared" si="17"/>
        <v/>
      </c>
      <c r="BR33" s="29">
        <f t="shared" si="18"/>
        <v>78</v>
      </c>
      <c r="BS33" s="58"/>
      <c r="BT33" s="58"/>
      <c r="BU33" s="2">
        <v>79</v>
      </c>
      <c r="BV33" s="58"/>
      <c r="BW33" s="58"/>
      <c r="BX33" s="2"/>
      <c r="BY33" s="58"/>
      <c r="BZ33" s="58"/>
      <c r="CA33" s="2"/>
      <c r="CB33" s="58"/>
      <c r="CC33" s="58"/>
      <c r="CD33" s="2"/>
      <c r="CE33" s="58"/>
      <c r="CF33" s="58"/>
      <c r="CG33" s="2"/>
      <c r="CH33" s="29">
        <f t="shared" si="19"/>
        <v>79</v>
      </c>
      <c r="CI33" s="29" t="str">
        <f t="shared" si="20"/>
        <v/>
      </c>
      <c r="CJ33" s="29" t="str">
        <f t="shared" si="21"/>
        <v/>
      </c>
      <c r="CK33" s="29" t="str">
        <f t="shared" si="22"/>
        <v/>
      </c>
      <c r="CL33" s="29" t="str">
        <f t="shared" si="23"/>
        <v/>
      </c>
      <c r="CM33" s="31">
        <f t="shared" si="24"/>
        <v>78.5</v>
      </c>
      <c r="CN33" s="32">
        <f t="shared" si="25"/>
        <v>79</v>
      </c>
      <c r="CO33" s="35"/>
      <c r="CP33" s="58">
        <v>11</v>
      </c>
      <c r="CQ3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3" s="35"/>
      <c r="CS33" s="58">
        <v>5</v>
      </c>
      <c r="CT33" s="45" t="str">
        <f t="shared" si="27"/>
        <v xml:space="preserve">Memiliki keterampilan Menganalisis film sosial , Membuat Video Sosiologi, Membuat Proposal Penelitian, Membuat Kliping Stratfikasi Sosial,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Menganalisis film sosial , Membuat Video Sosiologi, Membuat Proposal Penelitian, Membuat Kliping Stratfikasi Sosial, </v>
      </c>
    </row>
    <row r="34" spans="1:110" x14ac:dyDescent="0.25">
      <c r="A34" s="8">
        <v>24</v>
      </c>
      <c r="B34" s="8">
        <v>135243</v>
      </c>
      <c r="C34" s="8" t="s">
        <v>156</v>
      </c>
      <c r="D34" s="8">
        <f t="shared" si="0"/>
        <v>77</v>
      </c>
      <c r="E34" s="13" t="str">
        <f t="shared" si="1"/>
        <v>C</v>
      </c>
      <c r="F34" s="17">
        <f t="shared" si="2"/>
        <v>78</v>
      </c>
      <c r="G34" s="13" t="str">
        <f t="shared" si="3"/>
        <v>C</v>
      </c>
      <c r="H3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4" s="8">
        <f t="shared" si="5"/>
        <v>79</v>
      </c>
      <c r="J34" s="13" t="str">
        <f t="shared" si="6"/>
        <v>C</v>
      </c>
      <c r="K34" s="20">
        <f t="shared" si="7"/>
        <v>79</v>
      </c>
      <c r="L34" s="13" t="str">
        <f t="shared" si="8"/>
        <v>C</v>
      </c>
      <c r="M34" s="8" t="str">
        <f t="shared" si="9"/>
        <v xml:space="preserve">Memiliki keterampilan Menganalisis film sosial , Membuat Video Sosiologi, Membuat Proposal Penelitian, Membuat Kliping Stratfikasi Sosial, </v>
      </c>
      <c r="N34" s="7"/>
      <c r="O34" s="58">
        <v>76</v>
      </c>
      <c r="P34" s="58"/>
      <c r="Q34" s="2">
        <v>75</v>
      </c>
      <c r="R34" s="58">
        <v>77</v>
      </c>
      <c r="S34" s="58"/>
      <c r="T34" s="2">
        <v>77</v>
      </c>
      <c r="U34" s="58">
        <v>76</v>
      </c>
      <c r="V34" s="58"/>
      <c r="W34" s="58">
        <v>75</v>
      </c>
      <c r="X34" s="58"/>
      <c r="Y34" s="58">
        <v>79</v>
      </c>
      <c r="Z34" s="2"/>
      <c r="AA34" s="58">
        <v>77</v>
      </c>
      <c r="AB34" s="58"/>
      <c r="AC34" s="2"/>
      <c r="AD34" s="29">
        <f t="shared" si="10"/>
        <v>77</v>
      </c>
      <c r="AE34" s="58"/>
      <c r="AF34" s="58"/>
      <c r="AG34" s="2">
        <v>79</v>
      </c>
      <c r="AH34" s="58"/>
      <c r="AI34" s="58"/>
      <c r="AJ34" s="2">
        <v>79</v>
      </c>
      <c r="AK34" s="58"/>
      <c r="AL34" s="58">
        <v>80</v>
      </c>
      <c r="AM34" s="2"/>
      <c r="AN34" s="2">
        <v>79</v>
      </c>
      <c r="AO34" s="58"/>
      <c r="AP34" s="2"/>
      <c r="AQ34" s="2">
        <v>79</v>
      </c>
      <c r="AR34" s="58"/>
      <c r="AS34" s="2"/>
      <c r="AT34" s="58">
        <v>79</v>
      </c>
      <c r="AU34" s="31">
        <f t="shared" si="11"/>
        <v>77.642857142857139</v>
      </c>
      <c r="AV34" s="32">
        <f t="shared" si="12"/>
        <v>78</v>
      </c>
      <c r="AW34" s="35"/>
      <c r="AX34" s="58"/>
      <c r="AY34" s="58"/>
      <c r="AZ34" s="2">
        <v>79</v>
      </c>
      <c r="BA34" s="58"/>
      <c r="BB34" s="58"/>
      <c r="BC34" s="58">
        <v>79</v>
      </c>
      <c r="BD34" s="58"/>
      <c r="BE34" s="58"/>
      <c r="BF34" s="58">
        <v>78</v>
      </c>
      <c r="BG34" s="58"/>
      <c r="BH34" s="58"/>
      <c r="BI34" s="2"/>
      <c r="BJ34" s="58"/>
      <c r="BK34" s="58"/>
      <c r="BL34" s="2"/>
      <c r="BM34" s="29">
        <f t="shared" si="13"/>
        <v>79</v>
      </c>
      <c r="BN34" s="29">
        <f t="shared" si="14"/>
        <v>79</v>
      </c>
      <c r="BO34" s="29">
        <f t="shared" si="15"/>
        <v>78</v>
      </c>
      <c r="BP34" s="29" t="str">
        <f t="shared" si="16"/>
        <v/>
      </c>
      <c r="BQ34" s="29" t="str">
        <f t="shared" si="17"/>
        <v/>
      </c>
      <c r="BR34" s="29">
        <f t="shared" si="18"/>
        <v>79</v>
      </c>
      <c r="BS34" s="58"/>
      <c r="BT34" s="58"/>
      <c r="BU34" s="2">
        <v>78</v>
      </c>
      <c r="BV34" s="58"/>
      <c r="BW34" s="58"/>
      <c r="BX34" s="2"/>
      <c r="BY34" s="58"/>
      <c r="BZ34" s="58"/>
      <c r="CA34" s="2"/>
      <c r="CB34" s="58"/>
      <c r="CC34" s="58"/>
      <c r="CD34" s="2"/>
      <c r="CE34" s="58"/>
      <c r="CF34" s="58"/>
      <c r="CG34" s="2"/>
      <c r="CH34" s="29">
        <f t="shared" si="19"/>
        <v>78</v>
      </c>
      <c r="CI34" s="29" t="str">
        <f t="shared" si="20"/>
        <v/>
      </c>
      <c r="CJ34" s="29" t="str">
        <f t="shared" si="21"/>
        <v/>
      </c>
      <c r="CK34" s="29" t="str">
        <f t="shared" si="22"/>
        <v/>
      </c>
      <c r="CL34" s="29" t="str">
        <f t="shared" si="23"/>
        <v/>
      </c>
      <c r="CM34" s="31">
        <f t="shared" si="24"/>
        <v>78.5</v>
      </c>
      <c r="CN34" s="32">
        <f t="shared" si="25"/>
        <v>79</v>
      </c>
      <c r="CO34" s="35"/>
      <c r="CP34" s="58">
        <v>11</v>
      </c>
      <c r="CQ3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4" s="35"/>
      <c r="CS34" s="58">
        <v>5</v>
      </c>
      <c r="CT34" s="45" t="str">
        <f t="shared" si="27"/>
        <v xml:space="preserve">Memiliki keterampilan Menganalisis film sosial , Membuat Video Sosiologi, Membuat Proposal Penelitian, Membuat Kliping Stratfikasi Sosial, </v>
      </c>
      <c r="CU34" s="7"/>
      <c r="CV34" s="7"/>
      <c r="CW34" s="59"/>
      <c r="CX34" s="7"/>
      <c r="CY34" s="7"/>
      <c r="CZ34" s="7"/>
      <c r="DA34" s="7"/>
    </row>
    <row r="35" spans="1:110" x14ac:dyDescent="0.25">
      <c r="A35" s="8">
        <v>25</v>
      </c>
      <c r="B35" s="8">
        <v>135260</v>
      </c>
      <c r="C35" s="8" t="s">
        <v>157</v>
      </c>
      <c r="D35" s="8">
        <f t="shared" si="0"/>
        <v>77</v>
      </c>
      <c r="E35" s="13" t="str">
        <f t="shared" si="1"/>
        <v>C</v>
      </c>
      <c r="F35" s="17">
        <f t="shared" si="2"/>
        <v>78</v>
      </c>
      <c r="G35" s="13" t="str">
        <f t="shared" si="3"/>
        <v>C</v>
      </c>
      <c r="H3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5" s="8">
        <f t="shared" si="5"/>
        <v>78</v>
      </c>
      <c r="J35" s="13" t="str">
        <f t="shared" si="6"/>
        <v>C</v>
      </c>
      <c r="K35" s="20">
        <f t="shared" si="7"/>
        <v>79</v>
      </c>
      <c r="L35" s="13" t="str">
        <f t="shared" si="8"/>
        <v>C</v>
      </c>
      <c r="M35" s="8" t="str">
        <f t="shared" si="9"/>
        <v xml:space="preserve">Memiliki keterampilan Menganalisis film sosial , Membuat Video Sosiologi, Membuat Proposal Penelitian, Membuat Kliping Stratfikasi Sosial, </v>
      </c>
      <c r="N35" s="7"/>
      <c r="O35" s="58">
        <v>77</v>
      </c>
      <c r="P35" s="58"/>
      <c r="Q35" s="2">
        <v>76</v>
      </c>
      <c r="R35" s="58">
        <v>78</v>
      </c>
      <c r="S35" s="58"/>
      <c r="T35" s="2">
        <v>78</v>
      </c>
      <c r="U35" s="58">
        <v>77</v>
      </c>
      <c r="V35" s="58"/>
      <c r="W35" s="58">
        <v>75</v>
      </c>
      <c r="X35" s="58"/>
      <c r="Y35" s="58">
        <v>78</v>
      </c>
      <c r="Z35" s="2"/>
      <c r="AA35" s="58">
        <v>77</v>
      </c>
      <c r="AB35" s="58"/>
      <c r="AC35" s="2"/>
      <c r="AD35" s="29">
        <f t="shared" si="10"/>
        <v>77</v>
      </c>
      <c r="AE35" s="58"/>
      <c r="AF35" s="58"/>
      <c r="AG35" s="2">
        <v>79</v>
      </c>
      <c r="AH35" s="58"/>
      <c r="AI35" s="58"/>
      <c r="AJ35" s="2">
        <v>78</v>
      </c>
      <c r="AK35" s="58"/>
      <c r="AL35" s="58">
        <v>79</v>
      </c>
      <c r="AM35" s="2"/>
      <c r="AN35" s="2">
        <v>78</v>
      </c>
      <c r="AO35" s="58"/>
      <c r="AP35" s="2"/>
      <c r="AQ35" s="2">
        <v>79</v>
      </c>
      <c r="AR35" s="58"/>
      <c r="AS35" s="2"/>
      <c r="AT35" s="58">
        <v>77</v>
      </c>
      <c r="AU35" s="31">
        <f t="shared" si="11"/>
        <v>77.571428571428569</v>
      </c>
      <c r="AV35" s="32">
        <f t="shared" si="12"/>
        <v>78</v>
      </c>
      <c r="AW35" s="35"/>
      <c r="AX35" s="58"/>
      <c r="AY35" s="58"/>
      <c r="AZ35" s="2">
        <v>78</v>
      </c>
      <c r="BA35" s="58"/>
      <c r="BB35" s="58"/>
      <c r="BC35" s="58">
        <v>78</v>
      </c>
      <c r="BD35" s="58"/>
      <c r="BE35" s="58"/>
      <c r="BF35" s="58">
        <v>78</v>
      </c>
      <c r="BG35" s="58"/>
      <c r="BH35" s="58"/>
      <c r="BI35" s="2"/>
      <c r="BJ35" s="58"/>
      <c r="BK35" s="58"/>
      <c r="BL35" s="2"/>
      <c r="BM35" s="29">
        <f t="shared" si="13"/>
        <v>78</v>
      </c>
      <c r="BN35" s="29">
        <f t="shared" si="14"/>
        <v>78</v>
      </c>
      <c r="BO35" s="29">
        <f t="shared" si="15"/>
        <v>78</v>
      </c>
      <c r="BP35" s="29" t="str">
        <f t="shared" si="16"/>
        <v/>
      </c>
      <c r="BQ35" s="29" t="str">
        <f t="shared" si="17"/>
        <v/>
      </c>
      <c r="BR35" s="29">
        <f t="shared" si="18"/>
        <v>78</v>
      </c>
      <c r="BS35" s="58"/>
      <c r="BT35" s="58"/>
      <c r="BU35" s="2">
        <v>80</v>
      </c>
      <c r="BV35" s="58"/>
      <c r="BW35" s="58"/>
      <c r="BX35" s="2"/>
      <c r="BY35" s="58"/>
      <c r="BZ35" s="58"/>
      <c r="CA35" s="2"/>
      <c r="CB35" s="58"/>
      <c r="CC35" s="58"/>
      <c r="CD35" s="2"/>
      <c r="CE35" s="58"/>
      <c r="CF35" s="58"/>
      <c r="CG35" s="2"/>
      <c r="CH35" s="29">
        <f t="shared" si="19"/>
        <v>80</v>
      </c>
      <c r="CI35" s="29" t="str">
        <f t="shared" si="20"/>
        <v/>
      </c>
      <c r="CJ35" s="29" t="str">
        <f t="shared" si="21"/>
        <v/>
      </c>
      <c r="CK35" s="29" t="str">
        <f t="shared" si="22"/>
        <v/>
      </c>
      <c r="CL35" s="29" t="str">
        <f t="shared" si="23"/>
        <v/>
      </c>
      <c r="CM35" s="31">
        <f t="shared" si="24"/>
        <v>79</v>
      </c>
      <c r="CN35" s="32">
        <f t="shared" si="25"/>
        <v>79</v>
      </c>
      <c r="CO35" s="35"/>
      <c r="CP35" s="58">
        <v>11</v>
      </c>
      <c r="CQ3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5" s="35"/>
      <c r="CS35" s="58">
        <v>5</v>
      </c>
      <c r="CT35" s="45" t="str">
        <f t="shared" si="27"/>
        <v xml:space="preserve">Memiliki keterampilan Menganalisis film sosial , Membuat Video Sosiologi, Membuat Proposal Penelitian, Membuat Kliping Stratfikasi Sosial, </v>
      </c>
      <c r="CU35" s="7"/>
      <c r="CV35" s="7"/>
      <c r="CW35" s="59"/>
      <c r="CX35" s="7"/>
      <c r="CY35" s="7"/>
      <c r="CZ35" s="7"/>
      <c r="DA35" s="7"/>
    </row>
    <row r="36" spans="1:110" x14ac:dyDescent="0.25">
      <c r="A36" s="8">
        <v>26</v>
      </c>
      <c r="B36" s="8">
        <v>135277</v>
      </c>
      <c r="C36" s="8" t="s">
        <v>158</v>
      </c>
      <c r="D36" s="8">
        <f t="shared" si="0"/>
        <v>76</v>
      </c>
      <c r="E36" s="13" t="str">
        <f t="shared" si="1"/>
        <v>C</v>
      </c>
      <c r="F36" s="17">
        <f t="shared" si="2"/>
        <v>77</v>
      </c>
      <c r="G36" s="13" t="str">
        <f t="shared" si="3"/>
        <v>C</v>
      </c>
      <c r="H3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6" s="8">
        <f t="shared" si="5"/>
        <v>77</v>
      </c>
      <c r="J36" s="13" t="str">
        <f t="shared" si="6"/>
        <v>C</v>
      </c>
      <c r="K36" s="20">
        <f t="shared" si="7"/>
        <v>78</v>
      </c>
      <c r="L36" s="13" t="str">
        <f t="shared" si="8"/>
        <v>C</v>
      </c>
      <c r="M36" s="8" t="str">
        <f t="shared" si="9"/>
        <v xml:space="preserve">Memiliki keterampilan Menganalisis film sosial , Membuat Video Sosiologi, Membuat Proposal Penelitian, Membuat Kliping Stratfikasi Sosial, </v>
      </c>
      <c r="N36" s="7"/>
      <c r="O36" s="58">
        <v>77</v>
      </c>
      <c r="P36" s="58"/>
      <c r="Q36" s="2">
        <v>75</v>
      </c>
      <c r="R36" s="58">
        <v>77</v>
      </c>
      <c r="S36" s="58"/>
      <c r="T36" s="2">
        <v>77</v>
      </c>
      <c r="U36" s="58">
        <v>76</v>
      </c>
      <c r="V36" s="58"/>
      <c r="W36" s="58">
        <v>75</v>
      </c>
      <c r="X36" s="58"/>
      <c r="Y36" s="58">
        <v>77</v>
      </c>
      <c r="Z36" s="2"/>
      <c r="AA36" s="58">
        <v>76</v>
      </c>
      <c r="AB36" s="58"/>
      <c r="AC36" s="2"/>
      <c r="AD36" s="29">
        <f t="shared" si="10"/>
        <v>76</v>
      </c>
      <c r="AE36" s="58"/>
      <c r="AF36" s="58"/>
      <c r="AG36" s="2">
        <v>77</v>
      </c>
      <c r="AH36" s="58"/>
      <c r="AI36" s="58"/>
      <c r="AJ36" s="2">
        <v>78</v>
      </c>
      <c r="AK36" s="58"/>
      <c r="AL36" s="58">
        <v>79</v>
      </c>
      <c r="AM36" s="2"/>
      <c r="AN36" s="2">
        <v>78</v>
      </c>
      <c r="AO36" s="58"/>
      <c r="AP36" s="2"/>
      <c r="AQ36" s="2">
        <v>78</v>
      </c>
      <c r="AR36" s="58"/>
      <c r="AS36" s="2"/>
      <c r="AT36" s="58">
        <v>77</v>
      </c>
      <c r="AU36" s="31">
        <f t="shared" si="11"/>
        <v>76.928571428571431</v>
      </c>
      <c r="AV36" s="32">
        <f t="shared" si="12"/>
        <v>77</v>
      </c>
      <c r="AW36" s="35"/>
      <c r="AX36" s="58"/>
      <c r="AY36" s="58"/>
      <c r="AZ36" s="2">
        <v>75</v>
      </c>
      <c r="BA36" s="58"/>
      <c r="BB36" s="58"/>
      <c r="BC36" s="58">
        <v>78</v>
      </c>
      <c r="BD36" s="58"/>
      <c r="BE36" s="58"/>
      <c r="BF36" s="58">
        <v>78</v>
      </c>
      <c r="BG36" s="58"/>
      <c r="BH36" s="58"/>
      <c r="BI36" s="2"/>
      <c r="BJ36" s="58"/>
      <c r="BK36" s="58"/>
      <c r="BL36" s="2"/>
      <c r="BM36" s="29">
        <f t="shared" si="13"/>
        <v>75</v>
      </c>
      <c r="BN36" s="29">
        <f t="shared" si="14"/>
        <v>78</v>
      </c>
      <c r="BO36" s="29">
        <f t="shared" si="15"/>
        <v>78</v>
      </c>
      <c r="BP36" s="29" t="str">
        <f t="shared" si="16"/>
        <v/>
      </c>
      <c r="BQ36" s="29" t="str">
        <f t="shared" si="17"/>
        <v/>
      </c>
      <c r="BR36" s="29">
        <f t="shared" si="18"/>
        <v>77</v>
      </c>
      <c r="BS36" s="58"/>
      <c r="BT36" s="58"/>
      <c r="BU36" s="2">
        <v>79</v>
      </c>
      <c r="BV36" s="58"/>
      <c r="BW36" s="58"/>
      <c r="BX36" s="2"/>
      <c r="BY36" s="58"/>
      <c r="BZ36" s="58"/>
      <c r="CA36" s="2"/>
      <c r="CB36" s="58"/>
      <c r="CC36" s="58"/>
      <c r="CD36" s="2"/>
      <c r="CE36" s="58"/>
      <c r="CF36" s="58"/>
      <c r="CG36" s="2"/>
      <c r="CH36" s="29">
        <f t="shared" si="19"/>
        <v>79</v>
      </c>
      <c r="CI36" s="29" t="str">
        <f t="shared" si="20"/>
        <v/>
      </c>
      <c r="CJ36" s="29" t="str">
        <f t="shared" si="21"/>
        <v/>
      </c>
      <c r="CK36" s="29" t="str">
        <f t="shared" si="22"/>
        <v/>
      </c>
      <c r="CL36" s="29" t="str">
        <f t="shared" si="23"/>
        <v/>
      </c>
      <c r="CM36" s="31">
        <f t="shared" si="24"/>
        <v>78</v>
      </c>
      <c r="CN36" s="32">
        <f t="shared" si="25"/>
        <v>78</v>
      </c>
      <c r="CO36" s="35"/>
      <c r="CP36" s="58">
        <v>11</v>
      </c>
      <c r="CQ3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6" s="35"/>
      <c r="CS36" s="58">
        <v>5</v>
      </c>
      <c r="CT36" s="45" t="str">
        <f t="shared" si="27"/>
        <v xml:space="preserve">Memiliki keterampilan Menganalisis film sosial , Membuat Video Sosiologi, Membuat Proposal Penelitian, Membuat Kliping Stratfikasi Sosial, </v>
      </c>
      <c r="CU36" s="7"/>
      <c r="CV36" s="7"/>
      <c r="CW36" s="59"/>
      <c r="CX36" s="7"/>
      <c r="CY36" s="7"/>
      <c r="CZ36" s="7"/>
      <c r="DA36" s="7"/>
    </row>
    <row r="37" spans="1:110" x14ac:dyDescent="0.25">
      <c r="A37" s="8">
        <v>27</v>
      </c>
      <c r="B37" s="8">
        <v>135294</v>
      </c>
      <c r="C37" s="8" t="s">
        <v>159</v>
      </c>
      <c r="D37" s="8">
        <f t="shared" si="0"/>
        <v>77</v>
      </c>
      <c r="E37" s="13" t="str">
        <f t="shared" si="1"/>
        <v>C</v>
      </c>
      <c r="F37" s="17">
        <f t="shared" si="2"/>
        <v>78</v>
      </c>
      <c r="G37" s="13" t="str">
        <f t="shared" si="3"/>
        <v>C</v>
      </c>
      <c r="H3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7" s="8">
        <f t="shared" si="5"/>
        <v>76</v>
      </c>
      <c r="J37" s="13" t="str">
        <f t="shared" si="6"/>
        <v>C</v>
      </c>
      <c r="K37" s="20">
        <f t="shared" si="7"/>
        <v>78</v>
      </c>
      <c r="L37" s="13" t="str">
        <f t="shared" si="8"/>
        <v>C</v>
      </c>
      <c r="M37" s="8" t="str">
        <f t="shared" si="9"/>
        <v xml:space="preserve">Memiliki keterampilan Menganalisis film sosial , Membuat Video Sosiologi, Membuat Proposal Penelitian, Membuat Kliping Stratfikasi Sosial, </v>
      </c>
      <c r="N37" s="7"/>
      <c r="O37" s="58">
        <v>86</v>
      </c>
      <c r="P37" s="58"/>
      <c r="Q37" s="2">
        <v>78</v>
      </c>
      <c r="R37" s="58">
        <v>77</v>
      </c>
      <c r="S37" s="58"/>
      <c r="T37" s="2">
        <v>76</v>
      </c>
      <c r="U37" s="58">
        <v>75</v>
      </c>
      <c r="V37" s="58"/>
      <c r="W37" s="58">
        <v>75</v>
      </c>
      <c r="X37" s="58"/>
      <c r="Y37" s="58">
        <v>76</v>
      </c>
      <c r="Z37" s="2"/>
      <c r="AA37" s="58">
        <v>76</v>
      </c>
      <c r="AB37" s="58"/>
      <c r="AC37" s="2"/>
      <c r="AD37" s="29">
        <f t="shared" si="10"/>
        <v>77</v>
      </c>
      <c r="AE37" s="58"/>
      <c r="AF37" s="58"/>
      <c r="AG37" s="2">
        <v>77</v>
      </c>
      <c r="AH37" s="58"/>
      <c r="AI37" s="58"/>
      <c r="AJ37" s="2">
        <v>79</v>
      </c>
      <c r="AK37" s="58"/>
      <c r="AL37" s="58">
        <v>78</v>
      </c>
      <c r="AM37" s="2"/>
      <c r="AN37" s="2">
        <v>79</v>
      </c>
      <c r="AO37" s="58"/>
      <c r="AP37" s="2"/>
      <c r="AQ37" s="2">
        <v>79</v>
      </c>
      <c r="AR37" s="58"/>
      <c r="AS37" s="2"/>
      <c r="AT37" s="58">
        <v>77</v>
      </c>
      <c r="AU37" s="31">
        <f t="shared" si="11"/>
        <v>77.714285714285708</v>
      </c>
      <c r="AV37" s="32">
        <f t="shared" si="12"/>
        <v>78</v>
      </c>
      <c r="AW37" s="35"/>
      <c r="AX37" s="58"/>
      <c r="AY37" s="58"/>
      <c r="AZ37" s="2">
        <v>74</v>
      </c>
      <c r="BA37" s="58"/>
      <c r="BB37" s="58"/>
      <c r="BC37" s="58">
        <v>78</v>
      </c>
      <c r="BD37" s="58"/>
      <c r="BE37" s="58"/>
      <c r="BF37" s="58">
        <v>77</v>
      </c>
      <c r="BG37" s="58"/>
      <c r="BH37" s="58"/>
      <c r="BI37" s="2"/>
      <c r="BJ37" s="58"/>
      <c r="BK37" s="58"/>
      <c r="BL37" s="2"/>
      <c r="BM37" s="29">
        <f t="shared" si="13"/>
        <v>74</v>
      </c>
      <c r="BN37" s="29">
        <f t="shared" si="14"/>
        <v>78</v>
      </c>
      <c r="BO37" s="29">
        <f t="shared" si="15"/>
        <v>77</v>
      </c>
      <c r="BP37" s="29" t="str">
        <f t="shared" si="16"/>
        <v/>
      </c>
      <c r="BQ37" s="29" t="str">
        <f t="shared" si="17"/>
        <v/>
      </c>
      <c r="BR37" s="29">
        <f t="shared" si="18"/>
        <v>76</v>
      </c>
      <c r="BS37" s="58"/>
      <c r="BT37" s="58"/>
      <c r="BU37" s="2">
        <v>79</v>
      </c>
      <c r="BV37" s="58"/>
      <c r="BW37" s="58"/>
      <c r="BX37" s="2"/>
      <c r="BY37" s="58"/>
      <c r="BZ37" s="58"/>
      <c r="CA37" s="2"/>
      <c r="CB37" s="58"/>
      <c r="CC37" s="58"/>
      <c r="CD37" s="2"/>
      <c r="CE37" s="58"/>
      <c r="CF37" s="58"/>
      <c r="CG37" s="2"/>
      <c r="CH37" s="29">
        <f t="shared" si="19"/>
        <v>79</v>
      </c>
      <c r="CI37" s="29" t="str">
        <f t="shared" si="20"/>
        <v/>
      </c>
      <c r="CJ37" s="29" t="str">
        <f t="shared" si="21"/>
        <v/>
      </c>
      <c r="CK37" s="29" t="str">
        <f t="shared" si="22"/>
        <v/>
      </c>
      <c r="CL37" s="29" t="str">
        <f t="shared" si="23"/>
        <v/>
      </c>
      <c r="CM37" s="31">
        <f t="shared" si="24"/>
        <v>77.5</v>
      </c>
      <c r="CN37" s="32">
        <f t="shared" si="25"/>
        <v>78</v>
      </c>
      <c r="CO37" s="35"/>
      <c r="CP37" s="58">
        <v>11</v>
      </c>
      <c r="CQ3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7" s="35"/>
      <c r="CS37" s="58">
        <v>5</v>
      </c>
      <c r="CT37" s="45" t="str">
        <f t="shared" si="27"/>
        <v xml:space="preserve">Memiliki keterampilan Menganalisis film sosial , Membuat Video Sosiologi, Membuat Proposal Penelitian, Membuat Kliping Stratfikasi Sosial, </v>
      </c>
      <c r="CU37" s="7"/>
      <c r="CV37" s="7"/>
      <c r="CW37" s="59"/>
      <c r="CX37" s="7"/>
      <c r="CY37" s="7"/>
      <c r="CZ37" s="7"/>
      <c r="DA37" s="7"/>
    </row>
    <row r="38" spans="1:110" x14ac:dyDescent="0.25">
      <c r="A38" s="8">
        <v>28</v>
      </c>
      <c r="B38" s="8">
        <v>135311</v>
      </c>
      <c r="C38" s="8" t="s">
        <v>160</v>
      </c>
      <c r="D38" s="8">
        <f t="shared" si="0"/>
        <v>80</v>
      </c>
      <c r="E38" s="13" t="str">
        <f t="shared" si="1"/>
        <v>B</v>
      </c>
      <c r="F38" s="17">
        <f t="shared" si="2"/>
        <v>79</v>
      </c>
      <c r="G38" s="13" t="str">
        <f t="shared" si="3"/>
        <v>C</v>
      </c>
      <c r="H3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8" s="8">
        <f t="shared" si="5"/>
        <v>77</v>
      </c>
      <c r="J38" s="13" t="str">
        <f t="shared" si="6"/>
        <v>C</v>
      </c>
      <c r="K38" s="20">
        <f t="shared" si="7"/>
        <v>78</v>
      </c>
      <c r="L38" s="13" t="str">
        <f t="shared" si="8"/>
        <v>C</v>
      </c>
      <c r="M38" s="8" t="str">
        <f t="shared" si="9"/>
        <v xml:space="preserve">Memiliki keterampilan Menganalisis film sosial , Membuat Video Sosiologi, Membuat Proposal Penelitian, Membuat Kliping Stratfikasi Sosial, </v>
      </c>
      <c r="N38" s="7"/>
      <c r="O38" s="58">
        <v>92</v>
      </c>
      <c r="P38" s="58"/>
      <c r="Q38" s="2">
        <v>78</v>
      </c>
      <c r="R38" s="58">
        <v>78</v>
      </c>
      <c r="S38" s="58"/>
      <c r="T38" s="2">
        <v>78</v>
      </c>
      <c r="U38" s="58">
        <v>78</v>
      </c>
      <c r="V38" s="58"/>
      <c r="W38" s="58">
        <v>81</v>
      </c>
      <c r="X38" s="58"/>
      <c r="Y38" s="58">
        <v>76</v>
      </c>
      <c r="Z38" s="2"/>
      <c r="AA38" s="58">
        <v>81</v>
      </c>
      <c r="AB38" s="58"/>
      <c r="AC38" s="2"/>
      <c r="AD38" s="29">
        <f t="shared" si="10"/>
        <v>80</v>
      </c>
      <c r="AE38" s="58"/>
      <c r="AF38" s="58"/>
      <c r="AG38" s="2">
        <v>77</v>
      </c>
      <c r="AH38" s="58"/>
      <c r="AI38" s="58"/>
      <c r="AJ38" s="2">
        <v>79</v>
      </c>
      <c r="AK38" s="58"/>
      <c r="AL38" s="58">
        <v>78</v>
      </c>
      <c r="AM38" s="2"/>
      <c r="AN38" s="2">
        <v>79</v>
      </c>
      <c r="AO38" s="58"/>
      <c r="AP38" s="2"/>
      <c r="AQ38" s="2">
        <v>78</v>
      </c>
      <c r="AR38" s="58"/>
      <c r="AS38" s="2"/>
      <c r="AT38" s="58">
        <v>78</v>
      </c>
      <c r="AU38" s="31">
        <f t="shared" si="11"/>
        <v>79.357142857142861</v>
      </c>
      <c r="AV38" s="32">
        <f t="shared" si="12"/>
        <v>79</v>
      </c>
      <c r="AW38" s="35"/>
      <c r="AX38" s="58"/>
      <c r="AY38" s="58"/>
      <c r="AZ38" s="2">
        <v>76</v>
      </c>
      <c r="BA38" s="58"/>
      <c r="BB38" s="58"/>
      <c r="BC38" s="58">
        <v>77</v>
      </c>
      <c r="BD38" s="58"/>
      <c r="BE38" s="58"/>
      <c r="BF38" s="58">
        <v>78</v>
      </c>
      <c r="BG38" s="58"/>
      <c r="BH38" s="58"/>
      <c r="BI38" s="2"/>
      <c r="BJ38" s="58"/>
      <c r="BK38" s="58"/>
      <c r="BL38" s="2"/>
      <c r="BM38" s="29">
        <f t="shared" si="13"/>
        <v>76</v>
      </c>
      <c r="BN38" s="29">
        <f t="shared" si="14"/>
        <v>77</v>
      </c>
      <c r="BO38" s="29">
        <f t="shared" si="15"/>
        <v>78</v>
      </c>
      <c r="BP38" s="29" t="str">
        <f t="shared" si="16"/>
        <v/>
      </c>
      <c r="BQ38" s="29" t="str">
        <f t="shared" si="17"/>
        <v/>
      </c>
      <c r="BR38" s="29">
        <f t="shared" si="18"/>
        <v>77</v>
      </c>
      <c r="BS38" s="58"/>
      <c r="BT38" s="58"/>
      <c r="BU38" s="2">
        <v>78</v>
      </c>
      <c r="BV38" s="58"/>
      <c r="BW38" s="58"/>
      <c r="BX38" s="2"/>
      <c r="BY38" s="58"/>
      <c r="BZ38" s="58"/>
      <c r="CA38" s="2"/>
      <c r="CB38" s="58"/>
      <c r="CC38" s="58"/>
      <c r="CD38" s="2"/>
      <c r="CE38" s="58"/>
      <c r="CF38" s="58"/>
      <c r="CG38" s="2"/>
      <c r="CH38" s="29">
        <f t="shared" si="19"/>
        <v>78</v>
      </c>
      <c r="CI38" s="29" t="str">
        <f t="shared" si="20"/>
        <v/>
      </c>
      <c r="CJ38" s="29" t="str">
        <f t="shared" si="21"/>
        <v/>
      </c>
      <c r="CK38" s="29" t="str">
        <f t="shared" si="22"/>
        <v/>
      </c>
      <c r="CL38" s="29" t="str">
        <f t="shared" si="23"/>
        <v/>
      </c>
      <c r="CM38" s="31">
        <f t="shared" si="24"/>
        <v>77.5</v>
      </c>
      <c r="CN38" s="32">
        <f t="shared" si="25"/>
        <v>78</v>
      </c>
      <c r="CO38" s="35"/>
      <c r="CP38" s="58">
        <v>11</v>
      </c>
      <c r="CQ3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8" s="35"/>
      <c r="CS38" s="58">
        <v>5</v>
      </c>
      <c r="CT38" s="45" t="str">
        <f t="shared" si="27"/>
        <v xml:space="preserve">Memiliki keterampilan Menganalisis film sosial , Membuat Video Sosiologi, Membuat Proposal Penelitian, Membuat Kliping Stratfikasi Sosial, </v>
      </c>
      <c r="CU38" s="7"/>
      <c r="CV38" s="7"/>
      <c r="CW38" s="59"/>
      <c r="CX38" s="7"/>
      <c r="CY38" s="7"/>
      <c r="CZ38" s="7"/>
      <c r="DA38" s="7"/>
    </row>
    <row r="39" spans="1:110" x14ac:dyDescent="0.25">
      <c r="A39" s="8">
        <v>29</v>
      </c>
      <c r="B39" s="8">
        <v>135328</v>
      </c>
      <c r="C39" s="8" t="s">
        <v>161</v>
      </c>
      <c r="D39" s="8">
        <f t="shared" si="0"/>
        <v>79</v>
      </c>
      <c r="E39" s="13" t="str">
        <f t="shared" si="1"/>
        <v>C</v>
      </c>
      <c r="F39" s="17">
        <f t="shared" si="2"/>
        <v>78</v>
      </c>
      <c r="G39" s="13" t="str">
        <f t="shared" si="3"/>
        <v>C</v>
      </c>
      <c r="H3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9" s="8">
        <f t="shared" si="5"/>
        <v>77</v>
      </c>
      <c r="J39" s="13" t="str">
        <f t="shared" si="6"/>
        <v>C</v>
      </c>
      <c r="K39" s="20">
        <f t="shared" si="7"/>
        <v>78</v>
      </c>
      <c r="L39" s="13" t="str">
        <f t="shared" si="8"/>
        <v>C</v>
      </c>
      <c r="M39" s="8" t="str">
        <f t="shared" si="9"/>
        <v xml:space="preserve">Memiliki keterampilan Menganalisis film sosial , Membuat Video Sosiologi, Membuat Proposal Penelitian, Membuat Kliping Stratfikasi Sosial, </v>
      </c>
      <c r="N39" s="7"/>
      <c r="O39" s="58">
        <v>85</v>
      </c>
      <c r="P39" s="58"/>
      <c r="Q39" s="2">
        <v>78</v>
      </c>
      <c r="R39" s="58">
        <v>80</v>
      </c>
      <c r="S39" s="58"/>
      <c r="T39" s="2">
        <v>78</v>
      </c>
      <c r="U39" s="58">
        <v>79</v>
      </c>
      <c r="V39" s="58"/>
      <c r="W39" s="58">
        <v>76</v>
      </c>
      <c r="X39" s="58"/>
      <c r="Y39" s="58">
        <v>77</v>
      </c>
      <c r="Z39" s="2"/>
      <c r="AA39" s="58">
        <v>76</v>
      </c>
      <c r="AB39" s="58"/>
      <c r="AC39" s="2"/>
      <c r="AD39" s="29">
        <f t="shared" si="10"/>
        <v>79</v>
      </c>
      <c r="AE39" s="58"/>
      <c r="AF39" s="58"/>
      <c r="AG39" s="2">
        <v>77</v>
      </c>
      <c r="AH39" s="58"/>
      <c r="AI39" s="58"/>
      <c r="AJ39" s="2">
        <v>79</v>
      </c>
      <c r="AK39" s="58"/>
      <c r="AL39" s="58">
        <v>78</v>
      </c>
      <c r="AM39" s="2"/>
      <c r="AN39" s="2">
        <v>79</v>
      </c>
      <c r="AO39" s="58"/>
      <c r="AP39" s="2"/>
      <c r="AQ39" s="2">
        <v>79</v>
      </c>
      <c r="AR39" s="58"/>
      <c r="AS39" s="2"/>
      <c r="AT39" s="58">
        <v>77</v>
      </c>
      <c r="AU39" s="31">
        <f t="shared" si="11"/>
        <v>78.428571428571431</v>
      </c>
      <c r="AV39" s="32">
        <f t="shared" si="12"/>
        <v>78</v>
      </c>
      <c r="AW39" s="35"/>
      <c r="AX39" s="58"/>
      <c r="AY39" s="58"/>
      <c r="AZ39" s="2">
        <v>73</v>
      </c>
      <c r="BA39" s="58"/>
      <c r="BB39" s="58"/>
      <c r="BC39" s="58">
        <v>78</v>
      </c>
      <c r="BD39" s="58"/>
      <c r="BE39" s="58"/>
      <c r="BF39" s="58">
        <v>79</v>
      </c>
      <c r="BG39" s="58"/>
      <c r="BH39" s="58"/>
      <c r="BI39" s="2"/>
      <c r="BJ39" s="58"/>
      <c r="BK39" s="58"/>
      <c r="BL39" s="2"/>
      <c r="BM39" s="29">
        <f t="shared" si="13"/>
        <v>73</v>
      </c>
      <c r="BN39" s="29">
        <f t="shared" si="14"/>
        <v>78</v>
      </c>
      <c r="BO39" s="29">
        <f t="shared" si="15"/>
        <v>79</v>
      </c>
      <c r="BP39" s="29" t="str">
        <f t="shared" si="16"/>
        <v/>
      </c>
      <c r="BQ39" s="29" t="str">
        <f t="shared" si="17"/>
        <v/>
      </c>
      <c r="BR39" s="29">
        <f t="shared" si="18"/>
        <v>77</v>
      </c>
      <c r="BS39" s="58"/>
      <c r="BT39" s="58"/>
      <c r="BU39" s="2">
        <v>78</v>
      </c>
      <c r="BV39" s="58"/>
      <c r="BW39" s="58"/>
      <c r="BX39" s="2"/>
      <c r="BY39" s="58"/>
      <c r="BZ39" s="58"/>
      <c r="CA39" s="2"/>
      <c r="CB39" s="58"/>
      <c r="CC39" s="58"/>
      <c r="CD39" s="2"/>
      <c r="CE39" s="58"/>
      <c r="CF39" s="58"/>
      <c r="CG39" s="2"/>
      <c r="CH39" s="29">
        <f t="shared" si="19"/>
        <v>78</v>
      </c>
      <c r="CI39" s="29" t="str">
        <f t="shared" si="20"/>
        <v/>
      </c>
      <c r="CJ39" s="29" t="str">
        <f t="shared" si="21"/>
        <v/>
      </c>
      <c r="CK39" s="29" t="str">
        <f t="shared" si="22"/>
        <v/>
      </c>
      <c r="CL39" s="29" t="str">
        <f t="shared" si="23"/>
        <v/>
      </c>
      <c r="CM39" s="31">
        <f t="shared" si="24"/>
        <v>77.5</v>
      </c>
      <c r="CN39" s="32">
        <f t="shared" si="25"/>
        <v>78</v>
      </c>
      <c r="CO39" s="35"/>
      <c r="CP39" s="58">
        <v>11</v>
      </c>
      <c r="CQ3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9" s="35"/>
      <c r="CS39" s="58">
        <v>5</v>
      </c>
      <c r="CT39" s="45" t="str">
        <f t="shared" si="27"/>
        <v xml:space="preserve">Memiliki keterampilan Menganalisis film sosial , Membuat Video Sosiologi, Membuat Proposal Penelitian, Membuat Kliping Stratfikasi Sosial, </v>
      </c>
      <c r="CU39" s="7"/>
      <c r="CV39" s="7"/>
      <c r="CW39" s="59"/>
      <c r="CX39" s="7"/>
      <c r="CY39" s="7"/>
      <c r="CZ39" s="7"/>
      <c r="DA39" s="7"/>
    </row>
    <row r="40" spans="1:110" x14ac:dyDescent="0.25">
      <c r="A40" s="8">
        <v>30</v>
      </c>
      <c r="B40" s="8">
        <v>135345</v>
      </c>
      <c r="C40" s="8" t="s">
        <v>162</v>
      </c>
      <c r="D40" s="8">
        <f t="shared" si="0"/>
        <v>77</v>
      </c>
      <c r="E40" s="13" t="str">
        <f t="shared" si="1"/>
        <v>C</v>
      </c>
      <c r="F40" s="17">
        <f t="shared" si="2"/>
        <v>77</v>
      </c>
      <c r="G40" s="13" t="str">
        <f t="shared" si="3"/>
        <v>C</v>
      </c>
      <c r="H4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0" s="8">
        <f t="shared" si="5"/>
        <v>77</v>
      </c>
      <c r="J40" s="13" t="str">
        <f t="shared" si="6"/>
        <v>C</v>
      </c>
      <c r="K40" s="20">
        <f t="shared" si="7"/>
        <v>78</v>
      </c>
      <c r="L40" s="13" t="str">
        <f t="shared" si="8"/>
        <v>C</v>
      </c>
      <c r="M40" s="8" t="str">
        <f t="shared" si="9"/>
        <v xml:space="preserve">Memiliki keterampilan Menganalisis film sosial , Membuat Video Sosiologi, Membuat Proposal Penelitian, Membuat Kliping Stratfikasi Sosial, </v>
      </c>
      <c r="N40" s="7"/>
      <c r="O40" s="58">
        <v>76</v>
      </c>
      <c r="P40" s="58"/>
      <c r="Q40" s="2">
        <v>75</v>
      </c>
      <c r="R40" s="58">
        <v>76</v>
      </c>
      <c r="S40" s="58"/>
      <c r="T40" s="2">
        <v>77</v>
      </c>
      <c r="U40" s="58">
        <v>77</v>
      </c>
      <c r="V40" s="58"/>
      <c r="W40" s="58">
        <v>78</v>
      </c>
      <c r="X40" s="58"/>
      <c r="Y40" s="58">
        <v>78</v>
      </c>
      <c r="Z40" s="2"/>
      <c r="AA40" s="58">
        <v>77</v>
      </c>
      <c r="AB40" s="58"/>
      <c r="AC40" s="2"/>
      <c r="AD40" s="29">
        <f t="shared" si="10"/>
        <v>77</v>
      </c>
      <c r="AE40" s="58"/>
      <c r="AF40" s="58"/>
      <c r="AG40" s="2">
        <v>77</v>
      </c>
      <c r="AH40" s="58"/>
      <c r="AI40" s="58"/>
      <c r="AJ40" s="2">
        <v>79</v>
      </c>
      <c r="AK40" s="58"/>
      <c r="AL40" s="58">
        <v>79</v>
      </c>
      <c r="AM40" s="2"/>
      <c r="AN40" s="2">
        <v>79</v>
      </c>
      <c r="AO40" s="58"/>
      <c r="AP40" s="2"/>
      <c r="AQ40" s="2">
        <v>78</v>
      </c>
      <c r="AR40" s="58"/>
      <c r="AS40" s="2"/>
      <c r="AT40" s="58">
        <v>77</v>
      </c>
      <c r="AU40" s="31">
        <f t="shared" si="11"/>
        <v>77.357142857142861</v>
      </c>
      <c r="AV40" s="32">
        <f t="shared" si="12"/>
        <v>77</v>
      </c>
      <c r="AW40" s="35"/>
      <c r="AX40" s="58"/>
      <c r="AY40" s="58"/>
      <c r="AZ40" s="2">
        <v>75</v>
      </c>
      <c r="BA40" s="58"/>
      <c r="BB40" s="58"/>
      <c r="BC40" s="58">
        <v>78</v>
      </c>
      <c r="BD40" s="58"/>
      <c r="BE40" s="58"/>
      <c r="BF40" s="58">
        <v>79</v>
      </c>
      <c r="BG40" s="58"/>
      <c r="BH40" s="58"/>
      <c r="BI40" s="2"/>
      <c r="BJ40" s="58"/>
      <c r="BK40" s="58"/>
      <c r="BL40" s="2"/>
      <c r="BM40" s="29">
        <f t="shared" si="13"/>
        <v>75</v>
      </c>
      <c r="BN40" s="29">
        <f t="shared" si="14"/>
        <v>78</v>
      </c>
      <c r="BO40" s="29">
        <f t="shared" si="15"/>
        <v>79</v>
      </c>
      <c r="BP40" s="29" t="str">
        <f t="shared" si="16"/>
        <v/>
      </c>
      <c r="BQ40" s="29" t="str">
        <f t="shared" si="17"/>
        <v/>
      </c>
      <c r="BR40" s="29">
        <f t="shared" si="18"/>
        <v>77</v>
      </c>
      <c r="BS40" s="58"/>
      <c r="BT40" s="58"/>
      <c r="BU40" s="2">
        <v>79</v>
      </c>
      <c r="BV40" s="58"/>
      <c r="BW40" s="58"/>
      <c r="BX40" s="2"/>
      <c r="BY40" s="58"/>
      <c r="BZ40" s="58"/>
      <c r="CA40" s="2"/>
      <c r="CB40" s="58"/>
      <c r="CC40" s="58"/>
      <c r="CD40" s="2"/>
      <c r="CE40" s="58"/>
      <c r="CF40" s="58"/>
      <c r="CG40" s="2"/>
      <c r="CH40" s="29">
        <f t="shared" si="19"/>
        <v>79</v>
      </c>
      <c r="CI40" s="29" t="str">
        <f t="shared" si="20"/>
        <v/>
      </c>
      <c r="CJ40" s="29" t="str">
        <f t="shared" si="21"/>
        <v/>
      </c>
      <c r="CK40" s="29" t="str">
        <f t="shared" si="22"/>
        <v/>
      </c>
      <c r="CL40" s="29" t="str">
        <f t="shared" si="23"/>
        <v/>
      </c>
      <c r="CM40" s="31">
        <f t="shared" si="24"/>
        <v>78</v>
      </c>
      <c r="CN40" s="32">
        <f t="shared" si="25"/>
        <v>78</v>
      </c>
      <c r="CO40" s="35"/>
      <c r="CP40" s="58">
        <v>11</v>
      </c>
      <c r="CQ4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0" s="35"/>
      <c r="CS40" s="58">
        <v>5</v>
      </c>
      <c r="CT40" s="45" t="str">
        <f t="shared" si="27"/>
        <v xml:space="preserve">Memiliki keterampilan Menganalisis film sosial , Membuat Video Sosiologi, Membuat Proposal Penelitian, Membuat Kliping Stratfikasi Sosial, </v>
      </c>
      <c r="CU40" s="7"/>
      <c r="CV40" s="7"/>
      <c r="CW40" s="59"/>
      <c r="CX40" s="7"/>
      <c r="CY40" s="7"/>
      <c r="CZ40" s="7"/>
      <c r="DA40" s="7"/>
    </row>
    <row r="41" spans="1:110" x14ac:dyDescent="0.25">
      <c r="A41" s="8">
        <v>31</v>
      </c>
      <c r="B41" s="8">
        <v>135362</v>
      </c>
      <c r="C41" s="8" t="s">
        <v>163</v>
      </c>
      <c r="D41" s="8">
        <f t="shared" si="0"/>
        <v>79</v>
      </c>
      <c r="E41" s="13" t="str">
        <f t="shared" si="1"/>
        <v>C</v>
      </c>
      <c r="F41" s="17">
        <f t="shared" si="2"/>
        <v>79</v>
      </c>
      <c r="G41" s="13" t="str">
        <f t="shared" si="3"/>
        <v>C</v>
      </c>
      <c r="H4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1" s="8">
        <f t="shared" si="5"/>
        <v>78</v>
      </c>
      <c r="J41" s="13" t="str">
        <f t="shared" si="6"/>
        <v>C</v>
      </c>
      <c r="K41" s="20">
        <f t="shared" si="7"/>
        <v>79</v>
      </c>
      <c r="L41" s="13" t="str">
        <f t="shared" si="8"/>
        <v>C</v>
      </c>
      <c r="M41" s="8" t="str">
        <f t="shared" si="9"/>
        <v xml:space="preserve">Memiliki keterampilan Menganalisis film sosial , Membuat Video Sosiologi, Membuat Proposal Penelitian, Membuat Kliping Stratfikasi Sosial, </v>
      </c>
      <c r="N41" s="7"/>
      <c r="O41" s="58">
        <v>85</v>
      </c>
      <c r="P41" s="58"/>
      <c r="Q41" s="2">
        <v>77</v>
      </c>
      <c r="R41" s="58">
        <v>78</v>
      </c>
      <c r="S41" s="58"/>
      <c r="T41" s="2">
        <v>79</v>
      </c>
      <c r="U41" s="58">
        <v>78</v>
      </c>
      <c r="V41" s="58"/>
      <c r="W41" s="58">
        <v>78</v>
      </c>
      <c r="X41" s="58"/>
      <c r="Y41" s="58">
        <v>79</v>
      </c>
      <c r="Z41" s="2"/>
      <c r="AA41" s="58">
        <v>79</v>
      </c>
      <c r="AB41" s="58"/>
      <c r="AC41" s="2"/>
      <c r="AD41" s="29">
        <f t="shared" si="10"/>
        <v>79</v>
      </c>
      <c r="AE41" s="58"/>
      <c r="AF41" s="58"/>
      <c r="AG41" s="2">
        <v>78</v>
      </c>
      <c r="AH41" s="58"/>
      <c r="AI41" s="58"/>
      <c r="AJ41" s="2">
        <v>79</v>
      </c>
      <c r="AK41" s="58"/>
      <c r="AL41" s="58">
        <v>79</v>
      </c>
      <c r="AM41" s="2"/>
      <c r="AN41" s="2">
        <v>79</v>
      </c>
      <c r="AO41" s="58"/>
      <c r="AP41" s="2"/>
      <c r="AQ41" s="2">
        <v>80</v>
      </c>
      <c r="AR41" s="58"/>
      <c r="AS41" s="2"/>
      <c r="AT41" s="58">
        <v>79</v>
      </c>
      <c r="AU41" s="31">
        <f t="shared" si="11"/>
        <v>79.071428571428569</v>
      </c>
      <c r="AV41" s="32">
        <f t="shared" si="12"/>
        <v>79</v>
      </c>
      <c r="AW41" s="35"/>
      <c r="AX41" s="58"/>
      <c r="AY41" s="58"/>
      <c r="AZ41" s="2">
        <v>76</v>
      </c>
      <c r="BA41" s="58"/>
      <c r="BB41" s="58"/>
      <c r="BC41" s="58">
        <v>79</v>
      </c>
      <c r="BD41" s="58"/>
      <c r="BE41" s="58"/>
      <c r="BF41" s="58">
        <v>79</v>
      </c>
      <c r="BG41" s="58"/>
      <c r="BH41" s="58"/>
      <c r="BI41" s="2"/>
      <c r="BJ41" s="58"/>
      <c r="BK41" s="58"/>
      <c r="BL41" s="2"/>
      <c r="BM41" s="29">
        <f t="shared" si="13"/>
        <v>76</v>
      </c>
      <c r="BN41" s="29">
        <f t="shared" si="14"/>
        <v>79</v>
      </c>
      <c r="BO41" s="29">
        <f t="shared" si="15"/>
        <v>79</v>
      </c>
      <c r="BP41" s="29" t="str">
        <f t="shared" si="16"/>
        <v/>
      </c>
      <c r="BQ41" s="29" t="str">
        <f t="shared" si="17"/>
        <v/>
      </c>
      <c r="BR41" s="29">
        <f t="shared" si="18"/>
        <v>78</v>
      </c>
      <c r="BS41" s="58"/>
      <c r="BT41" s="58"/>
      <c r="BU41" s="2">
        <v>80</v>
      </c>
      <c r="BV41" s="58"/>
      <c r="BW41" s="58"/>
      <c r="BX41" s="2"/>
      <c r="BY41" s="58"/>
      <c r="BZ41" s="58"/>
      <c r="CA41" s="2"/>
      <c r="CB41" s="58"/>
      <c r="CC41" s="58"/>
      <c r="CD41" s="2"/>
      <c r="CE41" s="58"/>
      <c r="CF41" s="58"/>
      <c r="CG41" s="2"/>
      <c r="CH41" s="29">
        <f t="shared" si="19"/>
        <v>80</v>
      </c>
      <c r="CI41" s="29" t="str">
        <f t="shared" si="20"/>
        <v/>
      </c>
      <c r="CJ41" s="29" t="str">
        <f t="shared" si="21"/>
        <v/>
      </c>
      <c r="CK41" s="29" t="str">
        <f t="shared" si="22"/>
        <v/>
      </c>
      <c r="CL41" s="29" t="str">
        <f t="shared" si="23"/>
        <v/>
      </c>
      <c r="CM41" s="31">
        <f t="shared" si="24"/>
        <v>79</v>
      </c>
      <c r="CN41" s="32">
        <f t="shared" si="25"/>
        <v>79</v>
      </c>
      <c r="CO41" s="35"/>
      <c r="CP41" s="58">
        <v>11</v>
      </c>
      <c r="CQ4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1" s="35"/>
      <c r="CS41" s="58">
        <v>5</v>
      </c>
      <c r="CT41" s="45" t="str">
        <f t="shared" si="27"/>
        <v xml:space="preserve">Memiliki keterampilan Menganalisis film sosial , Membuat Video Sosiologi, Membuat Proposal Penelitian, Membuat Kliping Stratfikasi Sosial, </v>
      </c>
      <c r="CU41" s="7"/>
      <c r="CV41" s="7"/>
      <c r="CW41" s="59"/>
      <c r="CX41" s="7"/>
      <c r="CY41" s="7"/>
      <c r="CZ41" s="7"/>
      <c r="DA41" s="7"/>
    </row>
    <row r="42" spans="1:110" x14ac:dyDescent="0.25">
      <c r="A42" s="8">
        <v>32</v>
      </c>
      <c r="B42" s="8">
        <v>135379</v>
      </c>
      <c r="C42" s="8" t="s">
        <v>164</v>
      </c>
      <c r="D42" s="8">
        <f t="shared" si="0"/>
        <v>77</v>
      </c>
      <c r="E42" s="13" t="str">
        <f t="shared" si="1"/>
        <v>C</v>
      </c>
      <c r="F42" s="17">
        <f t="shared" si="2"/>
        <v>77</v>
      </c>
      <c r="G42" s="13" t="str">
        <f t="shared" si="3"/>
        <v>C</v>
      </c>
      <c r="H4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2" s="8">
        <f t="shared" si="5"/>
        <v>78</v>
      </c>
      <c r="J42" s="13" t="str">
        <f t="shared" si="6"/>
        <v>C</v>
      </c>
      <c r="K42" s="20">
        <f t="shared" si="7"/>
        <v>79</v>
      </c>
      <c r="L42" s="13" t="str">
        <f t="shared" si="8"/>
        <v>C</v>
      </c>
      <c r="M42" s="8" t="str">
        <f t="shared" si="9"/>
        <v xml:space="preserve">Memiliki keterampilan Menganalisis film sosial , Membuat Video Sosiologi, Membuat Proposal Penelitian, Membuat Kliping Stratfikasi Sosial, </v>
      </c>
      <c r="N42" s="7"/>
      <c r="O42" s="58">
        <v>76</v>
      </c>
      <c r="P42" s="58"/>
      <c r="Q42" s="2">
        <v>75</v>
      </c>
      <c r="R42" s="58">
        <v>77</v>
      </c>
      <c r="S42" s="58"/>
      <c r="T42" s="2">
        <v>77</v>
      </c>
      <c r="U42" s="58">
        <v>76</v>
      </c>
      <c r="V42" s="58"/>
      <c r="W42" s="58">
        <v>77</v>
      </c>
      <c r="X42" s="58"/>
      <c r="Y42" s="58">
        <v>78</v>
      </c>
      <c r="Z42" s="2"/>
      <c r="AA42" s="58">
        <v>77</v>
      </c>
      <c r="AB42" s="58"/>
      <c r="AC42" s="2"/>
      <c r="AD42" s="29">
        <f t="shared" si="10"/>
        <v>77</v>
      </c>
      <c r="AE42" s="58"/>
      <c r="AF42" s="58"/>
      <c r="AG42" s="2">
        <v>78</v>
      </c>
      <c r="AH42" s="58"/>
      <c r="AI42" s="58"/>
      <c r="AJ42" s="2">
        <v>78</v>
      </c>
      <c r="AK42" s="58"/>
      <c r="AL42" s="58">
        <v>78</v>
      </c>
      <c r="AM42" s="2"/>
      <c r="AN42" s="2">
        <v>78</v>
      </c>
      <c r="AO42" s="58"/>
      <c r="AP42" s="2"/>
      <c r="AQ42" s="2">
        <v>80</v>
      </c>
      <c r="AR42" s="58"/>
      <c r="AS42" s="2"/>
      <c r="AT42" s="58">
        <v>77</v>
      </c>
      <c r="AU42" s="31">
        <f t="shared" si="11"/>
        <v>77.285714285714292</v>
      </c>
      <c r="AV42" s="32">
        <f t="shared" si="12"/>
        <v>77</v>
      </c>
      <c r="AW42" s="35"/>
      <c r="AX42" s="58"/>
      <c r="AY42" s="58"/>
      <c r="AZ42" s="2">
        <v>76</v>
      </c>
      <c r="BA42" s="58"/>
      <c r="BB42" s="58"/>
      <c r="BC42" s="58">
        <v>79</v>
      </c>
      <c r="BD42" s="58"/>
      <c r="BE42" s="58"/>
      <c r="BF42" s="58">
        <v>79</v>
      </c>
      <c r="BG42" s="58"/>
      <c r="BH42" s="58"/>
      <c r="BI42" s="2"/>
      <c r="BJ42" s="58"/>
      <c r="BK42" s="58"/>
      <c r="BL42" s="2"/>
      <c r="BM42" s="29">
        <f t="shared" si="13"/>
        <v>76</v>
      </c>
      <c r="BN42" s="29">
        <f t="shared" si="14"/>
        <v>79</v>
      </c>
      <c r="BO42" s="29">
        <f t="shared" si="15"/>
        <v>79</v>
      </c>
      <c r="BP42" s="29" t="str">
        <f t="shared" si="16"/>
        <v/>
      </c>
      <c r="BQ42" s="29" t="str">
        <f t="shared" si="17"/>
        <v/>
      </c>
      <c r="BR42" s="29">
        <f t="shared" si="18"/>
        <v>78</v>
      </c>
      <c r="BS42" s="58"/>
      <c r="BT42" s="58"/>
      <c r="BU42" s="2">
        <v>80</v>
      </c>
      <c r="BV42" s="58"/>
      <c r="BW42" s="58"/>
      <c r="BX42" s="2"/>
      <c r="BY42" s="58"/>
      <c r="BZ42" s="58"/>
      <c r="CA42" s="2"/>
      <c r="CB42" s="58"/>
      <c r="CC42" s="58"/>
      <c r="CD42" s="2"/>
      <c r="CE42" s="58"/>
      <c r="CF42" s="58"/>
      <c r="CG42" s="2"/>
      <c r="CH42" s="29">
        <f t="shared" si="19"/>
        <v>80</v>
      </c>
      <c r="CI42" s="29" t="str">
        <f t="shared" si="20"/>
        <v/>
      </c>
      <c r="CJ42" s="29" t="str">
        <f t="shared" si="21"/>
        <v/>
      </c>
      <c r="CK42" s="29" t="str">
        <f t="shared" si="22"/>
        <v/>
      </c>
      <c r="CL42" s="29" t="str">
        <f t="shared" si="23"/>
        <v/>
      </c>
      <c r="CM42" s="31">
        <f t="shared" si="24"/>
        <v>79</v>
      </c>
      <c r="CN42" s="32">
        <f t="shared" si="25"/>
        <v>79</v>
      </c>
      <c r="CO42" s="35"/>
      <c r="CP42" s="58">
        <v>11</v>
      </c>
      <c r="CQ4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2" s="35"/>
      <c r="CS42" s="58">
        <v>5</v>
      </c>
      <c r="CT42" s="45" t="str">
        <f t="shared" si="27"/>
        <v xml:space="preserve">Memiliki keterampilan Menganalisis film sosial , Membuat Video Sosiologi, Membuat Proposal Penelitian, Membuat Kliping Stratfikasi Sosial, </v>
      </c>
      <c r="CU42" s="7"/>
      <c r="CV42" s="7"/>
      <c r="CW42" s="59"/>
      <c r="CX42" s="7"/>
      <c r="CY42" s="7"/>
      <c r="CZ42" s="7"/>
      <c r="DA42" s="7"/>
    </row>
    <row r="43" spans="1:110" x14ac:dyDescent="0.25">
      <c r="A43" s="8">
        <v>33</v>
      </c>
      <c r="B43" s="8">
        <v>135396</v>
      </c>
      <c r="C43" s="8" t="s">
        <v>165</v>
      </c>
      <c r="D43" s="8">
        <f t="shared" ref="D43:D60" si="28">AD43</f>
        <v>79</v>
      </c>
      <c r="E43" s="13" t="str">
        <f t="shared" ref="E43:E60" si="29">IF(D43="","",IF(D43&lt;=$CZ$13,"D",IF(D43&lt;=$CZ$14,"C",IF(D43&lt;=$CZ$15,"B",IF(D43&lt;=$CZ$16,"A","E")))))</f>
        <v>C</v>
      </c>
      <c r="F43" s="17">
        <f t="shared" ref="F43:F60" si="30">AV43</f>
        <v>79</v>
      </c>
      <c r="G43" s="13" t="str">
        <f t="shared" ref="G43:G60" si="31">IF(F43="","",IF(F43&lt;=$CZ$13,"D",IF(F43&lt;=$CZ$14,"C",IF(F43&lt;=$CZ$15,"B",IF(F43&lt;=$CZ$16,"A","E")))))</f>
        <v>C</v>
      </c>
      <c r="H43" s="13" t="str">
        <f t="shared" ref="H43:H60" si="32">CQ43</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3" s="8">
        <f t="shared" ref="I43:I60" si="33">BR43</f>
        <v>78</v>
      </c>
      <c r="J43" s="13" t="str">
        <f t="shared" ref="J43:J60" si="34">IF(I43="","",IF(I43&lt;=$CZ$27,"D",IF(I43&lt;=$CZ$28,"C",IF(I43&lt;=$CZ$29,"B",IF(I43&lt;=$CZ$30,"A","E")))))</f>
        <v>C</v>
      </c>
      <c r="K43" s="20">
        <f t="shared" ref="K43:K60" si="35">CN43</f>
        <v>79</v>
      </c>
      <c r="L43" s="13" t="str">
        <f t="shared" ref="L43:L60" si="36">IF(K43="","",IF(K43&lt;=$CZ$27,"D",IF(K43&lt;=$CZ$28,"C",IF(K43&lt;=$CZ$29,"B",IF(K43&lt;=$CZ$30,"A","E")))))</f>
        <v>C</v>
      </c>
      <c r="M43" s="8" t="str">
        <f t="shared" ref="M43:M60" si="37">CT43</f>
        <v xml:space="preserve">Memiliki keterampilan Menganalisis film sosial , Membuat Video Sosiologi, Membuat Proposal Penelitian, Membuat Kliping Stratfikasi Sosial, </v>
      </c>
      <c r="N43" s="7"/>
      <c r="O43" s="58">
        <v>86</v>
      </c>
      <c r="P43" s="58"/>
      <c r="Q43" s="2">
        <v>76</v>
      </c>
      <c r="R43" s="58">
        <v>79</v>
      </c>
      <c r="S43" s="58"/>
      <c r="T43" s="2">
        <v>78</v>
      </c>
      <c r="U43" s="58">
        <v>80</v>
      </c>
      <c r="V43" s="58"/>
      <c r="W43" s="58">
        <v>77</v>
      </c>
      <c r="X43" s="58"/>
      <c r="Y43" s="58">
        <v>78</v>
      </c>
      <c r="Z43" s="2"/>
      <c r="AA43" s="58">
        <v>77</v>
      </c>
      <c r="AB43" s="58"/>
      <c r="AC43" s="2"/>
      <c r="AD43" s="29">
        <f t="shared" ref="AD43:AD60" si="38">IF(AND(O43="",P43="",Q43=""),"",ROUND(AVERAGE(O43:AC43),0))</f>
        <v>79</v>
      </c>
      <c r="AE43" s="58"/>
      <c r="AF43" s="58"/>
      <c r="AG43" s="2">
        <v>80</v>
      </c>
      <c r="AH43" s="58"/>
      <c r="AI43" s="58"/>
      <c r="AJ43" s="2">
        <v>78</v>
      </c>
      <c r="AK43" s="58"/>
      <c r="AL43" s="58">
        <v>79</v>
      </c>
      <c r="AM43" s="2"/>
      <c r="AN43" s="58">
        <v>77</v>
      </c>
      <c r="AO43" s="58"/>
      <c r="AP43" s="2"/>
      <c r="AQ43" s="2">
        <v>79</v>
      </c>
      <c r="AR43" s="58"/>
      <c r="AS43" s="2"/>
      <c r="AT43" s="58">
        <v>78</v>
      </c>
      <c r="AU43" s="31">
        <f t="shared" ref="AU43:AU60" si="39">IF(AT43="","",AVERAGE(O43:AC43,AE43:AT43))</f>
        <v>78.714285714285708</v>
      </c>
      <c r="AV43" s="32">
        <f t="shared" ref="AV43:AV60" si="40">IF(AU43="","",ROUND(AU43,0))</f>
        <v>79</v>
      </c>
      <c r="AW43" s="35"/>
      <c r="AX43" s="58"/>
      <c r="AY43" s="58"/>
      <c r="AZ43" s="2">
        <v>78</v>
      </c>
      <c r="BA43" s="58"/>
      <c r="BB43" s="58"/>
      <c r="BC43" s="58">
        <v>79</v>
      </c>
      <c r="BD43" s="58"/>
      <c r="BE43" s="58"/>
      <c r="BF43" s="58">
        <v>78</v>
      </c>
      <c r="BG43" s="58"/>
      <c r="BH43" s="58"/>
      <c r="BI43" s="2"/>
      <c r="BJ43" s="58"/>
      <c r="BK43" s="58"/>
      <c r="BL43" s="2"/>
      <c r="BM43" s="29">
        <f t="shared" ref="BM43:BM60" si="41">IF(AND(AZ43="",AY43="",AX43=""),"",MAX(AX43:AZ43))</f>
        <v>78</v>
      </c>
      <c r="BN43" s="29">
        <f t="shared" ref="BN43:BN60" si="42">IF(AND(BB43="",BC43="",BA43=""),"",MAX(BA43:BC43))</f>
        <v>79</v>
      </c>
      <c r="BO43" s="29">
        <f t="shared" ref="BO43:BO60" si="43">IF(AND(BD43="",BE43="",BF43=""),"",MAX(BD43:BF43))</f>
        <v>78</v>
      </c>
      <c r="BP43" s="29" t="str">
        <f t="shared" ref="BP43:BP60" si="44">IF(AND(BG43="",BH43="",BI43=""),"",MAX(BG43:BI43))</f>
        <v/>
      </c>
      <c r="BQ43" s="29" t="str">
        <f t="shared" ref="BQ43:BQ60" si="45">IF(AND(BJ43="",BK43="",BL43=""),"",MAX(BJ43:BL43))</f>
        <v/>
      </c>
      <c r="BR43" s="29">
        <f t="shared" ref="BR43:BR60" si="46">IF(AND(BM43=""),"",ROUND(AVERAGE(BM43:BQ43),0))</f>
        <v>78</v>
      </c>
      <c r="BS43" s="58"/>
      <c r="BT43" s="58"/>
      <c r="BU43" s="2">
        <v>79</v>
      </c>
      <c r="BV43" s="58"/>
      <c r="BW43" s="58"/>
      <c r="BX43" s="2"/>
      <c r="BY43" s="58"/>
      <c r="BZ43" s="58"/>
      <c r="CA43" s="2"/>
      <c r="CB43" s="58"/>
      <c r="CC43" s="58"/>
      <c r="CD43" s="2"/>
      <c r="CE43" s="58"/>
      <c r="CF43" s="58"/>
      <c r="CG43" s="2"/>
      <c r="CH43" s="29">
        <f t="shared" ref="CH43:CH60" si="47">IF(AND(BU43="",BT43="",BS43=""),"",MAX(BS43:BU43))</f>
        <v>79</v>
      </c>
      <c r="CI43" s="29" t="str">
        <f t="shared" ref="CI43:CI60" si="48">IF(AND(BW43="",BX43="",BV43=""),"",MAX(BV43:BX43))</f>
        <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78.5</v>
      </c>
      <c r="CN43" s="32">
        <f t="shared" ref="CN43:CN60" si="53">IF(CM43="","",ROUND(CM43,0))</f>
        <v>79</v>
      </c>
      <c r="CO43" s="35"/>
      <c r="CP43" s="58">
        <v>11</v>
      </c>
      <c r="CQ43" s="45" t="str">
        <f t="shared" ref="CQ43:CQ60" si="54">IF(CP43="","",VLOOKUP(CP43,$DE$9:$DF$20,2,0))</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3" s="35"/>
      <c r="CS43" s="58">
        <v>5</v>
      </c>
      <c r="CT43" s="45" t="str">
        <f t="shared" ref="CT43:CT60" si="55">IF(CS43="","",VLOOKUP(CS43,$DE$22:$DF$33,2,0))</f>
        <v xml:space="preserve">Memiliki keterampilan Menganalisis film sosial , Membuat Video Sosiologi, Membuat Proposal Penelitian, Membuat Kliping Stratfikasi Sosial, </v>
      </c>
      <c r="CU43" s="7"/>
      <c r="CV43" s="7"/>
      <c r="CW43" s="59"/>
      <c r="CX43" s="7"/>
      <c r="CY43" s="7"/>
      <c r="CZ43" s="7"/>
      <c r="DA43" s="7"/>
    </row>
    <row r="44" spans="1:110" x14ac:dyDescent="0.25">
      <c r="A44" s="8">
        <v>34</v>
      </c>
      <c r="B44" s="8">
        <v>135413</v>
      </c>
      <c r="C44" s="8" t="s">
        <v>166</v>
      </c>
      <c r="D44" s="8">
        <f t="shared" si="28"/>
        <v>78</v>
      </c>
      <c r="E44" s="13" t="str">
        <f t="shared" si="29"/>
        <v>C</v>
      </c>
      <c r="F44" s="17">
        <f t="shared" si="30"/>
        <v>78</v>
      </c>
      <c r="G44" s="13" t="str">
        <f t="shared" si="31"/>
        <v>C</v>
      </c>
      <c r="H44"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4" s="8">
        <f t="shared" si="33"/>
        <v>78</v>
      </c>
      <c r="J44" s="13" t="str">
        <f t="shared" si="34"/>
        <v>C</v>
      </c>
      <c r="K44" s="20">
        <f t="shared" si="35"/>
        <v>78</v>
      </c>
      <c r="L44" s="13" t="str">
        <f t="shared" si="36"/>
        <v>C</v>
      </c>
      <c r="M44" s="8" t="str">
        <f t="shared" si="37"/>
        <v xml:space="preserve">Memiliki keterampilan Menganalisis film sosial , Membuat Video Sosiologi, Membuat Proposal Penelitian, Membuat Kliping Stratfikasi Sosial, </v>
      </c>
      <c r="N44" s="7"/>
      <c r="O44" s="58">
        <v>78</v>
      </c>
      <c r="P44" s="58"/>
      <c r="Q44" s="2">
        <v>79</v>
      </c>
      <c r="R44" s="58">
        <v>78</v>
      </c>
      <c r="S44" s="58"/>
      <c r="T44" s="2">
        <v>77</v>
      </c>
      <c r="U44" s="58">
        <v>80</v>
      </c>
      <c r="V44" s="58"/>
      <c r="W44" s="58">
        <v>77</v>
      </c>
      <c r="X44" s="58"/>
      <c r="Y44" s="58">
        <v>78</v>
      </c>
      <c r="Z44" s="2"/>
      <c r="AA44" s="58">
        <v>77</v>
      </c>
      <c r="AB44" s="58"/>
      <c r="AC44" s="2"/>
      <c r="AD44" s="29">
        <f t="shared" si="38"/>
        <v>78</v>
      </c>
      <c r="AE44" s="58"/>
      <c r="AF44" s="58"/>
      <c r="AG44" s="2">
        <v>78</v>
      </c>
      <c r="AH44" s="58"/>
      <c r="AI44" s="58"/>
      <c r="AJ44" s="2">
        <v>78</v>
      </c>
      <c r="AK44" s="58"/>
      <c r="AL44" s="58">
        <v>79</v>
      </c>
      <c r="AM44" s="2"/>
      <c r="AN44" s="58">
        <v>77</v>
      </c>
      <c r="AO44" s="58"/>
      <c r="AP44" s="2"/>
      <c r="AQ44" s="2">
        <v>78</v>
      </c>
      <c r="AR44" s="58"/>
      <c r="AS44" s="2"/>
      <c r="AT44" s="58">
        <v>79</v>
      </c>
      <c r="AU44" s="31">
        <f t="shared" si="39"/>
        <v>78.071428571428569</v>
      </c>
      <c r="AV44" s="32">
        <f t="shared" si="40"/>
        <v>78</v>
      </c>
      <c r="AW44" s="35"/>
      <c r="AX44" s="58"/>
      <c r="AY44" s="58"/>
      <c r="AZ44" s="2">
        <v>78</v>
      </c>
      <c r="BA44" s="58"/>
      <c r="BB44" s="58"/>
      <c r="BC44" s="58">
        <v>78</v>
      </c>
      <c r="BD44" s="58"/>
      <c r="BE44" s="58"/>
      <c r="BF44" s="58">
        <v>78</v>
      </c>
      <c r="BG44" s="58"/>
      <c r="BH44" s="58"/>
      <c r="BI44" s="2"/>
      <c r="BJ44" s="58"/>
      <c r="BK44" s="58"/>
      <c r="BL44" s="2"/>
      <c r="BM44" s="29">
        <f t="shared" si="41"/>
        <v>78</v>
      </c>
      <c r="BN44" s="29">
        <f t="shared" si="42"/>
        <v>78</v>
      </c>
      <c r="BO44" s="29">
        <f t="shared" si="43"/>
        <v>78</v>
      </c>
      <c r="BP44" s="29" t="str">
        <f t="shared" si="44"/>
        <v/>
      </c>
      <c r="BQ44" s="29" t="str">
        <f t="shared" si="45"/>
        <v/>
      </c>
      <c r="BR44" s="29">
        <f t="shared" si="46"/>
        <v>78</v>
      </c>
      <c r="BS44" s="58"/>
      <c r="BT44" s="58"/>
      <c r="BU44" s="2">
        <v>78</v>
      </c>
      <c r="BV44" s="58"/>
      <c r="BW44" s="58"/>
      <c r="BX44" s="2"/>
      <c r="BY44" s="58"/>
      <c r="BZ44" s="58"/>
      <c r="CA44" s="2"/>
      <c r="CB44" s="58"/>
      <c r="CC44" s="58"/>
      <c r="CD44" s="2"/>
      <c r="CE44" s="58"/>
      <c r="CF44" s="58"/>
      <c r="CG44" s="2"/>
      <c r="CH44" s="29">
        <f t="shared" si="47"/>
        <v>78</v>
      </c>
      <c r="CI44" s="29" t="str">
        <f t="shared" si="48"/>
        <v/>
      </c>
      <c r="CJ44" s="29" t="str">
        <f t="shared" si="49"/>
        <v/>
      </c>
      <c r="CK44" s="29" t="str">
        <f t="shared" si="50"/>
        <v/>
      </c>
      <c r="CL44" s="29" t="str">
        <f t="shared" si="51"/>
        <v/>
      </c>
      <c r="CM44" s="31">
        <f t="shared" si="52"/>
        <v>78</v>
      </c>
      <c r="CN44" s="32">
        <f t="shared" si="53"/>
        <v>78</v>
      </c>
      <c r="CO44" s="35"/>
      <c r="CP44" s="58">
        <v>11</v>
      </c>
      <c r="CQ44" s="45" t="str">
        <f t="shared" si="5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4" s="35"/>
      <c r="CS44" s="58">
        <v>5</v>
      </c>
      <c r="CT44" s="45" t="str">
        <f t="shared" si="55"/>
        <v xml:space="preserve">Memiliki keterampilan Menganalisis film sosial , Membuat Video Sosiologi, Membuat Proposal Penelitian, Membuat Kliping Stratfikasi Sosial, </v>
      </c>
      <c r="CU44" s="7"/>
      <c r="CV44" s="7"/>
      <c r="CW44" s="59"/>
      <c r="CX44" s="7"/>
      <c r="CY44" s="7"/>
      <c r="CZ44" s="7"/>
      <c r="DA44" s="7"/>
    </row>
    <row r="45" spans="1:110" x14ac:dyDescent="0.25">
      <c r="A45" s="8">
        <v>35</v>
      </c>
      <c r="B45" s="8">
        <v>135430</v>
      </c>
      <c r="C45" s="8" t="s">
        <v>167</v>
      </c>
      <c r="D45" s="8">
        <f t="shared" si="28"/>
        <v>77</v>
      </c>
      <c r="E45" s="13" t="str">
        <f t="shared" si="29"/>
        <v>C</v>
      </c>
      <c r="F45" s="17">
        <f t="shared" si="30"/>
        <v>78</v>
      </c>
      <c r="G45" s="13" t="str">
        <f t="shared" si="31"/>
        <v>C</v>
      </c>
      <c r="H45"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5" s="8">
        <f t="shared" si="33"/>
        <v>78</v>
      </c>
      <c r="J45" s="13" t="str">
        <f t="shared" si="34"/>
        <v>C</v>
      </c>
      <c r="K45" s="20">
        <f t="shared" si="35"/>
        <v>79</v>
      </c>
      <c r="L45" s="13" t="str">
        <f t="shared" si="36"/>
        <v>C</v>
      </c>
      <c r="M45" s="8" t="str">
        <f t="shared" si="37"/>
        <v xml:space="preserve">Memiliki keterampilan Menganalisis film sosial , Membuat Video Sosiologi, Membuat Proposal Penelitian, Membuat Kliping Stratfikasi Sosial, </v>
      </c>
      <c r="N45" s="7"/>
      <c r="O45" s="58">
        <v>78</v>
      </c>
      <c r="P45" s="58"/>
      <c r="Q45" s="2">
        <v>75</v>
      </c>
      <c r="R45" s="58">
        <v>79</v>
      </c>
      <c r="S45" s="58"/>
      <c r="T45" s="2">
        <v>75</v>
      </c>
      <c r="U45" s="58">
        <v>77</v>
      </c>
      <c r="V45" s="58"/>
      <c r="W45" s="58">
        <v>78</v>
      </c>
      <c r="X45" s="58"/>
      <c r="Y45" s="58">
        <v>79</v>
      </c>
      <c r="Z45" s="2"/>
      <c r="AA45" s="58">
        <v>77</v>
      </c>
      <c r="AB45" s="58"/>
      <c r="AC45" s="2"/>
      <c r="AD45" s="29">
        <f t="shared" si="38"/>
        <v>77</v>
      </c>
      <c r="AE45" s="58"/>
      <c r="AF45" s="58"/>
      <c r="AG45" s="2">
        <v>79</v>
      </c>
      <c r="AH45" s="58"/>
      <c r="AI45" s="58"/>
      <c r="AJ45" s="2">
        <v>77</v>
      </c>
      <c r="AK45" s="58"/>
      <c r="AL45" s="58">
        <v>78</v>
      </c>
      <c r="AM45" s="2"/>
      <c r="AN45" s="58">
        <v>76</v>
      </c>
      <c r="AO45" s="58"/>
      <c r="AP45" s="2"/>
      <c r="AQ45" s="2">
        <v>80</v>
      </c>
      <c r="AR45" s="58"/>
      <c r="AS45" s="2"/>
      <c r="AT45" s="58">
        <v>78</v>
      </c>
      <c r="AU45" s="31">
        <f t="shared" si="39"/>
        <v>77.571428571428569</v>
      </c>
      <c r="AV45" s="32">
        <f t="shared" si="40"/>
        <v>78</v>
      </c>
      <c r="AW45" s="35"/>
      <c r="AX45" s="58"/>
      <c r="AY45" s="58"/>
      <c r="AZ45" s="2">
        <v>77</v>
      </c>
      <c r="BA45" s="58"/>
      <c r="BB45" s="58"/>
      <c r="BC45" s="58">
        <v>78</v>
      </c>
      <c r="BD45" s="58"/>
      <c r="BE45" s="58"/>
      <c r="BF45" s="58">
        <v>79</v>
      </c>
      <c r="BG45" s="58"/>
      <c r="BH45" s="58"/>
      <c r="BI45" s="2"/>
      <c r="BJ45" s="58"/>
      <c r="BK45" s="58"/>
      <c r="BL45" s="2"/>
      <c r="BM45" s="29">
        <f t="shared" si="41"/>
        <v>77</v>
      </c>
      <c r="BN45" s="29">
        <f t="shared" si="42"/>
        <v>78</v>
      </c>
      <c r="BO45" s="29">
        <f t="shared" si="43"/>
        <v>79</v>
      </c>
      <c r="BP45" s="29" t="str">
        <f t="shared" si="44"/>
        <v/>
      </c>
      <c r="BQ45" s="29" t="str">
        <f t="shared" si="45"/>
        <v/>
      </c>
      <c r="BR45" s="29">
        <f t="shared" si="46"/>
        <v>78</v>
      </c>
      <c r="BS45" s="58"/>
      <c r="BT45" s="58"/>
      <c r="BU45" s="2">
        <v>79</v>
      </c>
      <c r="BV45" s="58"/>
      <c r="BW45" s="58"/>
      <c r="BX45" s="2"/>
      <c r="BY45" s="58"/>
      <c r="BZ45" s="58"/>
      <c r="CA45" s="2"/>
      <c r="CB45" s="58"/>
      <c r="CC45" s="58"/>
      <c r="CD45" s="2"/>
      <c r="CE45" s="58"/>
      <c r="CF45" s="58"/>
      <c r="CG45" s="2"/>
      <c r="CH45" s="29">
        <f t="shared" si="47"/>
        <v>79</v>
      </c>
      <c r="CI45" s="29" t="str">
        <f t="shared" si="48"/>
        <v/>
      </c>
      <c r="CJ45" s="29" t="str">
        <f t="shared" si="49"/>
        <v/>
      </c>
      <c r="CK45" s="29" t="str">
        <f t="shared" si="50"/>
        <v/>
      </c>
      <c r="CL45" s="29" t="str">
        <f t="shared" si="51"/>
        <v/>
      </c>
      <c r="CM45" s="31">
        <f t="shared" si="52"/>
        <v>78.5</v>
      </c>
      <c r="CN45" s="32">
        <f t="shared" si="53"/>
        <v>79</v>
      </c>
      <c r="CO45" s="35"/>
      <c r="CP45" s="58">
        <v>11</v>
      </c>
      <c r="CQ45" s="45" t="str">
        <f t="shared" si="5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5" s="35"/>
      <c r="CS45" s="58">
        <v>5</v>
      </c>
      <c r="CT45" s="45" t="str">
        <f t="shared" si="55"/>
        <v xml:space="preserve">Memiliki keterampilan Menganalisis film sosial , Membuat Video Sosiologi, Membuat Proposal Penelitian, Membuat Kliping Stratfikasi Sosial, </v>
      </c>
      <c r="CU45" s="7"/>
      <c r="CV45" s="7"/>
      <c r="CW45" s="59"/>
      <c r="CX45" s="7"/>
      <c r="CY45" s="7"/>
      <c r="CZ45" s="7"/>
      <c r="DA45" s="7"/>
    </row>
    <row r="46" spans="1:110" x14ac:dyDescent="0.25">
      <c r="A46" s="8">
        <v>36</v>
      </c>
      <c r="B46" s="8">
        <v>135447</v>
      </c>
      <c r="C46" s="8" t="s">
        <v>168</v>
      </c>
      <c r="D46" s="8">
        <f t="shared" si="28"/>
        <v>77</v>
      </c>
      <c r="E46" s="13" t="str">
        <f t="shared" si="29"/>
        <v>C</v>
      </c>
      <c r="F46" s="17">
        <f t="shared" si="30"/>
        <v>77</v>
      </c>
      <c r="G46" s="13" t="str">
        <f t="shared" si="31"/>
        <v>C</v>
      </c>
      <c r="H46"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6" s="8">
        <f t="shared" si="33"/>
        <v>78</v>
      </c>
      <c r="J46" s="13" t="str">
        <f t="shared" si="34"/>
        <v>C</v>
      </c>
      <c r="K46" s="20">
        <f t="shared" si="35"/>
        <v>79</v>
      </c>
      <c r="L46" s="13" t="str">
        <f t="shared" si="36"/>
        <v>C</v>
      </c>
      <c r="M46" s="8" t="str">
        <f t="shared" si="37"/>
        <v xml:space="preserve">Memiliki keterampilan Menganalisis film sosial , Membuat Video Sosiologi, Membuat Proposal Penelitian, Membuat Kliping Stratfikasi Sosial, </v>
      </c>
      <c r="N46" s="7"/>
      <c r="O46" s="58">
        <v>77</v>
      </c>
      <c r="P46" s="58"/>
      <c r="Q46" s="2">
        <v>75</v>
      </c>
      <c r="R46" s="58">
        <v>78</v>
      </c>
      <c r="S46" s="58"/>
      <c r="T46" s="2">
        <v>75</v>
      </c>
      <c r="U46" s="58">
        <v>77</v>
      </c>
      <c r="V46" s="58"/>
      <c r="W46" s="58">
        <v>76</v>
      </c>
      <c r="X46" s="58"/>
      <c r="Y46" s="58">
        <v>78</v>
      </c>
      <c r="Z46" s="2"/>
      <c r="AA46" s="58">
        <v>76</v>
      </c>
      <c r="AB46" s="58"/>
      <c r="AC46" s="2"/>
      <c r="AD46" s="29">
        <f t="shared" si="38"/>
        <v>77</v>
      </c>
      <c r="AE46" s="58"/>
      <c r="AF46" s="58"/>
      <c r="AG46" s="2">
        <v>79</v>
      </c>
      <c r="AH46" s="58"/>
      <c r="AI46" s="58"/>
      <c r="AJ46" s="2">
        <v>78</v>
      </c>
      <c r="AK46" s="58"/>
      <c r="AL46" s="58">
        <v>78</v>
      </c>
      <c r="AM46" s="2"/>
      <c r="AN46" s="58">
        <v>77</v>
      </c>
      <c r="AO46" s="58"/>
      <c r="AP46" s="2"/>
      <c r="AQ46" s="2">
        <v>80</v>
      </c>
      <c r="AR46" s="58"/>
      <c r="AS46" s="2"/>
      <c r="AT46" s="58">
        <v>77</v>
      </c>
      <c r="AU46" s="31">
        <f t="shared" si="39"/>
        <v>77.214285714285708</v>
      </c>
      <c r="AV46" s="32">
        <f t="shared" si="40"/>
        <v>77</v>
      </c>
      <c r="AW46" s="35"/>
      <c r="AX46" s="58"/>
      <c r="AY46" s="58"/>
      <c r="AZ46" s="2">
        <v>78</v>
      </c>
      <c r="BA46" s="58"/>
      <c r="BB46" s="58"/>
      <c r="BC46" s="58">
        <v>79</v>
      </c>
      <c r="BD46" s="58"/>
      <c r="BE46" s="58"/>
      <c r="BF46" s="58">
        <v>78</v>
      </c>
      <c r="BG46" s="58"/>
      <c r="BH46" s="58"/>
      <c r="BI46" s="2"/>
      <c r="BJ46" s="58"/>
      <c r="BK46" s="58"/>
      <c r="BL46" s="2"/>
      <c r="BM46" s="29">
        <f t="shared" si="41"/>
        <v>78</v>
      </c>
      <c r="BN46" s="29">
        <f t="shared" si="42"/>
        <v>79</v>
      </c>
      <c r="BO46" s="29">
        <f t="shared" si="43"/>
        <v>78</v>
      </c>
      <c r="BP46" s="29" t="str">
        <f t="shared" si="44"/>
        <v/>
      </c>
      <c r="BQ46" s="29" t="str">
        <f t="shared" si="45"/>
        <v/>
      </c>
      <c r="BR46" s="29">
        <f t="shared" si="46"/>
        <v>78</v>
      </c>
      <c r="BS46" s="58"/>
      <c r="BT46" s="58"/>
      <c r="BU46" s="2">
        <v>80</v>
      </c>
      <c r="BV46" s="58"/>
      <c r="BW46" s="58"/>
      <c r="BX46" s="2"/>
      <c r="BY46" s="58"/>
      <c r="BZ46" s="58"/>
      <c r="CA46" s="2"/>
      <c r="CB46" s="58"/>
      <c r="CC46" s="58"/>
      <c r="CD46" s="2"/>
      <c r="CE46" s="58"/>
      <c r="CF46" s="58"/>
      <c r="CG46" s="2"/>
      <c r="CH46" s="29">
        <f t="shared" si="47"/>
        <v>80</v>
      </c>
      <c r="CI46" s="29" t="str">
        <f t="shared" si="48"/>
        <v/>
      </c>
      <c r="CJ46" s="29" t="str">
        <f t="shared" si="49"/>
        <v/>
      </c>
      <c r="CK46" s="29" t="str">
        <f t="shared" si="50"/>
        <v/>
      </c>
      <c r="CL46" s="29" t="str">
        <f t="shared" si="51"/>
        <v/>
      </c>
      <c r="CM46" s="31">
        <f t="shared" si="52"/>
        <v>79</v>
      </c>
      <c r="CN46" s="32">
        <f t="shared" si="53"/>
        <v>79</v>
      </c>
      <c r="CO46" s="35"/>
      <c r="CP46" s="58">
        <v>11</v>
      </c>
      <c r="CQ46" s="45" t="str">
        <f t="shared" si="5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6" s="35"/>
      <c r="CS46" s="58">
        <v>5</v>
      </c>
      <c r="CT46" s="45" t="str">
        <f t="shared" si="55"/>
        <v xml:space="preserve">Memiliki keterampilan Menganalisis film sosial , Membuat Video Sosiologi, Membuat Proposal Penelitian, Membuat Kliping Stratfikasi Sosial,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16483" priority="444" operator="lessThan">
      <formula>$C$4</formula>
    </cfRule>
  </conditionalFormatting>
  <conditionalFormatting sqref="O12">
    <cfRule type="cellIs" dxfId="16482" priority="445" operator="lessThan">
      <formula>$C$4</formula>
    </cfRule>
  </conditionalFormatting>
  <conditionalFormatting sqref="O13">
    <cfRule type="cellIs" dxfId="16481" priority="446" operator="lessThan">
      <formula>$C$4</formula>
    </cfRule>
  </conditionalFormatting>
  <conditionalFormatting sqref="O14">
    <cfRule type="cellIs" dxfId="16480" priority="447" operator="lessThan">
      <formula>$C$4</formula>
    </cfRule>
  </conditionalFormatting>
  <conditionalFormatting sqref="O15">
    <cfRule type="cellIs" dxfId="16479" priority="448" operator="lessThan">
      <formula>$C$4</formula>
    </cfRule>
  </conditionalFormatting>
  <conditionalFormatting sqref="O16">
    <cfRule type="cellIs" dxfId="16478" priority="449" operator="lessThan">
      <formula>$C$4</formula>
    </cfRule>
  </conditionalFormatting>
  <conditionalFormatting sqref="O17">
    <cfRule type="cellIs" dxfId="16477" priority="450" operator="lessThan">
      <formula>$C$4</formula>
    </cfRule>
  </conditionalFormatting>
  <conditionalFormatting sqref="O18">
    <cfRule type="cellIs" dxfId="16476" priority="451" operator="lessThan">
      <formula>$C$4</formula>
    </cfRule>
  </conditionalFormatting>
  <conditionalFormatting sqref="O19">
    <cfRule type="cellIs" dxfId="16475" priority="452" operator="lessThan">
      <formula>$C$4</formula>
    </cfRule>
  </conditionalFormatting>
  <conditionalFormatting sqref="O20">
    <cfRule type="cellIs" dxfId="16474" priority="453" operator="lessThan">
      <formula>$C$4</formula>
    </cfRule>
  </conditionalFormatting>
  <conditionalFormatting sqref="O21">
    <cfRule type="cellIs" dxfId="16473" priority="454" operator="lessThan">
      <formula>$C$4</formula>
    </cfRule>
  </conditionalFormatting>
  <conditionalFormatting sqref="O22">
    <cfRule type="cellIs" dxfId="16472" priority="455" operator="lessThan">
      <formula>$C$4</formula>
    </cfRule>
  </conditionalFormatting>
  <conditionalFormatting sqref="O23">
    <cfRule type="cellIs" dxfId="16471" priority="456" operator="lessThan">
      <formula>$C$4</formula>
    </cfRule>
  </conditionalFormatting>
  <conditionalFormatting sqref="O24">
    <cfRule type="cellIs" dxfId="16470" priority="457" operator="lessThan">
      <formula>$C$4</formula>
    </cfRule>
  </conditionalFormatting>
  <conditionalFormatting sqref="O25">
    <cfRule type="cellIs" dxfId="16469" priority="458" operator="lessThan">
      <formula>$C$4</formula>
    </cfRule>
  </conditionalFormatting>
  <conditionalFormatting sqref="O26">
    <cfRule type="cellIs" dxfId="16468" priority="459" operator="lessThan">
      <formula>$C$4</formula>
    </cfRule>
  </conditionalFormatting>
  <conditionalFormatting sqref="O27">
    <cfRule type="cellIs" dxfId="16467" priority="460" operator="lessThan">
      <formula>$C$4</formula>
    </cfRule>
  </conditionalFormatting>
  <conditionalFormatting sqref="O28">
    <cfRule type="cellIs" dxfId="16466" priority="461" operator="lessThan">
      <formula>$C$4</formula>
    </cfRule>
  </conditionalFormatting>
  <conditionalFormatting sqref="O29">
    <cfRule type="cellIs" dxfId="16465" priority="462" operator="lessThan">
      <formula>$C$4</formula>
    </cfRule>
  </conditionalFormatting>
  <conditionalFormatting sqref="O30">
    <cfRule type="cellIs" dxfId="16464" priority="463" operator="lessThan">
      <formula>$C$4</formula>
    </cfRule>
  </conditionalFormatting>
  <conditionalFormatting sqref="O31">
    <cfRule type="cellIs" dxfId="16463" priority="464" operator="lessThan">
      <formula>$C$4</formula>
    </cfRule>
  </conditionalFormatting>
  <conditionalFormatting sqref="O32">
    <cfRule type="cellIs" dxfId="16462" priority="465" operator="lessThan">
      <formula>$C$4</formula>
    </cfRule>
  </conditionalFormatting>
  <conditionalFormatting sqref="O33">
    <cfRule type="cellIs" dxfId="16461" priority="466" operator="lessThan">
      <formula>$C$4</formula>
    </cfRule>
  </conditionalFormatting>
  <conditionalFormatting sqref="O34">
    <cfRule type="cellIs" dxfId="16460" priority="467" operator="lessThan">
      <formula>$C$4</formula>
    </cfRule>
  </conditionalFormatting>
  <conditionalFormatting sqref="O35">
    <cfRule type="cellIs" dxfId="16459" priority="468" operator="lessThan">
      <formula>$C$4</formula>
    </cfRule>
  </conditionalFormatting>
  <conditionalFormatting sqref="O36">
    <cfRule type="cellIs" dxfId="16458" priority="469" operator="lessThan">
      <formula>$C$4</formula>
    </cfRule>
  </conditionalFormatting>
  <conditionalFormatting sqref="O37">
    <cfRule type="cellIs" dxfId="16457" priority="470" operator="lessThan">
      <formula>$C$4</formula>
    </cfRule>
  </conditionalFormatting>
  <conditionalFormatting sqref="O38">
    <cfRule type="cellIs" dxfId="16456" priority="471" operator="lessThan">
      <formula>$C$4</formula>
    </cfRule>
  </conditionalFormatting>
  <conditionalFormatting sqref="O39">
    <cfRule type="cellIs" dxfId="16455" priority="472" operator="lessThan">
      <formula>$C$4</formula>
    </cfRule>
  </conditionalFormatting>
  <conditionalFormatting sqref="O40">
    <cfRule type="cellIs" dxfId="16454" priority="473" operator="lessThan">
      <formula>$C$4</formula>
    </cfRule>
  </conditionalFormatting>
  <conditionalFormatting sqref="O41">
    <cfRule type="cellIs" dxfId="16453" priority="474" operator="lessThan">
      <formula>$C$4</formula>
    </cfRule>
  </conditionalFormatting>
  <conditionalFormatting sqref="O42">
    <cfRule type="cellIs" dxfId="16452" priority="475" operator="lessThan">
      <formula>$C$4</formula>
    </cfRule>
  </conditionalFormatting>
  <conditionalFormatting sqref="O43">
    <cfRule type="cellIs" dxfId="16451" priority="476" operator="lessThan">
      <formula>$C$4</formula>
    </cfRule>
  </conditionalFormatting>
  <conditionalFormatting sqref="O44">
    <cfRule type="cellIs" dxfId="16450" priority="477" operator="lessThan">
      <formula>$C$4</formula>
    </cfRule>
  </conditionalFormatting>
  <conditionalFormatting sqref="O45">
    <cfRule type="cellIs" dxfId="16449" priority="478" operator="lessThan">
      <formula>$C$4</formula>
    </cfRule>
  </conditionalFormatting>
  <conditionalFormatting sqref="O46">
    <cfRule type="cellIs" dxfId="16448" priority="479" operator="lessThan">
      <formula>$C$4</formula>
    </cfRule>
  </conditionalFormatting>
  <conditionalFormatting sqref="O47">
    <cfRule type="cellIs" dxfId="16447" priority="480" operator="lessThan">
      <formula>$C$4</formula>
    </cfRule>
  </conditionalFormatting>
  <conditionalFormatting sqref="O48">
    <cfRule type="cellIs" dxfId="16446" priority="481" operator="lessThan">
      <formula>$C$4</formula>
    </cfRule>
  </conditionalFormatting>
  <conditionalFormatting sqref="O49">
    <cfRule type="cellIs" dxfId="16445" priority="482" operator="lessThan">
      <formula>$C$4</formula>
    </cfRule>
  </conditionalFormatting>
  <conditionalFormatting sqref="O50">
    <cfRule type="cellIs" dxfId="16444" priority="483" operator="lessThan">
      <formula>$C$4</formula>
    </cfRule>
  </conditionalFormatting>
  <conditionalFormatting sqref="O51">
    <cfRule type="cellIs" dxfId="16443" priority="484" operator="lessThan">
      <formula>$C$4</formula>
    </cfRule>
  </conditionalFormatting>
  <conditionalFormatting sqref="O52">
    <cfRule type="cellIs" dxfId="16442" priority="485" operator="lessThan">
      <formula>$C$4</formula>
    </cfRule>
  </conditionalFormatting>
  <conditionalFormatting sqref="O53">
    <cfRule type="cellIs" dxfId="16441" priority="486" operator="lessThan">
      <formula>$C$4</formula>
    </cfRule>
  </conditionalFormatting>
  <conditionalFormatting sqref="O54">
    <cfRule type="cellIs" dxfId="16440" priority="487" operator="lessThan">
      <formula>$C$4</formula>
    </cfRule>
  </conditionalFormatting>
  <conditionalFormatting sqref="O55">
    <cfRule type="cellIs" dxfId="16439" priority="488" operator="lessThan">
      <formula>$C$4</formula>
    </cfRule>
  </conditionalFormatting>
  <conditionalFormatting sqref="O56">
    <cfRule type="cellIs" dxfId="16438" priority="489" operator="lessThan">
      <formula>$C$4</formula>
    </cfRule>
  </conditionalFormatting>
  <conditionalFormatting sqref="O57">
    <cfRule type="cellIs" dxfId="16437" priority="490" operator="lessThan">
      <formula>$C$4</formula>
    </cfRule>
  </conditionalFormatting>
  <conditionalFormatting sqref="O58">
    <cfRule type="cellIs" dxfId="16436" priority="491" operator="lessThan">
      <formula>$C$4</formula>
    </cfRule>
  </conditionalFormatting>
  <conditionalFormatting sqref="O59">
    <cfRule type="cellIs" dxfId="16435" priority="492" operator="lessThan">
      <formula>$C$4</formula>
    </cfRule>
  </conditionalFormatting>
  <conditionalFormatting sqref="O60">
    <cfRule type="cellIs" dxfId="16434" priority="493" operator="lessThan">
      <formula>$C$4</formula>
    </cfRule>
  </conditionalFormatting>
  <conditionalFormatting sqref="P11">
    <cfRule type="cellIs" dxfId="16433" priority="494" operator="lessThan">
      <formula>$C$4</formula>
    </cfRule>
  </conditionalFormatting>
  <conditionalFormatting sqref="P12">
    <cfRule type="cellIs" dxfId="16432" priority="495" operator="lessThan">
      <formula>$C$4</formula>
    </cfRule>
  </conditionalFormatting>
  <conditionalFormatting sqref="P13">
    <cfRule type="cellIs" dxfId="16431" priority="496" operator="lessThan">
      <formula>$C$4</formula>
    </cfRule>
  </conditionalFormatting>
  <conditionalFormatting sqref="P14">
    <cfRule type="cellIs" dxfId="16430" priority="497" operator="lessThan">
      <formula>$C$4</formula>
    </cfRule>
  </conditionalFormatting>
  <conditionalFormatting sqref="P15">
    <cfRule type="cellIs" dxfId="16429" priority="498" operator="lessThan">
      <formula>$C$4</formula>
    </cfRule>
  </conditionalFormatting>
  <conditionalFormatting sqref="P16">
    <cfRule type="cellIs" dxfId="16428" priority="499" operator="lessThan">
      <formula>$C$4</formula>
    </cfRule>
  </conditionalFormatting>
  <conditionalFormatting sqref="P17">
    <cfRule type="cellIs" dxfId="16427" priority="500" operator="lessThan">
      <formula>$C$4</formula>
    </cfRule>
  </conditionalFormatting>
  <conditionalFormatting sqref="P18">
    <cfRule type="cellIs" dxfId="16426" priority="501" operator="lessThan">
      <formula>$C$4</formula>
    </cfRule>
  </conditionalFormatting>
  <conditionalFormatting sqref="P19">
    <cfRule type="cellIs" dxfId="16425" priority="502" operator="lessThan">
      <formula>$C$4</formula>
    </cfRule>
  </conditionalFormatting>
  <conditionalFormatting sqref="P20">
    <cfRule type="cellIs" dxfId="16424" priority="503" operator="lessThan">
      <formula>$C$4</formula>
    </cfRule>
  </conditionalFormatting>
  <conditionalFormatting sqref="P21">
    <cfRule type="cellIs" dxfId="16423" priority="504" operator="lessThan">
      <formula>$C$4</formula>
    </cfRule>
  </conditionalFormatting>
  <conditionalFormatting sqref="P22">
    <cfRule type="cellIs" dxfId="16422" priority="505" operator="lessThan">
      <formula>$C$4</formula>
    </cfRule>
  </conditionalFormatting>
  <conditionalFormatting sqref="P23">
    <cfRule type="cellIs" dxfId="16421" priority="506" operator="lessThan">
      <formula>$C$4</formula>
    </cfRule>
  </conditionalFormatting>
  <conditionalFormatting sqref="P24">
    <cfRule type="cellIs" dxfId="16420" priority="507" operator="lessThan">
      <formula>$C$4</formula>
    </cfRule>
  </conditionalFormatting>
  <conditionalFormatting sqref="P25">
    <cfRule type="cellIs" dxfId="16419" priority="508" operator="lessThan">
      <formula>$C$4</formula>
    </cfRule>
  </conditionalFormatting>
  <conditionalFormatting sqref="P26">
    <cfRule type="cellIs" dxfId="16418" priority="509" operator="lessThan">
      <formula>$C$4</formula>
    </cfRule>
  </conditionalFormatting>
  <conditionalFormatting sqref="P27">
    <cfRule type="cellIs" dxfId="16417" priority="510" operator="lessThan">
      <formula>$C$4</formula>
    </cfRule>
  </conditionalFormatting>
  <conditionalFormatting sqref="P28">
    <cfRule type="cellIs" dxfId="16416" priority="511" operator="lessThan">
      <formula>$C$4</formula>
    </cfRule>
  </conditionalFormatting>
  <conditionalFormatting sqref="P29">
    <cfRule type="cellIs" dxfId="16415" priority="512" operator="lessThan">
      <formula>$C$4</formula>
    </cfRule>
  </conditionalFormatting>
  <conditionalFormatting sqref="P30">
    <cfRule type="cellIs" dxfId="16414" priority="513" operator="lessThan">
      <formula>$C$4</formula>
    </cfRule>
  </conditionalFormatting>
  <conditionalFormatting sqref="P31">
    <cfRule type="cellIs" dxfId="16413" priority="514" operator="lessThan">
      <formula>$C$4</formula>
    </cfRule>
  </conditionalFormatting>
  <conditionalFormatting sqref="P32">
    <cfRule type="cellIs" dxfId="16412" priority="515" operator="lessThan">
      <formula>$C$4</formula>
    </cfRule>
  </conditionalFormatting>
  <conditionalFormatting sqref="P33">
    <cfRule type="cellIs" dxfId="16411" priority="516" operator="lessThan">
      <formula>$C$4</formula>
    </cfRule>
  </conditionalFormatting>
  <conditionalFormatting sqref="P34">
    <cfRule type="cellIs" dxfId="16410" priority="517" operator="lessThan">
      <formula>$C$4</formula>
    </cfRule>
  </conditionalFormatting>
  <conditionalFormatting sqref="P35">
    <cfRule type="cellIs" dxfId="16409" priority="518" operator="lessThan">
      <formula>$C$4</formula>
    </cfRule>
  </conditionalFormatting>
  <conditionalFormatting sqref="P36">
    <cfRule type="cellIs" dxfId="16408" priority="519" operator="lessThan">
      <formula>$C$4</formula>
    </cfRule>
  </conditionalFormatting>
  <conditionalFormatting sqref="P37">
    <cfRule type="cellIs" dxfId="16407" priority="520" operator="lessThan">
      <formula>$C$4</formula>
    </cfRule>
  </conditionalFormatting>
  <conditionalFormatting sqref="P38">
    <cfRule type="cellIs" dxfId="16406" priority="521" operator="lessThan">
      <formula>$C$4</formula>
    </cfRule>
  </conditionalFormatting>
  <conditionalFormatting sqref="P39">
    <cfRule type="cellIs" dxfId="16405" priority="522" operator="lessThan">
      <formula>$C$4</formula>
    </cfRule>
  </conditionalFormatting>
  <conditionalFormatting sqref="P40">
    <cfRule type="cellIs" dxfId="16404" priority="523" operator="lessThan">
      <formula>$C$4</formula>
    </cfRule>
  </conditionalFormatting>
  <conditionalFormatting sqref="P41">
    <cfRule type="cellIs" dxfId="16403" priority="524" operator="lessThan">
      <formula>$C$4</formula>
    </cfRule>
  </conditionalFormatting>
  <conditionalFormatting sqref="P42">
    <cfRule type="cellIs" dxfId="16402" priority="525" operator="lessThan">
      <formula>$C$4</formula>
    </cfRule>
  </conditionalFormatting>
  <conditionalFormatting sqref="P43">
    <cfRule type="cellIs" dxfId="16401" priority="526" operator="lessThan">
      <formula>$C$4</formula>
    </cfRule>
  </conditionalFormatting>
  <conditionalFormatting sqref="P44">
    <cfRule type="cellIs" dxfId="16400" priority="527" operator="lessThan">
      <formula>$C$4</formula>
    </cfRule>
  </conditionalFormatting>
  <conditionalFormatting sqref="P45">
    <cfRule type="cellIs" dxfId="16399" priority="528" operator="lessThan">
      <formula>$C$4</formula>
    </cfRule>
  </conditionalFormatting>
  <conditionalFormatting sqref="P46">
    <cfRule type="cellIs" dxfId="16398" priority="529" operator="lessThan">
      <formula>$C$4</formula>
    </cfRule>
  </conditionalFormatting>
  <conditionalFormatting sqref="P47">
    <cfRule type="cellIs" dxfId="16397" priority="530" operator="lessThan">
      <formula>$C$4</formula>
    </cfRule>
  </conditionalFormatting>
  <conditionalFormatting sqref="P48">
    <cfRule type="cellIs" dxfId="16396" priority="531" operator="lessThan">
      <formula>$C$4</formula>
    </cfRule>
  </conditionalFormatting>
  <conditionalFormatting sqref="P49">
    <cfRule type="cellIs" dxfId="16395" priority="532" operator="lessThan">
      <formula>$C$4</formula>
    </cfRule>
  </conditionalFormatting>
  <conditionalFormatting sqref="P50">
    <cfRule type="cellIs" dxfId="16394" priority="533" operator="lessThan">
      <formula>$C$4</formula>
    </cfRule>
  </conditionalFormatting>
  <conditionalFormatting sqref="P51">
    <cfRule type="cellIs" dxfId="16393" priority="534" operator="lessThan">
      <formula>$C$4</formula>
    </cfRule>
  </conditionalFormatting>
  <conditionalFormatting sqref="P52">
    <cfRule type="cellIs" dxfId="16392" priority="535" operator="lessThan">
      <formula>$C$4</formula>
    </cfRule>
  </conditionalFormatting>
  <conditionalFormatting sqref="P53">
    <cfRule type="cellIs" dxfId="16391" priority="536" operator="lessThan">
      <formula>$C$4</formula>
    </cfRule>
  </conditionalFormatting>
  <conditionalFormatting sqref="P54">
    <cfRule type="cellIs" dxfId="16390" priority="537" operator="lessThan">
      <formula>$C$4</formula>
    </cfRule>
  </conditionalFormatting>
  <conditionalFormatting sqref="P55">
    <cfRule type="cellIs" dxfId="16389" priority="538" operator="lessThan">
      <formula>$C$4</formula>
    </cfRule>
  </conditionalFormatting>
  <conditionalFormatting sqref="P56">
    <cfRule type="cellIs" dxfId="16388" priority="539" operator="lessThan">
      <formula>$C$4</formula>
    </cfRule>
  </conditionalFormatting>
  <conditionalFormatting sqref="P57">
    <cfRule type="cellIs" dxfId="16387" priority="540" operator="lessThan">
      <formula>$C$4</formula>
    </cfRule>
  </conditionalFormatting>
  <conditionalFormatting sqref="P58">
    <cfRule type="cellIs" dxfId="16386" priority="541" operator="lessThan">
      <formula>$C$4</formula>
    </cfRule>
  </conditionalFormatting>
  <conditionalFormatting sqref="P59">
    <cfRule type="cellIs" dxfId="16385" priority="542" operator="lessThan">
      <formula>$C$4</formula>
    </cfRule>
  </conditionalFormatting>
  <conditionalFormatting sqref="P60">
    <cfRule type="cellIs" dxfId="16384" priority="543" operator="lessThan">
      <formula>$C$4</formula>
    </cfRule>
  </conditionalFormatting>
  <conditionalFormatting sqref="Q11">
    <cfRule type="cellIs" dxfId="16383" priority="544" operator="lessThan">
      <formula>$C$4</formula>
    </cfRule>
  </conditionalFormatting>
  <conditionalFormatting sqref="Q12">
    <cfRule type="cellIs" dxfId="16382" priority="545" operator="lessThan">
      <formula>$C$4</formula>
    </cfRule>
  </conditionalFormatting>
  <conditionalFormatting sqref="Q13">
    <cfRule type="cellIs" dxfId="16381" priority="546" operator="lessThan">
      <formula>$C$4</formula>
    </cfRule>
  </conditionalFormatting>
  <conditionalFormatting sqref="Q14">
    <cfRule type="cellIs" dxfId="16380" priority="547" operator="lessThan">
      <formula>$C$4</formula>
    </cfRule>
  </conditionalFormatting>
  <conditionalFormatting sqref="Q15">
    <cfRule type="cellIs" dxfId="16379" priority="548" operator="lessThan">
      <formula>$C$4</formula>
    </cfRule>
  </conditionalFormatting>
  <conditionalFormatting sqref="Q16">
    <cfRule type="cellIs" dxfId="16378" priority="549" operator="lessThan">
      <formula>$C$4</formula>
    </cfRule>
  </conditionalFormatting>
  <conditionalFormatting sqref="Q17">
    <cfRule type="cellIs" dxfId="16377" priority="550" operator="lessThan">
      <formula>$C$4</formula>
    </cfRule>
  </conditionalFormatting>
  <conditionalFormatting sqref="Q18">
    <cfRule type="cellIs" dxfId="16376" priority="551" operator="lessThan">
      <formula>$C$4</formula>
    </cfRule>
  </conditionalFormatting>
  <conditionalFormatting sqref="Q19">
    <cfRule type="cellIs" dxfId="16375" priority="552" operator="lessThan">
      <formula>$C$4</formula>
    </cfRule>
  </conditionalFormatting>
  <conditionalFormatting sqref="Q20">
    <cfRule type="cellIs" dxfId="16374" priority="553" operator="lessThan">
      <formula>$C$4</formula>
    </cfRule>
  </conditionalFormatting>
  <conditionalFormatting sqref="Q21">
    <cfRule type="cellIs" dxfId="16373" priority="554" operator="lessThan">
      <formula>$C$4</formula>
    </cfRule>
  </conditionalFormatting>
  <conditionalFormatting sqref="Q22">
    <cfRule type="cellIs" dxfId="16372" priority="555" operator="lessThan">
      <formula>$C$4</formula>
    </cfRule>
  </conditionalFormatting>
  <conditionalFormatting sqref="Q23">
    <cfRule type="cellIs" dxfId="16371" priority="556" operator="lessThan">
      <formula>$C$4</formula>
    </cfRule>
  </conditionalFormatting>
  <conditionalFormatting sqref="Q24">
    <cfRule type="cellIs" dxfId="16370" priority="557" operator="lessThan">
      <formula>$C$4</formula>
    </cfRule>
  </conditionalFormatting>
  <conditionalFormatting sqref="Q25">
    <cfRule type="cellIs" dxfId="16369" priority="558" operator="lessThan">
      <formula>$C$4</formula>
    </cfRule>
  </conditionalFormatting>
  <conditionalFormatting sqref="Q26">
    <cfRule type="cellIs" dxfId="16368" priority="559" operator="lessThan">
      <formula>$C$4</formula>
    </cfRule>
  </conditionalFormatting>
  <conditionalFormatting sqref="Q27">
    <cfRule type="cellIs" dxfId="16367" priority="560" operator="lessThan">
      <formula>$C$4</formula>
    </cfRule>
  </conditionalFormatting>
  <conditionalFormatting sqref="Q28">
    <cfRule type="cellIs" dxfId="16366" priority="561" operator="lessThan">
      <formula>$C$4</formula>
    </cfRule>
  </conditionalFormatting>
  <conditionalFormatting sqref="Q29">
    <cfRule type="cellIs" dxfId="16365" priority="562" operator="lessThan">
      <formula>$C$4</formula>
    </cfRule>
  </conditionalFormatting>
  <conditionalFormatting sqref="Q30">
    <cfRule type="cellIs" dxfId="16364" priority="563" operator="lessThan">
      <formula>$C$4</formula>
    </cfRule>
  </conditionalFormatting>
  <conditionalFormatting sqref="Q31">
    <cfRule type="cellIs" dxfId="16363" priority="564" operator="lessThan">
      <formula>$C$4</formula>
    </cfRule>
  </conditionalFormatting>
  <conditionalFormatting sqref="Q32">
    <cfRule type="cellIs" dxfId="16362" priority="565" operator="lessThan">
      <formula>$C$4</formula>
    </cfRule>
  </conditionalFormatting>
  <conditionalFormatting sqref="Q33">
    <cfRule type="cellIs" dxfId="16361" priority="566" operator="lessThan">
      <formula>$C$4</formula>
    </cfRule>
  </conditionalFormatting>
  <conditionalFormatting sqref="Q34">
    <cfRule type="cellIs" dxfId="16360" priority="567" operator="lessThan">
      <formula>$C$4</formula>
    </cfRule>
  </conditionalFormatting>
  <conditionalFormatting sqref="Q35">
    <cfRule type="cellIs" dxfId="16359" priority="568" operator="lessThan">
      <formula>$C$4</formula>
    </cfRule>
  </conditionalFormatting>
  <conditionalFormatting sqref="Q36">
    <cfRule type="cellIs" dxfId="16358" priority="569" operator="lessThan">
      <formula>$C$4</formula>
    </cfRule>
  </conditionalFormatting>
  <conditionalFormatting sqref="Q37">
    <cfRule type="cellIs" dxfId="16357" priority="570" operator="lessThan">
      <formula>$C$4</formula>
    </cfRule>
  </conditionalFormatting>
  <conditionalFormatting sqref="Q38">
    <cfRule type="cellIs" dxfId="16356" priority="571" operator="lessThan">
      <formula>$C$4</formula>
    </cfRule>
  </conditionalFormatting>
  <conditionalFormatting sqref="Q39">
    <cfRule type="cellIs" dxfId="16355" priority="572" operator="lessThan">
      <formula>$C$4</formula>
    </cfRule>
  </conditionalFormatting>
  <conditionalFormatting sqref="Q40">
    <cfRule type="cellIs" dxfId="16354" priority="573" operator="lessThan">
      <formula>$C$4</formula>
    </cfRule>
  </conditionalFormatting>
  <conditionalFormatting sqref="Q41">
    <cfRule type="cellIs" dxfId="16353" priority="574" operator="lessThan">
      <formula>$C$4</formula>
    </cfRule>
  </conditionalFormatting>
  <conditionalFormatting sqref="Q42">
    <cfRule type="cellIs" dxfId="16352" priority="575" operator="lessThan">
      <formula>$C$4</formula>
    </cfRule>
  </conditionalFormatting>
  <conditionalFormatting sqref="Q43">
    <cfRule type="cellIs" dxfId="16351" priority="576" operator="lessThan">
      <formula>$C$4</formula>
    </cfRule>
  </conditionalFormatting>
  <conditionalFormatting sqref="Q44">
    <cfRule type="cellIs" dxfId="16350" priority="577" operator="lessThan">
      <formula>$C$4</formula>
    </cfRule>
  </conditionalFormatting>
  <conditionalFormatting sqref="Q45">
    <cfRule type="cellIs" dxfId="16349" priority="578" operator="lessThan">
      <formula>$C$4</formula>
    </cfRule>
  </conditionalFormatting>
  <conditionalFormatting sqref="Q46">
    <cfRule type="cellIs" dxfId="16348" priority="579" operator="lessThan">
      <formula>$C$4</formula>
    </cfRule>
  </conditionalFormatting>
  <conditionalFormatting sqref="Q47">
    <cfRule type="cellIs" dxfId="16347" priority="580" operator="lessThan">
      <formula>$C$4</formula>
    </cfRule>
  </conditionalFormatting>
  <conditionalFormatting sqref="Q48">
    <cfRule type="cellIs" dxfId="16346" priority="581" operator="lessThan">
      <formula>$C$4</formula>
    </cfRule>
  </conditionalFormatting>
  <conditionalFormatting sqref="Q49">
    <cfRule type="cellIs" dxfId="16345" priority="582" operator="lessThan">
      <formula>$C$4</formula>
    </cfRule>
  </conditionalFormatting>
  <conditionalFormatting sqref="Q50">
    <cfRule type="cellIs" dxfId="16344" priority="583" operator="lessThan">
      <formula>$C$4</formula>
    </cfRule>
  </conditionalFormatting>
  <conditionalFormatting sqref="Q51">
    <cfRule type="cellIs" dxfId="16343" priority="584" operator="lessThan">
      <formula>$C$4</formula>
    </cfRule>
  </conditionalFormatting>
  <conditionalFormatting sqref="Q52">
    <cfRule type="cellIs" dxfId="16342" priority="585" operator="lessThan">
      <formula>$C$4</formula>
    </cfRule>
  </conditionalFormatting>
  <conditionalFormatting sqref="Q53">
    <cfRule type="cellIs" dxfId="16341" priority="586" operator="lessThan">
      <formula>$C$4</formula>
    </cfRule>
  </conditionalFormatting>
  <conditionalFormatting sqref="Q54">
    <cfRule type="cellIs" dxfId="16340" priority="587" operator="lessThan">
      <formula>$C$4</formula>
    </cfRule>
  </conditionalFormatting>
  <conditionalFormatting sqref="Q55">
    <cfRule type="cellIs" dxfId="16339" priority="588" operator="lessThan">
      <formula>$C$4</formula>
    </cfRule>
  </conditionalFormatting>
  <conditionalFormatting sqref="Q56">
    <cfRule type="cellIs" dxfId="16338" priority="589" operator="lessThan">
      <formula>$C$4</formula>
    </cfRule>
  </conditionalFormatting>
  <conditionalFormatting sqref="Q57">
    <cfRule type="cellIs" dxfId="16337" priority="590" operator="lessThan">
      <formula>$C$4</formula>
    </cfRule>
  </conditionalFormatting>
  <conditionalFormatting sqref="Q58">
    <cfRule type="cellIs" dxfId="16336" priority="591" operator="lessThan">
      <formula>$C$4</formula>
    </cfRule>
  </conditionalFormatting>
  <conditionalFormatting sqref="Q59">
    <cfRule type="cellIs" dxfId="16335" priority="592" operator="lessThan">
      <formula>$C$4</formula>
    </cfRule>
  </conditionalFormatting>
  <conditionalFormatting sqref="Q60">
    <cfRule type="cellIs" dxfId="16334" priority="593" operator="lessThan">
      <formula>$C$4</formula>
    </cfRule>
  </conditionalFormatting>
  <conditionalFormatting sqref="T11">
    <cfRule type="cellIs" dxfId="16333" priority="594" operator="lessThan">
      <formula>$C$4</formula>
    </cfRule>
  </conditionalFormatting>
  <conditionalFormatting sqref="T12">
    <cfRule type="cellIs" dxfId="16332" priority="595" operator="lessThan">
      <formula>$C$4</formula>
    </cfRule>
  </conditionalFormatting>
  <conditionalFormatting sqref="T13">
    <cfRule type="cellIs" dxfId="16331" priority="596" operator="lessThan">
      <formula>$C$4</formula>
    </cfRule>
  </conditionalFormatting>
  <conditionalFormatting sqref="T14">
    <cfRule type="cellIs" dxfId="16330" priority="597" operator="lessThan">
      <formula>$C$4</formula>
    </cfRule>
  </conditionalFormatting>
  <conditionalFormatting sqref="T15">
    <cfRule type="cellIs" dxfId="16329" priority="598" operator="lessThan">
      <formula>$C$4</formula>
    </cfRule>
  </conditionalFormatting>
  <conditionalFormatting sqref="T16">
    <cfRule type="cellIs" dxfId="16328" priority="599" operator="lessThan">
      <formula>$C$4</formula>
    </cfRule>
  </conditionalFormatting>
  <conditionalFormatting sqref="T17">
    <cfRule type="cellIs" dxfId="16327" priority="600" operator="lessThan">
      <formula>$C$4</formula>
    </cfRule>
  </conditionalFormatting>
  <conditionalFormatting sqref="T18">
    <cfRule type="cellIs" dxfId="16326" priority="601" operator="lessThan">
      <formula>$C$4</formula>
    </cfRule>
  </conditionalFormatting>
  <conditionalFormatting sqref="T19">
    <cfRule type="cellIs" dxfId="16325" priority="602" operator="lessThan">
      <formula>$C$4</formula>
    </cfRule>
  </conditionalFormatting>
  <conditionalFormatting sqref="T20">
    <cfRule type="cellIs" dxfId="16324" priority="603" operator="lessThan">
      <formula>$C$4</formula>
    </cfRule>
  </conditionalFormatting>
  <conditionalFormatting sqref="T21">
    <cfRule type="cellIs" dxfId="16323" priority="604" operator="lessThan">
      <formula>$C$4</formula>
    </cfRule>
  </conditionalFormatting>
  <conditionalFormatting sqref="T22">
    <cfRule type="cellIs" dxfId="16322" priority="605" operator="lessThan">
      <formula>$C$4</formula>
    </cfRule>
  </conditionalFormatting>
  <conditionalFormatting sqref="T23">
    <cfRule type="cellIs" dxfId="16321" priority="606" operator="lessThan">
      <formula>$C$4</formula>
    </cfRule>
  </conditionalFormatting>
  <conditionalFormatting sqref="T24">
    <cfRule type="cellIs" dxfId="16320" priority="607" operator="lessThan">
      <formula>$C$4</formula>
    </cfRule>
  </conditionalFormatting>
  <conditionalFormatting sqref="T25">
    <cfRule type="cellIs" dxfId="16319" priority="608" operator="lessThan">
      <formula>$C$4</formula>
    </cfRule>
  </conditionalFormatting>
  <conditionalFormatting sqref="T26">
    <cfRule type="cellIs" dxfId="16318" priority="609" operator="lessThan">
      <formula>$C$4</formula>
    </cfRule>
  </conditionalFormatting>
  <conditionalFormatting sqref="T27">
    <cfRule type="cellIs" dxfId="16317" priority="610" operator="lessThan">
      <formula>$C$4</formula>
    </cfRule>
  </conditionalFormatting>
  <conditionalFormatting sqref="T28">
    <cfRule type="cellIs" dxfId="16316" priority="611" operator="lessThan">
      <formula>$C$4</formula>
    </cfRule>
  </conditionalFormatting>
  <conditionalFormatting sqref="T29">
    <cfRule type="cellIs" dxfId="16315" priority="612" operator="lessThan">
      <formula>$C$4</formula>
    </cfRule>
  </conditionalFormatting>
  <conditionalFormatting sqref="T30">
    <cfRule type="cellIs" dxfId="16314" priority="613" operator="lessThan">
      <formula>$C$4</formula>
    </cfRule>
  </conditionalFormatting>
  <conditionalFormatting sqref="T31">
    <cfRule type="cellIs" dxfId="16313" priority="614" operator="lessThan">
      <formula>$C$4</formula>
    </cfRule>
  </conditionalFormatting>
  <conditionalFormatting sqref="T32">
    <cfRule type="cellIs" dxfId="16312" priority="615" operator="lessThan">
      <formula>$C$4</formula>
    </cfRule>
  </conditionalFormatting>
  <conditionalFormatting sqref="T33">
    <cfRule type="cellIs" dxfId="16311" priority="616" operator="lessThan">
      <formula>$C$4</formula>
    </cfRule>
  </conditionalFormatting>
  <conditionalFormatting sqref="T34">
    <cfRule type="cellIs" dxfId="16310" priority="617" operator="lessThan">
      <formula>$C$4</formula>
    </cfRule>
  </conditionalFormatting>
  <conditionalFormatting sqref="T35">
    <cfRule type="cellIs" dxfId="16309" priority="618" operator="lessThan">
      <formula>$C$4</formula>
    </cfRule>
  </conditionalFormatting>
  <conditionalFormatting sqref="T36">
    <cfRule type="cellIs" dxfId="16308" priority="619" operator="lessThan">
      <formula>$C$4</formula>
    </cfRule>
  </conditionalFormatting>
  <conditionalFormatting sqref="T37">
    <cfRule type="cellIs" dxfId="16307" priority="620" operator="lessThan">
      <formula>$C$4</formula>
    </cfRule>
  </conditionalFormatting>
  <conditionalFormatting sqref="T38">
    <cfRule type="cellIs" dxfId="16306" priority="621" operator="lessThan">
      <formula>$C$4</formula>
    </cfRule>
  </conditionalFormatting>
  <conditionalFormatting sqref="T39">
    <cfRule type="cellIs" dxfId="16305" priority="622" operator="lessThan">
      <formula>$C$4</formula>
    </cfRule>
  </conditionalFormatting>
  <conditionalFormatting sqref="T40">
    <cfRule type="cellIs" dxfId="16304" priority="623" operator="lessThan">
      <formula>$C$4</formula>
    </cfRule>
  </conditionalFormatting>
  <conditionalFormatting sqref="T41">
    <cfRule type="cellIs" dxfId="16303" priority="624" operator="lessThan">
      <formula>$C$4</formula>
    </cfRule>
  </conditionalFormatting>
  <conditionalFormatting sqref="T42">
    <cfRule type="cellIs" dxfId="16302" priority="625" operator="lessThan">
      <formula>$C$4</formula>
    </cfRule>
  </conditionalFormatting>
  <conditionalFormatting sqref="T43">
    <cfRule type="cellIs" dxfId="16301" priority="626" operator="lessThan">
      <formula>$C$4</formula>
    </cfRule>
  </conditionalFormatting>
  <conditionalFormatting sqref="T44">
    <cfRule type="cellIs" dxfId="16300" priority="627" operator="lessThan">
      <formula>$C$4</formula>
    </cfRule>
  </conditionalFormatting>
  <conditionalFormatting sqref="T45">
    <cfRule type="cellIs" dxfId="16299" priority="628" operator="lessThan">
      <formula>$C$4</formula>
    </cfRule>
  </conditionalFormatting>
  <conditionalFormatting sqref="T46">
    <cfRule type="cellIs" dxfId="16298" priority="629" operator="lessThan">
      <formula>$C$4</formula>
    </cfRule>
  </conditionalFormatting>
  <conditionalFormatting sqref="T47">
    <cfRule type="cellIs" dxfId="16297" priority="630" operator="lessThan">
      <formula>$C$4</formula>
    </cfRule>
  </conditionalFormatting>
  <conditionalFormatting sqref="T48">
    <cfRule type="cellIs" dxfId="16296" priority="631" operator="lessThan">
      <formula>$C$4</formula>
    </cfRule>
  </conditionalFormatting>
  <conditionalFormatting sqref="T49">
    <cfRule type="cellIs" dxfId="16295" priority="632" operator="lessThan">
      <formula>$C$4</formula>
    </cfRule>
  </conditionalFormatting>
  <conditionalFormatting sqref="T50">
    <cfRule type="cellIs" dxfId="16294" priority="633" operator="lessThan">
      <formula>$C$4</formula>
    </cfRule>
  </conditionalFormatting>
  <conditionalFormatting sqref="T51">
    <cfRule type="cellIs" dxfId="16293" priority="634" operator="lessThan">
      <formula>$C$4</formula>
    </cfRule>
  </conditionalFormatting>
  <conditionalFormatting sqref="T52">
    <cfRule type="cellIs" dxfId="16292" priority="635" operator="lessThan">
      <formula>$C$4</formula>
    </cfRule>
  </conditionalFormatting>
  <conditionalFormatting sqref="T53">
    <cfRule type="cellIs" dxfId="16291" priority="636" operator="lessThan">
      <formula>$C$4</formula>
    </cfRule>
  </conditionalFormatting>
  <conditionalFormatting sqref="T54">
    <cfRule type="cellIs" dxfId="16290" priority="637" operator="lessThan">
      <formula>$C$4</formula>
    </cfRule>
  </conditionalFormatting>
  <conditionalFormatting sqref="T55">
    <cfRule type="cellIs" dxfId="16289" priority="638" operator="lessThan">
      <formula>$C$4</formula>
    </cfRule>
  </conditionalFormatting>
  <conditionalFormatting sqref="T56">
    <cfRule type="cellIs" dxfId="16288" priority="639" operator="lessThan">
      <formula>$C$4</formula>
    </cfRule>
  </conditionalFormatting>
  <conditionalFormatting sqref="T57">
    <cfRule type="cellIs" dxfId="16287" priority="640" operator="lessThan">
      <formula>$C$4</formula>
    </cfRule>
  </conditionalFormatting>
  <conditionalFormatting sqref="T58">
    <cfRule type="cellIs" dxfId="16286" priority="641" operator="lessThan">
      <formula>$C$4</formula>
    </cfRule>
  </conditionalFormatting>
  <conditionalFormatting sqref="T59">
    <cfRule type="cellIs" dxfId="16285" priority="642" operator="lessThan">
      <formula>$C$4</formula>
    </cfRule>
  </conditionalFormatting>
  <conditionalFormatting sqref="T60">
    <cfRule type="cellIs" dxfId="16284" priority="643" operator="lessThan">
      <formula>$C$4</formula>
    </cfRule>
  </conditionalFormatting>
  <conditionalFormatting sqref="W47">
    <cfRule type="cellIs" dxfId="16283" priority="680" operator="lessThan">
      <formula>$C$4</formula>
    </cfRule>
  </conditionalFormatting>
  <conditionalFormatting sqref="W48">
    <cfRule type="cellIs" dxfId="16282" priority="681" operator="lessThan">
      <formula>$C$4</formula>
    </cfRule>
  </conditionalFormatting>
  <conditionalFormatting sqref="W49">
    <cfRule type="cellIs" dxfId="16281" priority="682" operator="lessThan">
      <formula>$C$4</formula>
    </cfRule>
  </conditionalFormatting>
  <conditionalFormatting sqref="W50">
    <cfRule type="cellIs" dxfId="16280" priority="683" operator="lessThan">
      <formula>$C$4</formula>
    </cfRule>
  </conditionalFormatting>
  <conditionalFormatting sqref="W51">
    <cfRule type="cellIs" dxfId="16279" priority="684" operator="lessThan">
      <formula>$C$4</formula>
    </cfRule>
  </conditionalFormatting>
  <conditionalFormatting sqref="W52">
    <cfRule type="cellIs" dxfId="16278" priority="685" operator="lessThan">
      <formula>$C$4</formula>
    </cfRule>
  </conditionalFormatting>
  <conditionalFormatting sqref="W53">
    <cfRule type="cellIs" dxfId="16277" priority="686" operator="lessThan">
      <formula>$C$4</formula>
    </cfRule>
  </conditionalFormatting>
  <conditionalFormatting sqref="W54">
    <cfRule type="cellIs" dxfId="16276" priority="687" operator="lessThan">
      <formula>$C$4</formula>
    </cfRule>
  </conditionalFormatting>
  <conditionalFormatting sqref="W55">
    <cfRule type="cellIs" dxfId="16275" priority="688" operator="lessThan">
      <formula>$C$4</formula>
    </cfRule>
  </conditionalFormatting>
  <conditionalFormatting sqref="W56">
    <cfRule type="cellIs" dxfId="16274" priority="689" operator="lessThan">
      <formula>$C$4</formula>
    </cfRule>
  </conditionalFormatting>
  <conditionalFormatting sqref="W57">
    <cfRule type="cellIs" dxfId="16273" priority="690" operator="lessThan">
      <formula>$C$4</formula>
    </cfRule>
  </conditionalFormatting>
  <conditionalFormatting sqref="W58">
    <cfRule type="cellIs" dxfId="16272" priority="691" operator="lessThan">
      <formula>$C$4</formula>
    </cfRule>
  </conditionalFormatting>
  <conditionalFormatting sqref="W59">
    <cfRule type="cellIs" dxfId="16271" priority="692" operator="lessThan">
      <formula>$C$4</formula>
    </cfRule>
  </conditionalFormatting>
  <conditionalFormatting sqref="W60">
    <cfRule type="cellIs" dxfId="16270" priority="693" operator="lessThan">
      <formula>$C$4</formula>
    </cfRule>
  </conditionalFormatting>
  <conditionalFormatting sqref="X11">
    <cfRule type="cellIs" dxfId="16269" priority="694" operator="lessThan">
      <formula>$C$4</formula>
    </cfRule>
  </conditionalFormatting>
  <conditionalFormatting sqref="X12">
    <cfRule type="cellIs" dxfId="16268" priority="695" operator="lessThan">
      <formula>$C$4</formula>
    </cfRule>
  </conditionalFormatting>
  <conditionalFormatting sqref="X13">
    <cfRule type="cellIs" dxfId="16267" priority="696" operator="lessThan">
      <formula>$C$4</formula>
    </cfRule>
  </conditionalFormatting>
  <conditionalFormatting sqref="X14">
    <cfRule type="cellIs" dxfId="16266" priority="697" operator="lessThan">
      <formula>$C$4</formula>
    </cfRule>
  </conditionalFormatting>
  <conditionalFormatting sqref="X15">
    <cfRule type="cellIs" dxfId="16265" priority="698" operator="lessThan">
      <formula>$C$4</formula>
    </cfRule>
  </conditionalFormatting>
  <conditionalFormatting sqref="X16">
    <cfRule type="cellIs" dxfId="16264" priority="699" operator="lessThan">
      <formula>$C$4</formula>
    </cfRule>
  </conditionalFormatting>
  <conditionalFormatting sqref="X17">
    <cfRule type="cellIs" dxfId="16263" priority="700" operator="lessThan">
      <formula>$C$4</formula>
    </cfRule>
  </conditionalFormatting>
  <conditionalFormatting sqref="X18">
    <cfRule type="cellIs" dxfId="16262" priority="701" operator="lessThan">
      <formula>$C$4</formula>
    </cfRule>
  </conditionalFormatting>
  <conditionalFormatting sqref="X19">
    <cfRule type="cellIs" dxfId="16261" priority="702" operator="lessThan">
      <formula>$C$4</formula>
    </cfRule>
  </conditionalFormatting>
  <conditionalFormatting sqref="X20">
    <cfRule type="cellIs" dxfId="16260" priority="703" operator="lessThan">
      <formula>$C$4</formula>
    </cfRule>
  </conditionalFormatting>
  <conditionalFormatting sqref="X21">
    <cfRule type="cellIs" dxfId="16259" priority="704" operator="lessThan">
      <formula>$C$4</formula>
    </cfRule>
  </conditionalFormatting>
  <conditionalFormatting sqref="X22">
    <cfRule type="cellIs" dxfId="16258" priority="705" operator="lessThan">
      <formula>$C$4</formula>
    </cfRule>
  </conditionalFormatting>
  <conditionalFormatting sqref="X23">
    <cfRule type="cellIs" dxfId="16257" priority="706" operator="lessThan">
      <formula>$C$4</formula>
    </cfRule>
  </conditionalFormatting>
  <conditionalFormatting sqref="X24">
    <cfRule type="cellIs" dxfId="16256" priority="707" operator="lessThan">
      <formula>$C$4</formula>
    </cfRule>
  </conditionalFormatting>
  <conditionalFormatting sqref="X25">
    <cfRule type="cellIs" dxfId="16255" priority="708" operator="lessThan">
      <formula>$C$4</formula>
    </cfRule>
  </conditionalFormatting>
  <conditionalFormatting sqref="X26">
    <cfRule type="cellIs" dxfId="16254" priority="709" operator="lessThan">
      <formula>$C$4</formula>
    </cfRule>
  </conditionalFormatting>
  <conditionalFormatting sqref="X27">
    <cfRule type="cellIs" dxfId="16253" priority="710" operator="lessThan">
      <formula>$C$4</formula>
    </cfRule>
  </conditionalFormatting>
  <conditionalFormatting sqref="X28">
    <cfRule type="cellIs" dxfId="16252" priority="711" operator="lessThan">
      <formula>$C$4</formula>
    </cfRule>
  </conditionalFormatting>
  <conditionalFormatting sqref="X29">
    <cfRule type="cellIs" dxfId="16251" priority="712" operator="lessThan">
      <formula>$C$4</formula>
    </cfRule>
  </conditionalFormatting>
  <conditionalFormatting sqref="X30">
    <cfRule type="cellIs" dxfId="16250" priority="713" operator="lessThan">
      <formula>$C$4</formula>
    </cfRule>
  </conditionalFormatting>
  <conditionalFormatting sqref="X31">
    <cfRule type="cellIs" dxfId="16249" priority="714" operator="lessThan">
      <formula>$C$4</formula>
    </cfRule>
  </conditionalFormatting>
  <conditionalFormatting sqref="X32">
    <cfRule type="cellIs" dxfId="16248" priority="715" operator="lessThan">
      <formula>$C$4</formula>
    </cfRule>
  </conditionalFormatting>
  <conditionalFormatting sqref="X33">
    <cfRule type="cellIs" dxfId="16247" priority="716" operator="lessThan">
      <formula>$C$4</formula>
    </cfRule>
  </conditionalFormatting>
  <conditionalFormatting sqref="X34">
    <cfRule type="cellIs" dxfId="16246" priority="717" operator="lessThan">
      <formula>$C$4</formula>
    </cfRule>
  </conditionalFormatting>
  <conditionalFormatting sqref="X35">
    <cfRule type="cellIs" dxfId="16245" priority="718" operator="lessThan">
      <formula>$C$4</formula>
    </cfRule>
  </conditionalFormatting>
  <conditionalFormatting sqref="X36">
    <cfRule type="cellIs" dxfId="16244" priority="719" operator="lessThan">
      <formula>$C$4</formula>
    </cfRule>
  </conditionalFormatting>
  <conditionalFormatting sqref="X37">
    <cfRule type="cellIs" dxfId="16243" priority="720" operator="lessThan">
      <formula>$C$4</formula>
    </cfRule>
  </conditionalFormatting>
  <conditionalFormatting sqref="X38">
    <cfRule type="cellIs" dxfId="16242" priority="721" operator="lessThan">
      <formula>$C$4</formula>
    </cfRule>
  </conditionalFormatting>
  <conditionalFormatting sqref="X39">
    <cfRule type="cellIs" dxfId="16241" priority="722" operator="lessThan">
      <formula>$C$4</formula>
    </cfRule>
  </conditionalFormatting>
  <conditionalFormatting sqref="X40">
    <cfRule type="cellIs" dxfId="16240" priority="723" operator="lessThan">
      <formula>$C$4</formula>
    </cfRule>
  </conditionalFormatting>
  <conditionalFormatting sqref="X41">
    <cfRule type="cellIs" dxfId="16239" priority="724" operator="lessThan">
      <formula>$C$4</formula>
    </cfRule>
  </conditionalFormatting>
  <conditionalFormatting sqref="X42">
    <cfRule type="cellIs" dxfId="16238" priority="725" operator="lessThan">
      <formula>$C$4</formula>
    </cfRule>
  </conditionalFormatting>
  <conditionalFormatting sqref="X43">
    <cfRule type="cellIs" dxfId="16237" priority="726" operator="lessThan">
      <formula>$C$4</formula>
    </cfRule>
  </conditionalFormatting>
  <conditionalFormatting sqref="X44">
    <cfRule type="cellIs" dxfId="16236" priority="727" operator="lessThan">
      <formula>$C$4</formula>
    </cfRule>
  </conditionalFormatting>
  <conditionalFormatting sqref="X45">
    <cfRule type="cellIs" dxfId="16235" priority="728" operator="lessThan">
      <formula>$C$4</formula>
    </cfRule>
  </conditionalFormatting>
  <conditionalFormatting sqref="X46">
    <cfRule type="cellIs" dxfId="16234" priority="729" operator="lessThan">
      <formula>$C$4</formula>
    </cfRule>
  </conditionalFormatting>
  <conditionalFormatting sqref="X47">
    <cfRule type="cellIs" dxfId="16233" priority="730" operator="lessThan">
      <formula>$C$4</formula>
    </cfRule>
  </conditionalFormatting>
  <conditionalFormatting sqref="X48">
    <cfRule type="cellIs" dxfId="16232" priority="731" operator="lessThan">
      <formula>$C$4</formula>
    </cfRule>
  </conditionalFormatting>
  <conditionalFormatting sqref="X49">
    <cfRule type="cellIs" dxfId="16231" priority="732" operator="lessThan">
      <formula>$C$4</formula>
    </cfRule>
  </conditionalFormatting>
  <conditionalFormatting sqref="X50">
    <cfRule type="cellIs" dxfId="16230" priority="733" operator="lessThan">
      <formula>$C$4</formula>
    </cfRule>
  </conditionalFormatting>
  <conditionalFormatting sqref="X51">
    <cfRule type="cellIs" dxfId="16229" priority="734" operator="lessThan">
      <formula>$C$4</formula>
    </cfRule>
  </conditionalFormatting>
  <conditionalFormatting sqref="X52">
    <cfRule type="cellIs" dxfId="16228" priority="735" operator="lessThan">
      <formula>$C$4</formula>
    </cfRule>
  </conditionalFormatting>
  <conditionalFormatting sqref="X53">
    <cfRule type="cellIs" dxfId="16227" priority="736" operator="lessThan">
      <formula>$C$4</formula>
    </cfRule>
  </conditionalFormatting>
  <conditionalFormatting sqref="X54">
    <cfRule type="cellIs" dxfId="16226" priority="737" operator="lessThan">
      <formula>$C$4</formula>
    </cfRule>
  </conditionalFormatting>
  <conditionalFormatting sqref="X55">
    <cfRule type="cellIs" dxfId="16225" priority="738" operator="lessThan">
      <formula>$C$4</formula>
    </cfRule>
  </conditionalFormatting>
  <conditionalFormatting sqref="X56">
    <cfRule type="cellIs" dxfId="16224" priority="739" operator="lessThan">
      <formula>$C$4</formula>
    </cfRule>
  </conditionalFormatting>
  <conditionalFormatting sqref="X57">
    <cfRule type="cellIs" dxfId="16223" priority="740" operator="lessThan">
      <formula>$C$4</formula>
    </cfRule>
  </conditionalFormatting>
  <conditionalFormatting sqref="X58">
    <cfRule type="cellIs" dxfId="16222" priority="741" operator="lessThan">
      <formula>$C$4</formula>
    </cfRule>
  </conditionalFormatting>
  <conditionalFormatting sqref="X59">
    <cfRule type="cellIs" dxfId="16221" priority="742" operator="lessThan">
      <formula>$C$4</formula>
    </cfRule>
  </conditionalFormatting>
  <conditionalFormatting sqref="X60">
    <cfRule type="cellIs" dxfId="16220" priority="743" operator="lessThan">
      <formula>$C$4</formula>
    </cfRule>
  </conditionalFormatting>
  <conditionalFormatting sqref="Y47">
    <cfRule type="cellIs" dxfId="16219" priority="780" operator="lessThan">
      <formula>$C$4</formula>
    </cfRule>
  </conditionalFormatting>
  <conditionalFormatting sqref="Y48">
    <cfRule type="cellIs" dxfId="16218" priority="781" operator="lessThan">
      <formula>$C$4</formula>
    </cfRule>
  </conditionalFormatting>
  <conditionalFormatting sqref="Y49">
    <cfRule type="cellIs" dxfId="16217" priority="782" operator="lessThan">
      <formula>$C$4</formula>
    </cfRule>
  </conditionalFormatting>
  <conditionalFormatting sqref="Y50">
    <cfRule type="cellIs" dxfId="16216" priority="783" operator="lessThan">
      <formula>$C$4</formula>
    </cfRule>
  </conditionalFormatting>
  <conditionalFormatting sqref="Y51">
    <cfRule type="cellIs" dxfId="16215" priority="784" operator="lessThan">
      <formula>$C$4</formula>
    </cfRule>
  </conditionalFormatting>
  <conditionalFormatting sqref="Y52">
    <cfRule type="cellIs" dxfId="16214" priority="785" operator="lessThan">
      <formula>$C$4</formula>
    </cfRule>
  </conditionalFormatting>
  <conditionalFormatting sqref="Y53">
    <cfRule type="cellIs" dxfId="16213" priority="786" operator="lessThan">
      <formula>$C$4</formula>
    </cfRule>
  </conditionalFormatting>
  <conditionalFormatting sqref="Y54">
    <cfRule type="cellIs" dxfId="16212" priority="787" operator="lessThan">
      <formula>$C$4</formula>
    </cfRule>
  </conditionalFormatting>
  <conditionalFormatting sqref="Y55">
    <cfRule type="cellIs" dxfId="16211" priority="788" operator="lessThan">
      <formula>$C$4</formula>
    </cfRule>
  </conditionalFormatting>
  <conditionalFormatting sqref="Y56">
    <cfRule type="cellIs" dxfId="16210" priority="789" operator="lessThan">
      <formula>$C$4</formula>
    </cfRule>
  </conditionalFormatting>
  <conditionalFormatting sqref="Y57">
    <cfRule type="cellIs" dxfId="16209" priority="790" operator="lessThan">
      <formula>$C$4</formula>
    </cfRule>
  </conditionalFormatting>
  <conditionalFormatting sqref="Y58">
    <cfRule type="cellIs" dxfId="16208" priority="791" operator="lessThan">
      <formula>$C$4</formula>
    </cfRule>
  </conditionalFormatting>
  <conditionalFormatting sqref="Y59">
    <cfRule type="cellIs" dxfId="16207" priority="792" operator="lessThan">
      <formula>$C$4</formula>
    </cfRule>
  </conditionalFormatting>
  <conditionalFormatting sqref="Y60">
    <cfRule type="cellIs" dxfId="16206" priority="793" operator="lessThan">
      <formula>$C$4</formula>
    </cfRule>
  </conditionalFormatting>
  <conditionalFormatting sqref="Z11">
    <cfRule type="cellIs" dxfId="16205" priority="794" operator="lessThan">
      <formula>$C$4</formula>
    </cfRule>
  </conditionalFormatting>
  <conditionalFormatting sqref="Z12">
    <cfRule type="cellIs" dxfId="16204" priority="795" operator="lessThan">
      <formula>$C$4</formula>
    </cfRule>
  </conditionalFormatting>
  <conditionalFormatting sqref="Z13">
    <cfRule type="cellIs" dxfId="16203" priority="796" operator="lessThan">
      <formula>$C$4</formula>
    </cfRule>
  </conditionalFormatting>
  <conditionalFormatting sqref="Z14">
    <cfRule type="cellIs" dxfId="16202" priority="797" operator="lessThan">
      <formula>$C$4</formula>
    </cfRule>
  </conditionalFormatting>
  <conditionalFormatting sqref="Z15">
    <cfRule type="cellIs" dxfId="16201" priority="798" operator="lessThan">
      <formula>$C$4</formula>
    </cfRule>
  </conditionalFormatting>
  <conditionalFormatting sqref="Z16">
    <cfRule type="cellIs" dxfId="16200" priority="799" operator="lessThan">
      <formula>$C$4</formula>
    </cfRule>
  </conditionalFormatting>
  <conditionalFormatting sqref="Z17">
    <cfRule type="cellIs" dxfId="16199" priority="800" operator="lessThan">
      <formula>$C$4</formula>
    </cfRule>
  </conditionalFormatting>
  <conditionalFormatting sqref="Z18">
    <cfRule type="cellIs" dxfId="16198" priority="801" operator="lessThan">
      <formula>$C$4</formula>
    </cfRule>
  </conditionalFormatting>
  <conditionalFormatting sqref="Z19">
    <cfRule type="cellIs" dxfId="16197" priority="802" operator="lessThan">
      <formula>$C$4</formula>
    </cfRule>
  </conditionalFormatting>
  <conditionalFormatting sqref="Z20">
    <cfRule type="cellIs" dxfId="16196" priority="803" operator="lessThan">
      <formula>$C$4</formula>
    </cfRule>
  </conditionalFormatting>
  <conditionalFormatting sqref="Z21">
    <cfRule type="cellIs" dxfId="16195" priority="804" operator="lessThan">
      <formula>$C$4</formula>
    </cfRule>
  </conditionalFormatting>
  <conditionalFormatting sqref="Z22">
    <cfRule type="cellIs" dxfId="16194" priority="805" operator="lessThan">
      <formula>$C$4</formula>
    </cfRule>
  </conditionalFormatting>
  <conditionalFormatting sqref="Z23">
    <cfRule type="cellIs" dxfId="16193" priority="806" operator="lessThan">
      <formula>$C$4</formula>
    </cfRule>
  </conditionalFormatting>
  <conditionalFormatting sqref="Z24">
    <cfRule type="cellIs" dxfId="16192" priority="807" operator="lessThan">
      <formula>$C$4</formula>
    </cfRule>
  </conditionalFormatting>
  <conditionalFormatting sqref="Z25">
    <cfRule type="cellIs" dxfId="16191" priority="808" operator="lessThan">
      <formula>$C$4</formula>
    </cfRule>
  </conditionalFormatting>
  <conditionalFormatting sqref="Z26">
    <cfRule type="cellIs" dxfId="16190" priority="809" operator="lessThan">
      <formula>$C$4</formula>
    </cfRule>
  </conditionalFormatting>
  <conditionalFormatting sqref="Z27">
    <cfRule type="cellIs" dxfId="16189" priority="810" operator="lessThan">
      <formula>$C$4</formula>
    </cfRule>
  </conditionalFormatting>
  <conditionalFormatting sqref="Z28">
    <cfRule type="cellIs" dxfId="16188" priority="811" operator="lessThan">
      <formula>$C$4</formula>
    </cfRule>
  </conditionalFormatting>
  <conditionalFormatting sqref="Z29">
    <cfRule type="cellIs" dxfId="16187" priority="812" operator="lessThan">
      <formula>$C$4</formula>
    </cfRule>
  </conditionalFormatting>
  <conditionalFormatting sqref="Z30">
    <cfRule type="cellIs" dxfId="16186" priority="813" operator="lessThan">
      <formula>$C$4</formula>
    </cfRule>
  </conditionalFormatting>
  <conditionalFormatting sqref="Z31">
    <cfRule type="cellIs" dxfId="16185" priority="814" operator="lessThan">
      <formula>$C$4</formula>
    </cfRule>
  </conditionalFormatting>
  <conditionalFormatting sqref="Z32">
    <cfRule type="cellIs" dxfId="16184" priority="815" operator="lessThan">
      <formula>$C$4</formula>
    </cfRule>
  </conditionalFormatting>
  <conditionalFormatting sqref="Z33">
    <cfRule type="cellIs" dxfId="16183" priority="816" operator="lessThan">
      <formula>$C$4</formula>
    </cfRule>
  </conditionalFormatting>
  <conditionalFormatting sqref="Z34">
    <cfRule type="cellIs" dxfId="16182" priority="817" operator="lessThan">
      <formula>$C$4</formula>
    </cfRule>
  </conditionalFormatting>
  <conditionalFormatting sqref="Z35">
    <cfRule type="cellIs" dxfId="16181" priority="818" operator="lessThan">
      <formula>$C$4</formula>
    </cfRule>
  </conditionalFormatting>
  <conditionalFormatting sqref="Z36">
    <cfRule type="cellIs" dxfId="16180" priority="819" operator="lessThan">
      <formula>$C$4</formula>
    </cfRule>
  </conditionalFormatting>
  <conditionalFormatting sqref="Z37">
    <cfRule type="cellIs" dxfId="16179" priority="820" operator="lessThan">
      <formula>$C$4</formula>
    </cfRule>
  </conditionalFormatting>
  <conditionalFormatting sqref="Z38">
    <cfRule type="cellIs" dxfId="16178" priority="821" operator="lessThan">
      <formula>$C$4</formula>
    </cfRule>
  </conditionalFormatting>
  <conditionalFormatting sqref="Z39">
    <cfRule type="cellIs" dxfId="16177" priority="822" operator="lessThan">
      <formula>$C$4</formula>
    </cfRule>
  </conditionalFormatting>
  <conditionalFormatting sqref="Z40">
    <cfRule type="cellIs" dxfId="16176" priority="823" operator="lessThan">
      <formula>$C$4</formula>
    </cfRule>
  </conditionalFormatting>
  <conditionalFormatting sqref="Z41">
    <cfRule type="cellIs" dxfId="16175" priority="824" operator="lessThan">
      <formula>$C$4</formula>
    </cfRule>
  </conditionalFormatting>
  <conditionalFormatting sqref="Z42">
    <cfRule type="cellIs" dxfId="16174" priority="825" operator="lessThan">
      <formula>$C$4</formula>
    </cfRule>
  </conditionalFormatting>
  <conditionalFormatting sqref="Z43">
    <cfRule type="cellIs" dxfId="16173" priority="826" operator="lessThan">
      <formula>$C$4</formula>
    </cfRule>
  </conditionalFormatting>
  <conditionalFormatting sqref="Z44">
    <cfRule type="cellIs" dxfId="16172" priority="827" operator="lessThan">
      <formula>$C$4</formula>
    </cfRule>
  </conditionalFormatting>
  <conditionalFormatting sqref="Z45">
    <cfRule type="cellIs" dxfId="16171" priority="828" operator="lessThan">
      <formula>$C$4</formula>
    </cfRule>
  </conditionalFormatting>
  <conditionalFormatting sqref="Z46">
    <cfRule type="cellIs" dxfId="16170" priority="829" operator="lessThan">
      <formula>$C$4</formula>
    </cfRule>
  </conditionalFormatting>
  <conditionalFormatting sqref="Z47">
    <cfRule type="cellIs" dxfId="16169" priority="830" operator="lessThan">
      <formula>$C$4</formula>
    </cfRule>
  </conditionalFormatting>
  <conditionalFormatting sqref="Z48">
    <cfRule type="cellIs" dxfId="16168" priority="831" operator="lessThan">
      <formula>$C$4</formula>
    </cfRule>
  </conditionalFormatting>
  <conditionalFormatting sqref="Z49">
    <cfRule type="cellIs" dxfId="16167" priority="832" operator="lessThan">
      <formula>$C$4</formula>
    </cfRule>
  </conditionalFormatting>
  <conditionalFormatting sqref="Z50">
    <cfRule type="cellIs" dxfId="16166" priority="833" operator="lessThan">
      <formula>$C$4</formula>
    </cfRule>
  </conditionalFormatting>
  <conditionalFormatting sqref="Z51">
    <cfRule type="cellIs" dxfId="16165" priority="834" operator="lessThan">
      <formula>$C$4</formula>
    </cfRule>
  </conditionalFormatting>
  <conditionalFormatting sqref="Z52">
    <cfRule type="cellIs" dxfId="16164" priority="835" operator="lessThan">
      <formula>$C$4</formula>
    </cfRule>
  </conditionalFormatting>
  <conditionalFormatting sqref="Z53">
    <cfRule type="cellIs" dxfId="16163" priority="836" operator="lessThan">
      <formula>$C$4</formula>
    </cfRule>
  </conditionalFormatting>
  <conditionalFormatting sqref="Z54">
    <cfRule type="cellIs" dxfId="16162" priority="837" operator="lessThan">
      <formula>$C$4</formula>
    </cfRule>
  </conditionalFormatting>
  <conditionalFormatting sqref="Z55">
    <cfRule type="cellIs" dxfId="16161" priority="838" operator="lessThan">
      <formula>$C$4</formula>
    </cfRule>
  </conditionalFormatting>
  <conditionalFormatting sqref="Z56">
    <cfRule type="cellIs" dxfId="16160" priority="839" operator="lessThan">
      <formula>$C$4</formula>
    </cfRule>
  </conditionalFormatting>
  <conditionalFormatting sqref="Z57">
    <cfRule type="cellIs" dxfId="16159" priority="840" operator="lessThan">
      <formula>$C$4</formula>
    </cfRule>
  </conditionalFormatting>
  <conditionalFormatting sqref="Z58">
    <cfRule type="cellIs" dxfId="16158" priority="841" operator="lessThan">
      <formula>$C$4</formula>
    </cfRule>
  </conditionalFormatting>
  <conditionalFormatting sqref="Z59">
    <cfRule type="cellIs" dxfId="16157" priority="842" operator="lessThan">
      <formula>$C$4</formula>
    </cfRule>
  </conditionalFormatting>
  <conditionalFormatting sqref="Z60">
    <cfRule type="cellIs" dxfId="16156" priority="843" operator="lessThan">
      <formula>$C$4</formula>
    </cfRule>
  </conditionalFormatting>
  <conditionalFormatting sqref="AA47">
    <cfRule type="cellIs" dxfId="16155" priority="880" operator="lessThan">
      <formula>$C$4</formula>
    </cfRule>
  </conditionalFormatting>
  <conditionalFormatting sqref="AA48">
    <cfRule type="cellIs" dxfId="16154" priority="881" operator="lessThan">
      <formula>$C$4</formula>
    </cfRule>
  </conditionalFormatting>
  <conditionalFormatting sqref="AA49">
    <cfRule type="cellIs" dxfId="16153" priority="882" operator="lessThan">
      <formula>$C$4</formula>
    </cfRule>
  </conditionalFormatting>
  <conditionalFormatting sqref="AA50">
    <cfRule type="cellIs" dxfId="16152" priority="883" operator="lessThan">
      <formula>$C$4</formula>
    </cfRule>
  </conditionalFormatting>
  <conditionalFormatting sqref="AA51">
    <cfRule type="cellIs" dxfId="16151" priority="884" operator="lessThan">
      <formula>$C$4</formula>
    </cfRule>
  </conditionalFormatting>
  <conditionalFormatting sqref="AA52">
    <cfRule type="cellIs" dxfId="16150" priority="885" operator="lessThan">
      <formula>$C$4</formula>
    </cfRule>
  </conditionalFormatting>
  <conditionalFormatting sqref="AA53">
    <cfRule type="cellIs" dxfId="16149" priority="886" operator="lessThan">
      <formula>$C$4</formula>
    </cfRule>
  </conditionalFormatting>
  <conditionalFormatting sqref="AA54">
    <cfRule type="cellIs" dxfId="16148" priority="887" operator="lessThan">
      <formula>$C$4</formula>
    </cfRule>
  </conditionalFormatting>
  <conditionalFormatting sqref="AA55">
    <cfRule type="cellIs" dxfId="16147" priority="888" operator="lessThan">
      <formula>$C$4</formula>
    </cfRule>
  </conditionalFormatting>
  <conditionalFormatting sqref="AA56">
    <cfRule type="cellIs" dxfId="16146" priority="889" operator="lessThan">
      <formula>$C$4</formula>
    </cfRule>
  </conditionalFormatting>
  <conditionalFormatting sqref="AA57">
    <cfRule type="cellIs" dxfId="16145" priority="890" operator="lessThan">
      <formula>$C$4</formula>
    </cfRule>
  </conditionalFormatting>
  <conditionalFormatting sqref="AA58">
    <cfRule type="cellIs" dxfId="16144" priority="891" operator="lessThan">
      <formula>$C$4</formula>
    </cfRule>
  </conditionalFormatting>
  <conditionalFormatting sqref="AA59">
    <cfRule type="cellIs" dxfId="16143" priority="892" operator="lessThan">
      <formula>$C$4</formula>
    </cfRule>
  </conditionalFormatting>
  <conditionalFormatting sqref="AA60">
    <cfRule type="cellIs" dxfId="16142" priority="893" operator="lessThan">
      <formula>$C$4</formula>
    </cfRule>
  </conditionalFormatting>
  <conditionalFormatting sqref="AB11">
    <cfRule type="cellIs" dxfId="16141" priority="894" operator="lessThan">
      <formula>$C$4</formula>
    </cfRule>
  </conditionalFormatting>
  <conditionalFormatting sqref="AB12">
    <cfRule type="cellIs" dxfId="16140" priority="895" operator="lessThan">
      <formula>$C$4</formula>
    </cfRule>
  </conditionalFormatting>
  <conditionalFormatting sqref="AB13">
    <cfRule type="cellIs" dxfId="16139" priority="896" operator="lessThan">
      <formula>$C$4</formula>
    </cfRule>
  </conditionalFormatting>
  <conditionalFormatting sqref="AB14">
    <cfRule type="cellIs" dxfId="16138" priority="897" operator="lessThan">
      <formula>$C$4</formula>
    </cfRule>
  </conditionalFormatting>
  <conditionalFormatting sqref="AB15">
    <cfRule type="cellIs" dxfId="16137" priority="898" operator="lessThan">
      <formula>$C$4</formula>
    </cfRule>
  </conditionalFormatting>
  <conditionalFormatting sqref="AB16">
    <cfRule type="cellIs" dxfId="16136" priority="899" operator="lessThan">
      <formula>$C$4</formula>
    </cfRule>
  </conditionalFormatting>
  <conditionalFormatting sqref="AB17">
    <cfRule type="cellIs" dxfId="16135" priority="900" operator="lessThan">
      <formula>$C$4</formula>
    </cfRule>
  </conditionalFormatting>
  <conditionalFormatting sqref="AB18">
    <cfRule type="cellIs" dxfId="16134" priority="901" operator="lessThan">
      <formula>$C$4</formula>
    </cfRule>
  </conditionalFormatting>
  <conditionalFormatting sqref="AB19">
    <cfRule type="cellIs" dxfId="16133" priority="902" operator="lessThan">
      <formula>$C$4</formula>
    </cfRule>
  </conditionalFormatting>
  <conditionalFormatting sqref="AB20">
    <cfRule type="cellIs" dxfId="16132" priority="903" operator="lessThan">
      <formula>$C$4</formula>
    </cfRule>
  </conditionalFormatting>
  <conditionalFormatting sqref="AB21">
    <cfRule type="cellIs" dxfId="16131" priority="904" operator="lessThan">
      <formula>$C$4</formula>
    </cfRule>
  </conditionalFormatting>
  <conditionalFormatting sqref="AB22">
    <cfRule type="cellIs" dxfId="16130" priority="905" operator="lessThan">
      <formula>$C$4</formula>
    </cfRule>
  </conditionalFormatting>
  <conditionalFormatting sqref="AB23">
    <cfRule type="cellIs" dxfId="16129" priority="906" operator="lessThan">
      <formula>$C$4</formula>
    </cfRule>
  </conditionalFormatting>
  <conditionalFormatting sqref="AB24">
    <cfRule type="cellIs" dxfId="16128" priority="907" operator="lessThan">
      <formula>$C$4</formula>
    </cfRule>
  </conditionalFormatting>
  <conditionalFormatting sqref="AB25">
    <cfRule type="cellIs" dxfId="16127" priority="908" operator="lessThan">
      <formula>$C$4</formula>
    </cfRule>
  </conditionalFormatting>
  <conditionalFormatting sqref="AB26">
    <cfRule type="cellIs" dxfId="16126" priority="909" operator="lessThan">
      <formula>$C$4</formula>
    </cfRule>
  </conditionalFormatting>
  <conditionalFormatting sqref="AB27">
    <cfRule type="cellIs" dxfId="16125" priority="910" operator="lessThan">
      <formula>$C$4</formula>
    </cfRule>
  </conditionalFormatting>
  <conditionalFormatting sqref="AB28">
    <cfRule type="cellIs" dxfId="16124" priority="911" operator="lessThan">
      <formula>$C$4</formula>
    </cfRule>
  </conditionalFormatting>
  <conditionalFormatting sqref="AB29">
    <cfRule type="cellIs" dxfId="16123" priority="912" operator="lessThan">
      <formula>$C$4</formula>
    </cfRule>
  </conditionalFormatting>
  <conditionalFormatting sqref="AB30">
    <cfRule type="cellIs" dxfId="16122" priority="913" operator="lessThan">
      <formula>$C$4</formula>
    </cfRule>
  </conditionalFormatting>
  <conditionalFormatting sqref="AB31">
    <cfRule type="cellIs" dxfId="16121" priority="914" operator="lessThan">
      <formula>$C$4</formula>
    </cfRule>
  </conditionalFormatting>
  <conditionalFormatting sqref="AB32">
    <cfRule type="cellIs" dxfId="16120" priority="915" operator="lessThan">
      <formula>$C$4</formula>
    </cfRule>
  </conditionalFormatting>
  <conditionalFormatting sqref="AB33">
    <cfRule type="cellIs" dxfId="16119" priority="916" operator="lessThan">
      <formula>$C$4</formula>
    </cfRule>
  </conditionalFormatting>
  <conditionalFormatting sqref="AB34">
    <cfRule type="cellIs" dxfId="16118" priority="917" operator="lessThan">
      <formula>$C$4</formula>
    </cfRule>
  </conditionalFormatting>
  <conditionalFormatting sqref="AB35">
    <cfRule type="cellIs" dxfId="16117" priority="918" operator="lessThan">
      <formula>$C$4</formula>
    </cfRule>
  </conditionalFormatting>
  <conditionalFormatting sqref="AB36">
    <cfRule type="cellIs" dxfId="16116" priority="919" operator="lessThan">
      <formula>$C$4</formula>
    </cfRule>
  </conditionalFormatting>
  <conditionalFormatting sqref="AB37">
    <cfRule type="cellIs" dxfId="16115" priority="920" operator="lessThan">
      <formula>$C$4</formula>
    </cfRule>
  </conditionalFormatting>
  <conditionalFormatting sqref="AB38">
    <cfRule type="cellIs" dxfId="16114" priority="921" operator="lessThan">
      <formula>$C$4</formula>
    </cfRule>
  </conditionalFormatting>
  <conditionalFormatting sqref="AB39">
    <cfRule type="cellIs" dxfId="16113" priority="922" operator="lessThan">
      <formula>$C$4</formula>
    </cfRule>
  </conditionalFormatting>
  <conditionalFormatting sqref="AB40">
    <cfRule type="cellIs" dxfId="16112" priority="923" operator="lessThan">
      <formula>$C$4</formula>
    </cfRule>
  </conditionalFormatting>
  <conditionalFormatting sqref="AB41">
    <cfRule type="cellIs" dxfId="16111" priority="924" operator="lessThan">
      <formula>$C$4</formula>
    </cfRule>
  </conditionalFormatting>
  <conditionalFormatting sqref="AB42">
    <cfRule type="cellIs" dxfId="16110" priority="925" operator="lessThan">
      <formula>$C$4</formula>
    </cfRule>
  </conditionalFormatting>
  <conditionalFormatting sqref="AB43">
    <cfRule type="cellIs" dxfId="16109" priority="926" operator="lessThan">
      <formula>$C$4</formula>
    </cfRule>
  </conditionalFormatting>
  <conditionalFormatting sqref="AB44">
    <cfRule type="cellIs" dxfId="16108" priority="927" operator="lessThan">
      <formula>$C$4</formula>
    </cfRule>
  </conditionalFormatting>
  <conditionalFormatting sqref="AB45">
    <cfRule type="cellIs" dxfId="16107" priority="928" operator="lessThan">
      <formula>$C$4</formula>
    </cfRule>
  </conditionalFormatting>
  <conditionalFormatting sqref="AB46">
    <cfRule type="cellIs" dxfId="16106" priority="929" operator="lessThan">
      <formula>$C$4</formula>
    </cfRule>
  </conditionalFormatting>
  <conditionalFormatting sqref="AB47">
    <cfRule type="cellIs" dxfId="16105" priority="930" operator="lessThan">
      <formula>$C$4</formula>
    </cfRule>
  </conditionalFormatting>
  <conditionalFormatting sqref="AB48">
    <cfRule type="cellIs" dxfId="16104" priority="931" operator="lessThan">
      <formula>$C$4</formula>
    </cfRule>
  </conditionalFormatting>
  <conditionalFormatting sqref="AB49">
    <cfRule type="cellIs" dxfId="16103" priority="932" operator="lessThan">
      <formula>$C$4</formula>
    </cfRule>
  </conditionalFormatting>
  <conditionalFormatting sqref="AB50">
    <cfRule type="cellIs" dxfId="16102" priority="933" operator="lessThan">
      <formula>$C$4</formula>
    </cfRule>
  </conditionalFormatting>
  <conditionalFormatting sqref="AB51">
    <cfRule type="cellIs" dxfId="16101" priority="934" operator="lessThan">
      <formula>$C$4</formula>
    </cfRule>
  </conditionalFormatting>
  <conditionalFormatting sqref="AB52">
    <cfRule type="cellIs" dxfId="16100" priority="935" operator="lessThan">
      <formula>$C$4</formula>
    </cfRule>
  </conditionalFormatting>
  <conditionalFormatting sqref="AB53">
    <cfRule type="cellIs" dxfId="16099" priority="936" operator="lessThan">
      <formula>$C$4</formula>
    </cfRule>
  </conditionalFormatting>
  <conditionalFormatting sqref="AB54">
    <cfRule type="cellIs" dxfId="16098" priority="937" operator="lessThan">
      <formula>$C$4</formula>
    </cfRule>
  </conditionalFormatting>
  <conditionalFormatting sqref="AB55">
    <cfRule type="cellIs" dxfId="16097" priority="938" operator="lessThan">
      <formula>$C$4</formula>
    </cfRule>
  </conditionalFormatting>
  <conditionalFormatting sqref="AB56">
    <cfRule type="cellIs" dxfId="16096" priority="939" operator="lessThan">
      <formula>$C$4</formula>
    </cfRule>
  </conditionalFormatting>
  <conditionalFormatting sqref="AB57">
    <cfRule type="cellIs" dxfId="16095" priority="940" operator="lessThan">
      <formula>$C$4</formula>
    </cfRule>
  </conditionalFormatting>
  <conditionalFormatting sqref="AB58">
    <cfRule type="cellIs" dxfId="16094" priority="941" operator="lessThan">
      <formula>$C$4</formula>
    </cfRule>
  </conditionalFormatting>
  <conditionalFormatting sqref="AB59">
    <cfRule type="cellIs" dxfId="16093" priority="942" operator="lessThan">
      <formula>$C$4</formula>
    </cfRule>
  </conditionalFormatting>
  <conditionalFormatting sqref="AB60">
    <cfRule type="cellIs" dxfId="16092" priority="943" operator="lessThan">
      <formula>$C$4</formula>
    </cfRule>
  </conditionalFormatting>
  <conditionalFormatting sqref="AC11">
    <cfRule type="cellIs" dxfId="16091" priority="944" operator="lessThan">
      <formula>$C$4</formula>
    </cfRule>
  </conditionalFormatting>
  <conditionalFormatting sqref="AC12">
    <cfRule type="cellIs" dxfId="16090" priority="945" operator="lessThan">
      <formula>$C$4</formula>
    </cfRule>
  </conditionalFormatting>
  <conditionalFormatting sqref="AC13">
    <cfRule type="cellIs" dxfId="16089" priority="946" operator="lessThan">
      <formula>$C$4</formula>
    </cfRule>
  </conditionalFormatting>
  <conditionalFormatting sqref="AC14">
    <cfRule type="cellIs" dxfId="16088" priority="947" operator="lessThan">
      <formula>$C$4</formula>
    </cfRule>
  </conditionalFormatting>
  <conditionalFormatting sqref="AC15">
    <cfRule type="cellIs" dxfId="16087" priority="948" operator="lessThan">
      <formula>$C$4</formula>
    </cfRule>
  </conditionalFormatting>
  <conditionalFormatting sqref="AC16">
    <cfRule type="cellIs" dxfId="16086" priority="949" operator="lessThan">
      <formula>$C$4</formula>
    </cfRule>
  </conditionalFormatting>
  <conditionalFormatting sqref="AC17">
    <cfRule type="cellIs" dxfId="16085" priority="950" operator="lessThan">
      <formula>$C$4</formula>
    </cfRule>
  </conditionalFormatting>
  <conditionalFormatting sqref="AC18">
    <cfRule type="cellIs" dxfId="16084" priority="951" operator="lessThan">
      <formula>$C$4</formula>
    </cfRule>
  </conditionalFormatting>
  <conditionalFormatting sqref="AC19">
    <cfRule type="cellIs" dxfId="16083" priority="952" operator="lessThan">
      <formula>$C$4</formula>
    </cfRule>
  </conditionalFormatting>
  <conditionalFormatting sqref="AC20">
    <cfRule type="cellIs" dxfId="16082" priority="953" operator="lessThan">
      <formula>$C$4</formula>
    </cfRule>
  </conditionalFormatting>
  <conditionalFormatting sqref="AC21">
    <cfRule type="cellIs" dxfId="16081" priority="954" operator="lessThan">
      <formula>$C$4</formula>
    </cfRule>
  </conditionalFormatting>
  <conditionalFormatting sqref="AC22">
    <cfRule type="cellIs" dxfId="16080" priority="955" operator="lessThan">
      <formula>$C$4</formula>
    </cfRule>
  </conditionalFormatting>
  <conditionalFormatting sqref="AC23">
    <cfRule type="cellIs" dxfId="16079" priority="956" operator="lessThan">
      <formula>$C$4</formula>
    </cfRule>
  </conditionalFormatting>
  <conditionalFormatting sqref="AC24">
    <cfRule type="cellIs" dxfId="16078" priority="957" operator="lessThan">
      <formula>$C$4</formula>
    </cfRule>
  </conditionalFormatting>
  <conditionalFormatting sqref="AC25">
    <cfRule type="cellIs" dxfId="16077" priority="958" operator="lessThan">
      <formula>$C$4</formula>
    </cfRule>
  </conditionalFormatting>
  <conditionalFormatting sqref="AC26">
    <cfRule type="cellIs" dxfId="16076" priority="959" operator="lessThan">
      <formula>$C$4</formula>
    </cfRule>
  </conditionalFormatting>
  <conditionalFormatting sqref="AC27">
    <cfRule type="cellIs" dxfId="16075" priority="960" operator="lessThan">
      <formula>$C$4</formula>
    </cfRule>
  </conditionalFormatting>
  <conditionalFormatting sqref="AC28">
    <cfRule type="cellIs" dxfId="16074" priority="961" operator="lessThan">
      <formula>$C$4</formula>
    </cfRule>
  </conditionalFormatting>
  <conditionalFormatting sqref="AC29">
    <cfRule type="cellIs" dxfId="16073" priority="962" operator="lessThan">
      <formula>$C$4</formula>
    </cfRule>
  </conditionalFormatting>
  <conditionalFormatting sqref="AC30">
    <cfRule type="cellIs" dxfId="16072" priority="963" operator="lessThan">
      <formula>$C$4</formula>
    </cfRule>
  </conditionalFormatting>
  <conditionalFormatting sqref="AC31">
    <cfRule type="cellIs" dxfId="16071" priority="964" operator="lessThan">
      <formula>$C$4</formula>
    </cfRule>
  </conditionalFormatting>
  <conditionalFormatting sqref="AC32">
    <cfRule type="cellIs" dxfId="16070" priority="965" operator="lessThan">
      <formula>$C$4</formula>
    </cfRule>
  </conditionalFormatting>
  <conditionalFormatting sqref="AC33">
    <cfRule type="cellIs" dxfId="16069" priority="966" operator="lessThan">
      <formula>$C$4</formula>
    </cfRule>
  </conditionalFormatting>
  <conditionalFormatting sqref="AC34">
    <cfRule type="cellIs" dxfId="16068" priority="967" operator="lessThan">
      <formula>$C$4</formula>
    </cfRule>
  </conditionalFormatting>
  <conditionalFormatting sqref="AC35">
    <cfRule type="cellIs" dxfId="16067" priority="968" operator="lessThan">
      <formula>$C$4</formula>
    </cfRule>
  </conditionalFormatting>
  <conditionalFormatting sqref="AC36">
    <cfRule type="cellIs" dxfId="16066" priority="969" operator="lessThan">
      <formula>$C$4</formula>
    </cfRule>
  </conditionalFormatting>
  <conditionalFormatting sqref="AC37">
    <cfRule type="cellIs" dxfId="16065" priority="970" operator="lessThan">
      <formula>$C$4</formula>
    </cfRule>
  </conditionalFormatting>
  <conditionalFormatting sqref="AC38">
    <cfRule type="cellIs" dxfId="16064" priority="971" operator="lessThan">
      <formula>$C$4</formula>
    </cfRule>
  </conditionalFormatting>
  <conditionalFormatting sqref="AC39">
    <cfRule type="cellIs" dxfId="16063" priority="972" operator="lessThan">
      <formula>$C$4</formula>
    </cfRule>
  </conditionalFormatting>
  <conditionalFormatting sqref="AC40">
    <cfRule type="cellIs" dxfId="16062" priority="973" operator="lessThan">
      <formula>$C$4</formula>
    </cfRule>
  </conditionalFormatting>
  <conditionalFormatting sqref="AC41">
    <cfRule type="cellIs" dxfId="16061" priority="974" operator="lessThan">
      <formula>$C$4</formula>
    </cfRule>
  </conditionalFormatting>
  <conditionalFormatting sqref="AC42">
    <cfRule type="cellIs" dxfId="16060" priority="975" operator="lessThan">
      <formula>$C$4</formula>
    </cfRule>
  </conditionalFormatting>
  <conditionalFormatting sqref="AC43">
    <cfRule type="cellIs" dxfId="16059" priority="976" operator="lessThan">
      <formula>$C$4</formula>
    </cfRule>
  </conditionalFormatting>
  <conditionalFormatting sqref="AC44">
    <cfRule type="cellIs" dxfId="16058" priority="977" operator="lessThan">
      <formula>$C$4</formula>
    </cfRule>
  </conditionalFormatting>
  <conditionalFormatting sqref="AC45">
    <cfRule type="cellIs" dxfId="16057" priority="978" operator="lessThan">
      <formula>$C$4</formula>
    </cfRule>
  </conditionalFormatting>
  <conditionalFormatting sqref="AC46">
    <cfRule type="cellIs" dxfId="16056" priority="979" operator="lessThan">
      <formula>$C$4</formula>
    </cfRule>
  </conditionalFormatting>
  <conditionalFormatting sqref="AC47">
    <cfRule type="cellIs" dxfId="16055" priority="980" operator="lessThan">
      <formula>$C$4</formula>
    </cfRule>
  </conditionalFormatting>
  <conditionalFormatting sqref="AC48">
    <cfRule type="cellIs" dxfId="16054" priority="981" operator="lessThan">
      <formula>$C$4</formula>
    </cfRule>
  </conditionalFormatting>
  <conditionalFormatting sqref="AC49">
    <cfRule type="cellIs" dxfId="16053" priority="982" operator="lessThan">
      <formula>$C$4</formula>
    </cfRule>
  </conditionalFormatting>
  <conditionalFormatting sqref="AC50">
    <cfRule type="cellIs" dxfId="16052" priority="983" operator="lessThan">
      <formula>$C$4</formula>
    </cfRule>
  </conditionalFormatting>
  <conditionalFormatting sqref="AC51">
    <cfRule type="cellIs" dxfId="16051" priority="984" operator="lessThan">
      <formula>$C$4</formula>
    </cfRule>
  </conditionalFormatting>
  <conditionalFormatting sqref="AC52">
    <cfRule type="cellIs" dxfId="16050" priority="985" operator="lessThan">
      <formula>$C$4</formula>
    </cfRule>
  </conditionalFormatting>
  <conditionalFormatting sqref="AC53">
    <cfRule type="cellIs" dxfId="16049" priority="986" operator="lessThan">
      <formula>$C$4</formula>
    </cfRule>
  </conditionalFormatting>
  <conditionalFormatting sqref="AC54">
    <cfRule type="cellIs" dxfId="16048" priority="987" operator="lessThan">
      <formula>$C$4</formula>
    </cfRule>
  </conditionalFormatting>
  <conditionalFormatting sqref="AC55">
    <cfRule type="cellIs" dxfId="16047" priority="988" operator="lessThan">
      <formula>$C$4</formula>
    </cfRule>
  </conditionalFormatting>
  <conditionalFormatting sqref="AC56">
    <cfRule type="cellIs" dxfId="16046" priority="989" operator="lessThan">
      <formula>$C$4</formula>
    </cfRule>
  </conditionalFormatting>
  <conditionalFormatting sqref="AC57">
    <cfRule type="cellIs" dxfId="16045" priority="990" operator="lessThan">
      <formula>$C$4</formula>
    </cfRule>
  </conditionalFormatting>
  <conditionalFormatting sqref="AC58">
    <cfRule type="cellIs" dxfId="16044" priority="991" operator="lessThan">
      <formula>$C$4</formula>
    </cfRule>
  </conditionalFormatting>
  <conditionalFormatting sqref="AC59">
    <cfRule type="cellIs" dxfId="16043" priority="992" operator="lessThan">
      <formula>$C$4</formula>
    </cfRule>
  </conditionalFormatting>
  <conditionalFormatting sqref="AC60">
    <cfRule type="cellIs" dxfId="16042" priority="993" operator="lessThan">
      <formula>$C$4</formula>
    </cfRule>
  </conditionalFormatting>
  <conditionalFormatting sqref="AD11">
    <cfRule type="cellIs" dxfId="16041" priority="994" operator="lessThan">
      <formula>$C$4</formula>
    </cfRule>
  </conditionalFormatting>
  <conditionalFormatting sqref="AD12">
    <cfRule type="cellIs" dxfId="16040" priority="995" operator="lessThan">
      <formula>$C$4</formula>
    </cfRule>
  </conditionalFormatting>
  <conditionalFormatting sqref="AD13">
    <cfRule type="cellIs" dxfId="16039" priority="996" operator="lessThan">
      <formula>$C$4</formula>
    </cfRule>
  </conditionalFormatting>
  <conditionalFormatting sqref="AD14">
    <cfRule type="cellIs" dxfId="16038" priority="997" operator="lessThan">
      <formula>$C$4</formula>
    </cfRule>
  </conditionalFormatting>
  <conditionalFormatting sqref="AD15">
    <cfRule type="cellIs" dxfId="16037" priority="998" operator="lessThan">
      <formula>$C$4</formula>
    </cfRule>
  </conditionalFormatting>
  <conditionalFormatting sqref="AD16">
    <cfRule type="cellIs" dxfId="16036" priority="999" operator="lessThan">
      <formula>$C$4</formula>
    </cfRule>
  </conditionalFormatting>
  <conditionalFormatting sqref="AD17">
    <cfRule type="cellIs" dxfId="16035" priority="1000" operator="lessThan">
      <formula>$C$4</formula>
    </cfRule>
  </conditionalFormatting>
  <conditionalFormatting sqref="AD18">
    <cfRule type="cellIs" dxfId="16034" priority="1001" operator="lessThan">
      <formula>$C$4</formula>
    </cfRule>
  </conditionalFormatting>
  <conditionalFormatting sqref="AD19">
    <cfRule type="cellIs" dxfId="16033" priority="1002" operator="lessThan">
      <formula>$C$4</formula>
    </cfRule>
  </conditionalFormatting>
  <conditionalFormatting sqref="AD20">
    <cfRule type="cellIs" dxfId="16032" priority="1003" operator="lessThan">
      <formula>$C$4</formula>
    </cfRule>
  </conditionalFormatting>
  <conditionalFormatting sqref="AD21">
    <cfRule type="cellIs" dxfId="16031" priority="1004" operator="lessThan">
      <formula>$C$4</formula>
    </cfRule>
  </conditionalFormatting>
  <conditionalFormatting sqref="AD22">
    <cfRule type="cellIs" dxfId="16030" priority="1005" operator="lessThan">
      <formula>$C$4</formula>
    </cfRule>
  </conditionalFormatting>
  <conditionalFormatting sqref="AD23">
    <cfRule type="cellIs" dxfId="16029" priority="1006" operator="lessThan">
      <formula>$C$4</formula>
    </cfRule>
  </conditionalFormatting>
  <conditionalFormatting sqref="AD24">
    <cfRule type="cellIs" dxfId="16028" priority="1007" operator="lessThan">
      <formula>$C$4</formula>
    </cfRule>
  </conditionalFormatting>
  <conditionalFormatting sqref="AD25">
    <cfRule type="cellIs" dxfId="16027" priority="1008" operator="lessThan">
      <formula>$C$4</formula>
    </cfRule>
  </conditionalFormatting>
  <conditionalFormatting sqref="AD26">
    <cfRule type="cellIs" dxfId="16026" priority="1009" operator="lessThan">
      <formula>$C$4</formula>
    </cfRule>
  </conditionalFormatting>
  <conditionalFormatting sqref="AD27">
    <cfRule type="cellIs" dxfId="16025" priority="1010" operator="lessThan">
      <formula>$C$4</formula>
    </cfRule>
  </conditionalFormatting>
  <conditionalFormatting sqref="AD28">
    <cfRule type="cellIs" dxfId="16024" priority="1011" operator="lessThan">
      <formula>$C$4</formula>
    </cfRule>
  </conditionalFormatting>
  <conditionalFormatting sqref="AD29">
    <cfRule type="cellIs" dxfId="16023" priority="1012" operator="lessThan">
      <formula>$C$4</formula>
    </cfRule>
  </conditionalFormatting>
  <conditionalFormatting sqref="AD30">
    <cfRule type="cellIs" dxfId="16022" priority="1013" operator="lessThan">
      <formula>$C$4</formula>
    </cfRule>
  </conditionalFormatting>
  <conditionalFormatting sqref="AD31">
    <cfRule type="cellIs" dxfId="16021" priority="1014" operator="lessThan">
      <formula>$C$4</formula>
    </cfRule>
  </conditionalFormatting>
  <conditionalFormatting sqref="AD32">
    <cfRule type="cellIs" dxfId="16020" priority="1015" operator="lessThan">
      <formula>$C$4</formula>
    </cfRule>
  </conditionalFormatting>
  <conditionalFormatting sqref="AD33">
    <cfRule type="cellIs" dxfId="16019" priority="1016" operator="lessThan">
      <formula>$C$4</formula>
    </cfRule>
  </conditionalFormatting>
  <conditionalFormatting sqref="AD34">
    <cfRule type="cellIs" dxfId="16018" priority="1017" operator="lessThan">
      <formula>$C$4</formula>
    </cfRule>
  </conditionalFormatting>
  <conditionalFormatting sqref="AD35">
    <cfRule type="cellIs" dxfId="16017" priority="1018" operator="lessThan">
      <formula>$C$4</formula>
    </cfRule>
  </conditionalFormatting>
  <conditionalFormatting sqref="AD36">
    <cfRule type="cellIs" dxfId="16016" priority="1019" operator="lessThan">
      <formula>$C$4</formula>
    </cfRule>
  </conditionalFormatting>
  <conditionalFormatting sqref="AD37">
    <cfRule type="cellIs" dxfId="16015" priority="1020" operator="lessThan">
      <formula>$C$4</formula>
    </cfRule>
  </conditionalFormatting>
  <conditionalFormatting sqref="AD38">
    <cfRule type="cellIs" dxfId="16014" priority="1021" operator="lessThan">
      <formula>$C$4</formula>
    </cfRule>
  </conditionalFormatting>
  <conditionalFormatting sqref="AD39">
    <cfRule type="cellIs" dxfId="16013" priority="1022" operator="lessThan">
      <formula>$C$4</formula>
    </cfRule>
  </conditionalFormatting>
  <conditionalFormatting sqref="AD40">
    <cfRule type="cellIs" dxfId="16012" priority="1023" operator="lessThan">
      <formula>$C$4</formula>
    </cfRule>
  </conditionalFormatting>
  <conditionalFormatting sqref="AD41">
    <cfRule type="cellIs" dxfId="16011" priority="1024" operator="lessThan">
      <formula>$C$4</formula>
    </cfRule>
  </conditionalFormatting>
  <conditionalFormatting sqref="AD42">
    <cfRule type="cellIs" dxfId="16010" priority="1025" operator="lessThan">
      <formula>$C$4</formula>
    </cfRule>
  </conditionalFormatting>
  <conditionalFormatting sqref="AD43">
    <cfRule type="cellIs" dxfId="16009" priority="1026" operator="lessThan">
      <formula>$C$4</formula>
    </cfRule>
  </conditionalFormatting>
  <conditionalFormatting sqref="AD44">
    <cfRule type="cellIs" dxfId="16008" priority="1027" operator="lessThan">
      <formula>$C$4</formula>
    </cfRule>
  </conditionalFormatting>
  <conditionalFormatting sqref="AD45">
    <cfRule type="cellIs" dxfId="16007" priority="1028" operator="lessThan">
      <formula>$C$4</formula>
    </cfRule>
  </conditionalFormatting>
  <conditionalFormatting sqref="AD46">
    <cfRule type="cellIs" dxfId="16006" priority="1029" operator="lessThan">
      <formula>$C$4</formula>
    </cfRule>
  </conditionalFormatting>
  <conditionalFormatting sqref="AD47">
    <cfRule type="cellIs" dxfId="16005" priority="1030" operator="lessThan">
      <formula>$C$4</formula>
    </cfRule>
  </conditionalFormatting>
  <conditionalFormatting sqref="AD48">
    <cfRule type="cellIs" dxfId="16004" priority="1031" operator="lessThan">
      <formula>$C$4</formula>
    </cfRule>
  </conditionalFormatting>
  <conditionalFormatting sqref="AD49">
    <cfRule type="cellIs" dxfId="16003" priority="1032" operator="lessThan">
      <formula>$C$4</formula>
    </cfRule>
  </conditionalFormatting>
  <conditionalFormatting sqref="AD50">
    <cfRule type="cellIs" dxfId="16002" priority="1033" operator="lessThan">
      <formula>$C$4</formula>
    </cfRule>
  </conditionalFormatting>
  <conditionalFormatting sqref="AD51">
    <cfRule type="cellIs" dxfId="16001" priority="1034" operator="lessThan">
      <formula>$C$4</formula>
    </cfRule>
  </conditionalFormatting>
  <conditionalFormatting sqref="AD52">
    <cfRule type="cellIs" dxfId="16000" priority="1035" operator="lessThan">
      <formula>$C$4</formula>
    </cfRule>
  </conditionalFormatting>
  <conditionalFormatting sqref="AD53">
    <cfRule type="cellIs" dxfId="15999" priority="1036" operator="lessThan">
      <formula>$C$4</formula>
    </cfRule>
  </conditionalFormatting>
  <conditionalFormatting sqref="AD54">
    <cfRule type="cellIs" dxfId="15998" priority="1037" operator="lessThan">
      <formula>$C$4</formula>
    </cfRule>
  </conditionalFormatting>
  <conditionalFormatting sqref="AD55">
    <cfRule type="cellIs" dxfId="15997" priority="1038" operator="lessThan">
      <formula>$C$4</formula>
    </cfRule>
  </conditionalFormatting>
  <conditionalFormatting sqref="AD56">
    <cfRule type="cellIs" dxfId="15996" priority="1039" operator="lessThan">
      <formula>$C$4</formula>
    </cfRule>
  </conditionalFormatting>
  <conditionalFormatting sqref="AD57">
    <cfRule type="cellIs" dxfId="15995" priority="1040" operator="lessThan">
      <formula>$C$4</formula>
    </cfRule>
  </conditionalFormatting>
  <conditionalFormatting sqref="AD58">
    <cfRule type="cellIs" dxfId="15994" priority="1041" operator="lessThan">
      <formula>$C$4</formula>
    </cfRule>
  </conditionalFormatting>
  <conditionalFormatting sqref="AD59">
    <cfRule type="cellIs" dxfId="15993" priority="1042" operator="lessThan">
      <formula>$C$4</formula>
    </cfRule>
  </conditionalFormatting>
  <conditionalFormatting sqref="AD60">
    <cfRule type="cellIs" dxfId="15992" priority="1043" operator="lessThan">
      <formula>$C$4</formula>
    </cfRule>
  </conditionalFormatting>
  <conditionalFormatting sqref="AE11">
    <cfRule type="cellIs" dxfId="15991" priority="1044" operator="lessThan">
      <formula>$C$4</formula>
    </cfRule>
  </conditionalFormatting>
  <conditionalFormatting sqref="AE12">
    <cfRule type="cellIs" dxfId="15990" priority="1045" operator="lessThan">
      <formula>$C$4</formula>
    </cfRule>
  </conditionalFormatting>
  <conditionalFormatting sqref="AE13">
    <cfRule type="cellIs" dxfId="15989" priority="1046" operator="lessThan">
      <formula>$C$4</formula>
    </cfRule>
  </conditionalFormatting>
  <conditionalFormatting sqref="AE14">
    <cfRule type="cellIs" dxfId="15988" priority="1047" operator="lessThan">
      <formula>$C$4</formula>
    </cfRule>
  </conditionalFormatting>
  <conditionalFormatting sqref="AE15">
    <cfRule type="cellIs" dxfId="15987" priority="1048" operator="lessThan">
      <formula>$C$4</formula>
    </cfRule>
  </conditionalFormatting>
  <conditionalFormatting sqref="AE16">
    <cfRule type="cellIs" dxfId="15986" priority="1049" operator="lessThan">
      <formula>$C$4</formula>
    </cfRule>
  </conditionalFormatting>
  <conditionalFormatting sqref="AE17">
    <cfRule type="cellIs" dxfId="15985" priority="1050" operator="lessThan">
      <formula>$C$4</formula>
    </cfRule>
  </conditionalFormatting>
  <conditionalFormatting sqref="AE18">
    <cfRule type="cellIs" dxfId="15984" priority="1051" operator="lessThan">
      <formula>$C$4</formula>
    </cfRule>
  </conditionalFormatting>
  <conditionalFormatting sqref="AE19">
    <cfRule type="cellIs" dxfId="15983" priority="1052" operator="lessThan">
      <formula>$C$4</formula>
    </cfRule>
  </conditionalFormatting>
  <conditionalFormatting sqref="AE20">
    <cfRule type="cellIs" dxfId="15982" priority="1053" operator="lessThan">
      <formula>$C$4</formula>
    </cfRule>
  </conditionalFormatting>
  <conditionalFormatting sqref="AE21">
    <cfRule type="cellIs" dxfId="15981" priority="1054" operator="lessThan">
      <formula>$C$4</formula>
    </cfRule>
  </conditionalFormatting>
  <conditionalFormatting sqref="AE22">
    <cfRule type="cellIs" dxfId="15980" priority="1055" operator="lessThan">
      <formula>$C$4</formula>
    </cfRule>
  </conditionalFormatting>
  <conditionalFormatting sqref="AE23">
    <cfRule type="cellIs" dxfId="15979" priority="1056" operator="lessThan">
      <formula>$C$4</formula>
    </cfRule>
  </conditionalFormatting>
  <conditionalFormatting sqref="AE24">
    <cfRule type="cellIs" dxfId="15978" priority="1057" operator="lessThan">
      <formula>$C$4</formula>
    </cfRule>
  </conditionalFormatting>
  <conditionalFormatting sqref="AE25">
    <cfRule type="cellIs" dxfId="15977" priority="1058" operator="lessThan">
      <formula>$C$4</formula>
    </cfRule>
  </conditionalFormatting>
  <conditionalFormatting sqref="AE26">
    <cfRule type="cellIs" dxfId="15976" priority="1059" operator="lessThan">
      <formula>$C$4</formula>
    </cfRule>
  </conditionalFormatting>
  <conditionalFormatting sqref="AE27">
    <cfRule type="cellIs" dxfId="15975" priority="1060" operator="lessThan">
      <formula>$C$4</formula>
    </cfRule>
  </conditionalFormatting>
  <conditionalFormatting sqref="AE28">
    <cfRule type="cellIs" dxfId="15974" priority="1061" operator="lessThan">
      <formula>$C$4</formula>
    </cfRule>
  </conditionalFormatting>
  <conditionalFormatting sqref="AE29">
    <cfRule type="cellIs" dxfId="15973" priority="1062" operator="lessThan">
      <formula>$C$4</formula>
    </cfRule>
  </conditionalFormatting>
  <conditionalFormatting sqref="AE30">
    <cfRule type="cellIs" dxfId="15972" priority="1063" operator="lessThan">
      <formula>$C$4</formula>
    </cfRule>
  </conditionalFormatting>
  <conditionalFormatting sqref="AE31">
    <cfRule type="cellIs" dxfId="15971" priority="1064" operator="lessThan">
      <formula>$C$4</formula>
    </cfRule>
  </conditionalFormatting>
  <conditionalFormatting sqref="AE32">
    <cfRule type="cellIs" dxfId="15970" priority="1065" operator="lessThan">
      <formula>$C$4</formula>
    </cfRule>
  </conditionalFormatting>
  <conditionalFormatting sqref="AE33">
    <cfRule type="cellIs" dxfId="15969" priority="1066" operator="lessThan">
      <formula>$C$4</formula>
    </cfRule>
  </conditionalFormatting>
  <conditionalFormatting sqref="AE34">
    <cfRule type="cellIs" dxfId="15968" priority="1067" operator="lessThan">
      <formula>$C$4</formula>
    </cfRule>
  </conditionalFormatting>
  <conditionalFormatting sqref="AE35">
    <cfRule type="cellIs" dxfId="15967" priority="1068" operator="lessThan">
      <formula>$C$4</formula>
    </cfRule>
  </conditionalFormatting>
  <conditionalFormatting sqref="AE36">
    <cfRule type="cellIs" dxfId="15966" priority="1069" operator="lessThan">
      <formula>$C$4</formula>
    </cfRule>
  </conditionalFormatting>
  <conditionalFormatting sqref="AE37">
    <cfRule type="cellIs" dxfId="15965" priority="1070" operator="lessThan">
      <formula>$C$4</formula>
    </cfRule>
  </conditionalFormatting>
  <conditionalFormatting sqref="AE38">
    <cfRule type="cellIs" dxfId="15964" priority="1071" operator="lessThan">
      <formula>$C$4</formula>
    </cfRule>
  </conditionalFormatting>
  <conditionalFormatting sqref="AE39">
    <cfRule type="cellIs" dxfId="15963" priority="1072" operator="lessThan">
      <formula>$C$4</formula>
    </cfRule>
  </conditionalFormatting>
  <conditionalFormatting sqref="AE40">
    <cfRule type="cellIs" dxfId="15962" priority="1073" operator="lessThan">
      <formula>$C$4</formula>
    </cfRule>
  </conditionalFormatting>
  <conditionalFormatting sqref="AE41">
    <cfRule type="cellIs" dxfId="15961" priority="1074" operator="lessThan">
      <formula>$C$4</formula>
    </cfRule>
  </conditionalFormatting>
  <conditionalFormatting sqref="AE42">
    <cfRule type="cellIs" dxfId="15960" priority="1075" operator="lessThan">
      <formula>$C$4</formula>
    </cfRule>
  </conditionalFormatting>
  <conditionalFormatting sqref="AE43">
    <cfRule type="cellIs" dxfId="15959" priority="1076" operator="lessThan">
      <formula>$C$4</formula>
    </cfRule>
  </conditionalFormatting>
  <conditionalFormatting sqref="AE44">
    <cfRule type="cellIs" dxfId="15958" priority="1077" operator="lessThan">
      <formula>$C$4</formula>
    </cfRule>
  </conditionalFormatting>
  <conditionalFormatting sqref="AE45">
    <cfRule type="cellIs" dxfId="15957" priority="1078" operator="lessThan">
      <formula>$C$4</formula>
    </cfRule>
  </conditionalFormatting>
  <conditionalFormatting sqref="AE46">
    <cfRule type="cellIs" dxfId="15956" priority="1079" operator="lessThan">
      <formula>$C$4</formula>
    </cfRule>
  </conditionalFormatting>
  <conditionalFormatting sqref="AE47">
    <cfRule type="cellIs" dxfId="15955" priority="1080" operator="lessThan">
      <formula>$C$4</formula>
    </cfRule>
  </conditionalFormatting>
  <conditionalFormatting sqref="AE48">
    <cfRule type="cellIs" dxfId="15954" priority="1081" operator="lessThan">
      <formula>$C$4</formula>
    </cfRule>
  </conditionalFormatting>
  <conditionalFormatting sqref="AE49">
    <cfRule type="cellIs" dxfId="15953" priority="1082" operator="lessThan">
      <formula>$C$4</formula>
    </cfRule>
  </conditionalFormatting>
  <conditionalFormatting sqref="AE50">
    <cfRule type="cellIs" dxfId="15952" priority="1083" operator="lessThan">
      <formula>$C$4</formula>
    </cfRule>
  </conditionalFormatting>
  <conditionalFormatting sqref="AE51">
    <cfRule type="cellIs" dxfId="15951" priority="1084" operator="lessThan">
      <formula>$C$4</formula>
    </cfRule>
  </conditionalFormatting>
  <conditionalFormatting sqref="AE52">
    <cfRule type="cellIs" dxfId="15950" priority="1085" operator="lessThan">
      <formula>$C$4</formula>
    </cfRule>
  </conditionalFormatting>
  <conditionalFormatting sqref="AE53">
    <cfRule type="cellIs" dxfId="15949" priority="1086" operator="lessThan">
      <formula>$C$4</formula>
    </cfRule>
  </conditionalFormatting>
  <conditionalFormatting sqref="AE54">
    <cfRule type="cellIs" dxfId="15948" priority="1087" operator="lessThan">
      <formula>$C$4</formula>
    </cfRule>
  </conditionalFormatting>
  <conditionalFormatting sqref="AE55">
    <cfRule type="cellIs" dxfId="15947" priority="1088" operator="lessThan">
      <formula>$C$4</formula>
    </cfRule>
  </conditionalFormatting>
  <conditionalFormatting sqref="AE56">
    <cfRule type="cellIs" dxfId="15946" priority="1089" operator="lessThan">
      <formula>$C$4</formula>
    </cfRule>
  </conditionalFormatting>
  <conditionalFormatting sqref="AE57">
    <cfRule type="cellIs" dxfId="15945" priority="1090" operator="lessThan">
      <formula>$C$4</formula>
    </cfRule>
  </conditionalFormatting>
  <conditionalFormatting sqref="AE58">
    <cfRule type="cellIs" dxfId="15944" priority="1091" operator="lessThan">
      <formula>$C$4</formula>
    </cfRule>
  </conditionalFormatting>
  <conditionalFormatting sqref="AE59">
    <cfRule type="cellIs" dxfId="15943" priority="1092" operator="lessThan">
      <formula>$C$4</formula>
    </cfRule>
  </conditionalFormatting>
  <conditionalFormatting sqref="AE60">
    <cfRule type="cellIs" dxfId="15942" priority="1093" operator="lessThan">
      <formula>$C$4</formula>
    </cfRule>
  </conditionalFormatting>
  <conditionalFormatting sqref="AF11">
    <cfRule type="cellIs" dxfId="15941" priority="1094" operator="lessThan">
      <formula>$C$4</formula>
    </cfRule>
  </conditionalFormatting>
  <conditionalFormatting sqref="AF12">
    <cfRule type="cellIs" dxfId="15940" priority="1095" operator="lessThan">
      <formula>$C$4</formula>
    </cfRule>
  </conditionalFormatting>
  <conditionalFormatting sqref="AF13">
    <cfRule type="cellIs" dxfId="15939" priority="1096" operator="lessThan">
      <formula>$C$4</formula>
    </cfRule>
  </conditionalFormatting>
  <conditionalFormatting sqref="AF14">
    <cfRule type="cellIs" dxfId="15938" priority="1097" operator="lessThan">
      <formula>$C$4</formula>
    </cfRule>
  </conditionalFormatting>
  <conditionalFormatting sqref="AF15">
    <cfRule type="cellIs" dxfId="15937" priority="1098" operator="lessThan">
      <formula>$C$4</formula>
    </cfRule>
  </conditionalFormatting>
  <conditionalFormatting sqref="AF16">
    <cfRule type="cellIs" dxfId="15936" priority="1099" operator="lessThan">
      <formula>$C$4</formula>
    </cfRule>
  </conditionalFormatting>
  <conditionalFormatting sqref="AF17">
    <cfRule type="cellIs" dxfId="15935" priority="1100" operator="lessThan">
      <formula>$C$4</formula>
    </cfRule>
  </conditionalFormatting>
  <conditionalFormatting sqref="AF18">
    <cfRule type="cellIs" dxfId="15934" priority="1101" operator="lessThan">
      <formula>$C$4</formula>
    </cfRule>
  </conditionalFormatting>
  <conditionalFormatting sqref="AF19">
    <cfRule type="cellIs" dxfId="15933" priority="1102" operator="lessThan">
      <formula>$C$4</formula>
    </cfRule>
  </conditionalFormatting>
  <conditionalFormatting sqref="AF20">
    <cfRule type="cellIs" dxfId="15932" priority="1103" operator="lessThan">
      <formula>$C$4</formula>
    </cfRule>
  </conditionalFormatting>
  <conditionalFormatting sqref="AF21">
    <cfRule type="cellIs" dxfId="15931" priority="1104" operator="lessThan">
      <formula>$C$4</formula>
    </cfRule>
  </conditionalFormatting>
  <conditionalFormatting sqref="AF22">
    <cfRule type="cellIs" dxfId="15930" priority="1105" operator="lessThan">
      <formula>$C$4</formula>
    </cfRule>
  </conditionalFormatting>
  <conditionalFormatting sqref="AF23">
    <cfRule type="cellIs" dxfId="15929" priority="1106" operator="lessThan">
      <formula>$C$4</formula>
    </cfRule>
  </conditionalFormatting>
  <conditionalFormatting sqref="AF24">
    <cfRule type="cellIs" dxfId="15928" priority="1107" operator="lessThan">
      <formula>$C$4</formula>
    </cfRule>
  </conditionalFormatting>
  <conditionalFormatting sqref="AF25">
    <cfRule type="cellIs" dxfId="15927" priority="1108" operator="lessThan">
      <formula>$C$4</formula>
    </cfRule>
  </conditionalFormatting>
  <conditionalFormatting sqref="AF26">
    <cfRule type="cellIs" dxfId="15926" priority="1109" operator="lessThan">
      <formula>$C$4</formula>
    </cfRule>
  </conditionalFormatting>
  <conditionalFormatting sqref="AF27">
    <cfRule type="cellIs" dxfId="15925" priority="1110" operator="lessThan">
      <formula>$C$4</formula>
    </cfRule>
  </conditionalFormatting>
  <conditionalFormatting sqref="AF28">
    <cfRule type="cellIs" dxfId="15924" priority="1111" operator="lessThan">
      <formula>$C$4</formula>
    </cfRule>
  </conditionalFormatting>
  <conditionalFormatting sqref="AF29">
    <cfRule type="cellIs" dxfId="15923" priority="1112" operator="lessThan">
      <formula>$C$4</formula>
    </cfRule>
  </conditionalFormatting>
  <conditionalFormatting sqref="AF30">
    <cfRule type="cellIs" dxfId="15922" priority="1113" operator="lessThan">
      <formula>$C$4</formula>
    </cfRule>
  </conditionalFormatting>
  <conditionalFormatting sqref="AF31">
    <cfRule type="cellIs" dxfId="15921" priority="1114" operator="lessThan">
      <formula>$C$4</formula>
    </cfRule>
  </conditionalFormatting>
  <conditionalFormatting sqref="AF32">
    <cfRule type="cellIs" dxfId="15920" priority="1115" operator="lessThan">
      <formula>$C$4</formula>
    </cfRule>
  </conditionalFormatting>
  <conditionalFormatting sqref="AF33">
    <cfRule type="cellIs" dxfId="15919" priority="1116" operator="lessThan">
      <formula>$C$4</formula>
    </cfRule>
  </conditionalFormatting>
  <conditionalFormatting sqref="AF34">
    <cfRule type="cellIs" dxfId="15918" priority="1117" operator="lessThan">
      <formula>$C$4</formula>
    </cfRule>
  </conditionalFormatting>
  <conditionalFormatting sqref="AF35">
    <cfRule type="cellIs" dxfId="15917" priority="1118" operator="lessThan">
      <formula>$C$4</formula>
    </cfRule>
  </conditionalFormatting>
  <conditionalFormatting sqref="AF36">
    <cfRule type="cellIs" dxfId="15916" priority="1119" operator="lessThan">
      <formula>$C$4</formula>
    </cfRule>
  </conditionalFormatting>
  <conditionalFormatting sqref="AF37">
    <cfRule type="cellIs" dxfId="15915" priority="1120" operator="lessThan">
      <formula>$C$4</formula>
    </cfRule>
  </conditionalFormatting>
  <conditionalFormatting sqref="AF38">
    <cfRule type="cellIs" dxfId="15914" priority="1121" operator="lessThan">
      <formula>$C$4</formula>
    </cfRule>
  </conditionalFormatting>
  <conditionalFormatting sqref="AF39">
    <cfRule type="cellIs" dxfId="15913" priority="1122" operator="lessThan">
      <formula>$C$4</formula>
    </cfRule>
  </conditionalFormatting>
  <conditionalFormatting sqref="AF40">
    <cfRule type="cellIs" dxfId="15912" priority="1123" operator="lessThan">
      <formula>$C$4</formula>
    </cfRule>
  </conditionalFormatting>
  <conditionalFormatting sqref="AF41">
    <cfRule type="cellIs" dxfId="15911" priority="1124" operator="lessThan">
      <formula>$C$4</formula>
    </cfRule>
  </conditionalFormatting>
  <conditionalFormatting sqref="AF42">
    <cfRule type="cellIs" dxfId="15910" priority="1125" operator="lessThan">
      <formula>$C$4</formula>
    </cfRule>
  </conditionalFormatting>
  <conditionalFormatting sqref="AF43">
    <cfRule type="cellIs" dxfId="15909" priority="1126" operator="lessThan">
      <formula>$C$4</formula>
    </cfRule>
  </conditionalFormatting>
  <conditionalFormatting sqref="AF44">
    <cfRule type="cellIs" dxfId="15908" priority="1127" operator="lessThan">
      <formula>$C$4</formula>
    </cfRule>
  </conditionalFormatting>
  <conditionalFormatting sqref="AF45">
    <cfRule type="cellIs" dxfId="15907" priority="1128" operator="lessThan">
      <formula>$C$4</formula>
    </cfRule>
  </conditionalFormatting>
  <conditionalFormatting sqref="AF46">
    <cfRule type="cellIs" dxfId="15906" priority="1129" operator="lessThan">
      <formula>$C$4</formula>
    </cfRule>
  </conditionalFormatting>
  <conditionalFormatting sqref="AF47">
    <cfRule type="cellIs" dxfId="15905" priority="1130" operator="lessThan">
      <formula>$C$4</formula>
    </cfRule>
  </conditionalFormatting>
  <conditionalFormatting sqref="AF48">
    <cfRule type="cellIs" dxfId="15904" priority="1131" operator="lessThan">
      <formula>$C$4</formula>
    </cfRule>
  </conditionalFormatting>
  <conditionalFormatting sqref="AF49">
    <cfRule type="cellIs" dxfId="15903" priority="1132" operator="lessThan">
      <formula>$C$4</formula>
    </cfRule>
  </conditionalFormatting>
  <conditionalFormatting sqref="AF50">
    <cfRule type="cellIs" dxfId="15902" priority="1133" operator="lessThan">
      <formula>$C$4</formula>
    </cfRule>
  </conditionalFormatting>
  <conditionalFormatting sqref="AF51">
    <cfRule type="cellIs" dxfId="15901" priority="1134" operator="lessThan">
      <formula>$C$4</formula>
    </cfRule>
  </conditionalFormatting>
  <conditionalFormatting sqref="AF52">
    <cfRule type="cellIs" dxfId="15900" priority="1135" operator="lessThan">
      <formula>$C$4</formula>
    </cfRule>
  </conditionalFormatting>
  <conditionalFormatting sqref="AF53">
    <cfRule type="cellIs" dxfId="15899" priority="1136" operator="lessThan">
      <formula>$C$4</formula>
    </cfRule>
  </conditionalFormatting>
  <conditionalFormatting sqref="AF54">
    <cfRule type="cellIs" dxfId="15898" priority="1137" operator="lessThan">
      <formula>$C$4</formula>
    </cfRule>
  </conditionalFormatting>
  <conditionalFormatting sqref="AF55">
    <cfRule type="cellIs" dxfId="15897" priority="1138" operator="lessThan">
      <formula>$C$4</formula>
    </cfRule>
  </conditionalFormatting>
  <conditionalFormatting sqref="AF56">
    <cfRule type="cellIs" dxfId="15896" priority="1139" operator="lessThan">
      <formula>$C$4</formula>
    </cfRule>
  </conditionalFormatting>
  <conditionalFormatting sqref="AF57">
    <cfRule type="cellIs" dxfId="15895" priority="1140" operator="lessThan">
      <formula>$C$4</formula>
    </cfRule>
  </conditionalFormatting>
  <conditionalFormatting sqref="AF58">
    <cfRule type="cellIs" dxfId="15894" priority="1141" operator="lessThan">
      <formula>$C$4</formula>
    </cfRule>
  </conditionalFormatting>
  <conditionalFormatting sqref="AF59">
    <cfRule type="cellIs" dxfId="15893" priority="1142" operator="lessThan">
      <formula>$C$4</formula>
    </cfRule>
  </conditionalFormatting>
  <conditionalFormatting sqref="AF60">
    <cfRule type="cellIs" dxfId="15892" priority="1143" operator="lessThan">
      <formula>$C$4</formula>
    </cfRule>
  </conditionalFormatting>
  <conditionalFormatting sqref="AG47">
    <cfRule type="cellIs" dxfId="15891" priority="1180" operator="lessThan">
      <formula>$C$4</formula>
    </cfRule>
  </conditionalFormatting>
  <conditionalFormatting sqref="AG48">
    <cfRule type="cellIs" dxfId="15890" priority="1181" operator="lessThan">
      <formula>$C$4</formula>
    </cfRule>
  </conditionalFormatting>
  <conditionalFormatting sqref="AG49">
    <cfRule type="cellIs" dxfId="15889" priority="1182" operator="lessThan">
      <formula>$C$4</formula>
    </cfRule>
  </conditionalFormatting>
  <conditionalFormatting sqref="AG50">
    <cfRule type="cellIs" dxfId="15888" priority="1183" operator="lessThan">
      <formula>$C$4</formula>
    </cfRule>
  </conditionalFormatting>
  <conditionalFormatting sqref="AG51">
    <cfRule type="cellIs" dxfId="15887" priority="1184" operator="lessThan">
      <formula>$C$4</formula>
    </cfRule>
  </conditionalFormatting>
  <conditionalFormatting sqref="AG52">
    <cfRule type="cellIs" dxfId="15886" priority="1185" operator="lessThan">
      <formula>$C$4</formula>
    </cfRule>
  </conditionalFormatting>
  <conditionalFormatting sqref="AG53">
    <cfRule type="cellIs" dxfId="15885" priority="1186" operator="lessThan">
      <formula>$C$4</formula>
    </cfRule>
  </conditionalFormatting>
  <conditionalFormatting sqref="AG54">
    <cfRule type="cellIs" dxfId="15884" priority="1187" operator="lessThan">
      <formula>$C$4</formula>
    </cfRule>
  </conditionalFormatting>
  <conditionalFormatting sqref="AG55">
    <cfRule type="cellIs" dxfId="15883" priority="1188" operator="lessThan">
      <formula>$C$4</formula>
    </cfRule>
  </conditionalFormatting>
  <conditionalFormatting sqref="AG56">
    <cfRule type="cellIs" dxfId="15882" priority="1189" operator="lessThan">
      <formula>$C$4</formula>
    </cfRule>
  </conditionalFormatting>
  <conditionalFormatting sqref="AG57">
    <cfRule type="cellIs" dxfId="15881" priority="1190" operator="lessThan">
      <formula>$C$4</formula>
    </cfRule>
  </conditionalFormatting>
  <conditionalFormatting sqref="AG58">
    <cfRule type="cellIs" dxfId="15880" priority="1191" operator="lessThan">
      <formula>$C$4</formula>
    </cfRule>
  </conditionalFormatting>
  <conditionalFormatting sqref="AG59">
    <cfRule type="cellIs" dxfId="15879" priority="1192" operator="lessThan">
      <formula>$C$4</formula>
    </cfRule>
  </conditionalFormatting>
  <conditionalFormatting sqref="AG60">
    <cfRule type="cellIs" dxfId="15878" priority="1193" operator="lessThan">
      <formula>$C$4</formula>
    </cfRule>
  </conditionalFormatting>
  <conditionalFormatting sqref="AH11">
    <cfRule type="cellIs" dxfId="15877" priority="1194" operator="lessThan">
      <formula>$C$4</formula>
    </cfRule>
  </conditionalFormatting>
  <conditionalFormatting sqref="AH12">
    <cfRule type="cellIs" dxfId="15876" priority="1195" operator="lessThan">
      <formula>$C$4</formula>
    </cfRule>
  </conditionalFormatting>
  <conditionalFormatting sqref="AH13">
    <cfRule type="cellIs" dxfId="15875" priority="1196" operator="lessThan">
      <formula>$C$4</formula>
    </cfRule>
  </conditionalFormatting>
  <conditionalFormatting sqref="AH14">
    <cfRule type="cellIs" dxfId="15874" priority="1197" operator="lessThan">
      <formula>$C$4</formula>
    </cfRule>
  </conditionalFormatting>
  <conditionalFormatting sqref="AH15">
    <cfRule type="cellIs" dxfId="15873" priority="1198" operator="lessThan">
      <formula>$C$4</formula>
    </cfRule>
  </conditionalFormatting>
  <conditionalFormatting sqref="AH16">
    <cfRule type="cellIs" dxfId="15872" priority="1199" operator="lessThan">
      <formula>$C$4</formula>
    </cfRule>
  </conditionalFormatting>
  <conditionalFormatting sqref="AH17">
    <cfRule type="cellIs" dxfId="15871" priority="1200" operator="lessThan">
      <formula>$C$4</formula>
    </cfRule>
  </conditionalFormatting>
  <conditionalFormatting sqref="AH18">
    <cfRule type="cellIs" dxfId="15870" priority="1201" operator="lessThan">
      <formula>$C$4</formula>
    </cfRule>
  </conditionalFormatting>
  <conditionalFormatting sqref="AH19">
    <cfRule type="cellIs" dxfId="15869" priority="1202" operator="lessThan">
      <formula>$C$4</formula>
    </cfRule>
  </conditionalFormatting>
  <conditionalFormatting sqref="AH20">
    <cfRule type="cellIs" dxfId="15868" priority="1203" operator="lessThan">
      <formula>$C$4</formula>
    </cfRule>
  </conditionalFormatting>
  <conditionalFormatting sqref="AH21">
    <cfRule type="cellIs" dxfId="15867" priority="1204" operator="lessThan">
      <formula>$C$4</formula>
    </cfRule>
  </conditionalFormatting>
  <conditionalFormatting sqref="AH22">
    <cfRule type="cellIs" dxfId="15866" priority="1205" operator="lessThan">
      <formula>$C$4</formula>
    </cfRule>
  </conditionalFormatting>
  <conditionalFormatting sqref="AH23">
    <cfRule type="cellIs" dxfId="15865" priority="1206" operator="lessThan">
      <formula>$C$4</formula>
    </cfRule>
  </conditionalFormatting>
  <conditionalFormatting sqref="AH24">
    <cfRule type="cellIs" dxfId="15864" priority="1207" operator="lessThan">
      <formula>$C$4</formula>
    </cfRule>
  </conditionalFormatting>
  <conditionalFormatting sqref="AH25">
    <cfRule type="cellIs" dxfId="15863" priority="1208" operator="lessThan">
      <formula>$C$4</formula>
    </cfRule>
  </conditionalFormatting>
  <conditionalFormatting sqref="AH26">
    <cfRule type="cellIs" dxfId="15862" priority="1209" operator="lessThan">
      <formula>$C$4</formula>
    </cfRule>
  </conditionalFormatting>
  <conditionalFormatting sqref="AH27">
    <cfRule type="cellIs" dxfId="15861" priority="1210" operator="lessThan">
      <formula>$C$4</formula>
    </cfRule>
  </conditionalFormatting>
  <conditionalFormatting sqref="AH28">
    <cfRule type="cellIs" dxfId="15860" priority="1211" operator="lessThan">
      <formula>$C$4</formula>
    </cfRule>
  </conditionalFormatting>
  <conditionalFormatting sqref="AH29">
    <cfRule type="cellIs" dxfId="15859" priority="1212" operator="lessThan">
      <formula>$C$4</formula>
    </cfRule>
  </conditionalFormatting>
  <conditionalFormatting sqref="AH30">
    <cfRule type="cellIs" dxfId="15858" priority="1213" operator="lessThan">
      <formula>$C$4</formula>
    </cfRule>
  </conditionalFormatting>
  <conditionalFormatting sqref="AH31">
    <cfRule type="cellIs" dxfId="15857" priority="1214" operator="lessThan">
      <formula>$C$4</formula>
    </cfRule>
  </conditionalFormatting>
  <conditionalFormatting sqref="AH32">
    <cfRule type="cellIs" dxfId="15856" priority="1215" operator="lessThan">
      <formula>$C$4</formula>
    </cfRule>
  </conditionalFormatting>
  <conditionalFormatting sqref="AH33">
    <cfRule type="cellIs" dxfId="15855" priority="1216" operator="lessThan">
      <formula>$C$4</formula>
    </cfRule>
  </conditionalFormatting>
  <conditionalFormatting sqref="AH34">
    <cfRule type="cellIs" dxfId="15854" priority="1217" operator="lessThan">
      <formula>$C$4</formula>
    </cfRule>
  </conditionalFormatting>
  <conditionalFormatting sqref="AH35">
    <cfRule type="cellIs" dxfId="15853" priority="1218" operator="lessThan">
      <formula>$C$4</formula>
    </cfRule>
  </conditionalFormatting>
  <conditionalFormatting sqref="AH36">
    <cfRule type="cellIs" dxfId="15852" priority="1219" operator="lessThan">
      <formula>$C$4</formula>
    </cfRule>
  </conditionalFormatting>
  <conditionalFormatting sqref="AH37">
    <cfRule type="cellIs" dxfId="15851" priority="1220" operator="lessThan">
      <formula>$C$4</formula>
    </cfRule>
  </conditionalFormatting>
  <conditionalFormatting sqref="AH38">
    <cfRule type="cellIs" dxfId="15850" priority="1221" operator="lessThan">
      <formula>$C$4</formula>
    </cfRule>
  </conditionalFormatting>
  <conditionalFormatting sqref="AH39">
    <cfRule type="cellIs" dxfId="15849" priority="1222" operator="lessThan">
      <formula>$C$4</formula>
    </cfRule>
  </conditionalFormatting>
  <conditionalFormatting sqref="AH40">
    <cfRule type="cellIs" dxfId="15848" priority="1223" operator="lessThan">
      <formula>$C$4</formula>
    </cfRule>
  </conditionalFormatting>
  <conditionalFormatting sqref="AH41">
    <cfRule type="cellIs" dxfId="15847" priority="1224" operator="lessThan">
      <formula>$C$4</formula>
    </cfRule>
  </conditionalFormatting>
  <conditionalFormatting sqref="AH42">
    <cfRule type="cellIs" dxfId="15846" priority="1225" operator="lessThan">
      <formula>$C$4</formula>
    </cfRule>
  </conditionalFormatting>
  <conditionalFormatting sqref="AH43">
    <cfRule type="cellIs" dxfId="15845" priority="1226" operator="lessThan">
      <formula>$C$4</formula>
    </cfRule>
  </conditionalFormatting>
  <conditionalFormatting sqref="AH44">
    <cfRule type="cellIs" dxfId="15844" priority="1227" operator="lessThan">
      <formula>$C$4</formula>
    </cfRule>
  </conditionalFormatting>
  <conditionalFormatting sqref="AH45">
    <cfRule type="cellIs" dxfId="15843" priority="1228" operator="lessThan">
      <formula>$C$4</formula>
    </cfRule>
  </conditionalFormatting>
  <conditionalFormatting sqref="AH46">
    <cfRule type="cellIs" dxfId="15842" priority="1229" operator="lessThan">
      <formula>$C$4</formula>
    </cfRule>
  </conditionalFormatting>
  <conditionalFormatting sqref="AH47">
    <cfRule type="cellIs" dxfId="15841" priority="1230" operator="lessThan">
      <formula>$C$4</formula>
    </cfRule>
  </conditionalFormatting>
  <conditionalFormatting sqref="AH48">
    <cfRule type="cellIs" dxfId="15840" priority="1231" operator="lessThan">
      <formula>$C$4</formula>
    </cfRule>
  </conditionalFormatting>
  <conditionalFormatting sqref="AH49">
    <cfRule type="cellIs" dxfId="15839" priority="1232" operator="lessThan">
      <formula>$C$4</formula>
    </cfRule>
  </conditionalFormatting>
  <conditionalFormatting sqref="AH50">
    <cfRule type="cellIs" dxfId="15838" priority="1233" operator="lessThan">
      <formula>$C$4</formula>
    </cfRule>
  </conditionalFormatting>
  <conditionalFormatting sqref="AH51">
    <cfRule type="cellIs" dxfId="15837" priority="1234" operator="lessThan">
      <formula>$C$4</formula>
    </cfRule>
  </conditionalFormatting>
  <conditionalFormatting sqref="AH52">
    <cfRule type="cellIs" dxfId="15836" priority="1235" operator="lessThan">
      <formula>$C$4</formula>
    </cfRule>
  </conditionalFormatting>
  <conditionalFormatting sqref="AH53">
    <cfRule type="cellIs" dxfId="15835" priority="1236" operator="lessThan">
      <formula>$C$4</formula>
    </cfRule>
  </conditionalFormatting>
  <conditionalFormatting sqref="AH54">
    <cfRule type="cellIs" dxfId="15834" priority="1237" operator="lessThan">
      <formula>$C$4</formula>
    </cfRule>
  </conditionalFormatting>
  <conditionalFormatting sqref="AH55">
    <cfRule type="cellIs" dxfId="15833" priority="1238" operator="lessThan">
      <formula>$C$4</formula>
    </cfRule>
  </conditionalFormatting>
  <conditionalFormatting sqref="AH56">
    <cfRule type="cellIs" dxfId="15832" priority="1239" operator="lessThan">
      <formula>$C$4</formula>
    </cfRule>
  </conditionalFormatting>
  <conditionalFormatting sqref="AH57">
    <cfRule type="cellIs" dxfId="15831" priority="1240" operator="lessThan">
      <formula>$C$4</formula>
    </cfRule>
  </conditionalFormatting>
  <conditionalFormatting sqref="AH58">
    <cfRule type="cellIs" dxfId="15830" priority="1241" operator="lessThan">
      <formula>$C$4</formula>
    </cfRule>
  </conditionalFormatting>
  <conditionalFormatting sqref="AH59">
    <cfRule type="cellIs" dxfId="15829" priority="1242" operator="lessThan">
      <formula>$C$4</formula>
    </cfRule>
  </conditionalFormatting>
  <conditionalFormatting sqref="AH60">
    <cfRule type="cellIs" dxfId="15828" priority="1243" operator="lessThan">
      <formula>$C$4</formula>
    </cfRule>
  </conditionalFormatting>
  <conditionalFormatting sqref="AI11">
    <cfRule type="cellIs" dxfId="15827" priority="1244" operator="lessThan">
      <formula>$C$4</formula>
    </cfRule>
  </conditionalFormatting>
  <conditionalFormatting sqref="AI12">
    <cfRule type="cellIs" dxfId="15826" priority="1245" operator="lessThan">
      <formula>$C$4</formula>
    </cfRule>
  </conditionalFormatting>
  <conditionalFormatting sqref="AI13">
    <cfRule type="cellIs" dxfId="15825" priority="1246" operator="lessThan">
      <formula>$C$4</formula>
    </cfRule>
  </conditionalFormatting>
  <conditionalFormatting sqref="AI14">
    <cfRule type="cellIs" dxfId="15824" priority="1247" operator="lessThan">
      <formula>$C$4</formula>
    </cfRule>
  </conditionalFormatting>
  <conditionalFormatting sqref="AI15">
    <cfRule type="cellIs" dxfId="15823" priority="1248" operator="lessThan">
      <formula>$C$4</formula>
    </cfRule>
  </conditionalFormatting>
  <conditionalFormatting sqref="AI16">
    <cfRule type="cellIs" dxfId="15822" priority="1249" operator="lessThan">
      <formula>$C$4</formula>
    </cfRule>
  </conditionalFormatting>
  <conditionalFormatting sqref="AI17">
    <cfRule type="cellIs" dxfId="15821" priority="1250" operator="lessThan">
      <formula>$C$4</formula>
    </cfRule>
  </conditionalFormatting>
  <conditionalFormatting sqref="AI18">
    <cfRule type="cellIs" dxfId="15820" priority="1251" operator="lessThan">
      <formula>$C$4</formula>
    </cfRule>
  </conditionalFormatting>
  <conditionalFormatting sqref="AI19">
    <cfRule type="cellIs" dxfId="15819" priority="1252" operator="lessThan">
      <formula>$C$4</formula>
    </cfRule>
  </conditionalFormatting>
  <conditionalFormatting sqref="AI20">
    <cfRule type="cellIs" dxfId="15818" priority="1253" operator="lessThan">
      <formula>$C$4</formula>
    </cfRule>
  </conditionalFormatting>
  <conditionalFormatting sqref="AI21">
    <cfRule type="cellIs" dxfId="15817" priority="1254" operator="lessThan">
      <formula>$C$4</formula>
    </cfRule>
  </conditionalFormatting>
  <conditionalFormatting sqref="AI22">
    <cfRule type="cellIs" dxfId="15816" priority="1255" operator="lessThan">
      <formula>$C$4</formula>
    </cfRule>
  </conditionalFormatting>
  <conditionalFormatting sqref="AI23">
    <cfRule type="cellIs" dxfId="15815" priority="1256" operator="lessThan">
      <formula>$C$4</formula>
    </cfRule>
  </conditionalFormatting>
  <conditionalFormatting sqref="AI24">
    <cfRule type="cellIs" dxfId="15814" priority="1257" operator="lessThan">
      <formula>$C$4</formula>
    </cfRule>
  </conditionalFormatting>
  <conditionalFormatting sqref="AI25">
    <cfRule type="cellIs" dxfId="15813" priority="1258" operator="lessThan">
      <formula>$C$4</formula>
    </cfRule>
  </conditionalFormatting>
  <conditionalFormatting sqref="AI26">
    <cfRule type="cellIs" dxfId="15812" priority="1259" operator="lessThan">
      <formula>$C$4</formula>
    </cfRule>
  </conditionalFormatting>
  <conditionalFormatting sqref="AI27">
    <cfRule type="cellIs" dxfId="15811" priority="1260" operator="lessThan">
      <formula>$C$4</formula>
    </cfRule>
  </conditionalFormatting>
  <conditionalFormatting sqref="AI28">
    <cfRule type="cellIs" dxfId="15810" priority="1261" operator="lessThan">
      <formula>$C$4</formula>
    </cfRule>
  </conditionalFormatting>
  <conditionalFormatting sqref="AI29">
    <cfRule type="cellIs" dxfId="15809" priority="1262" operator="lessThan">
      <formula>$C$4</formula>
    </cfRule>
  </conditionalFormatting>
  <conditionalFormatting sqref="AI30">
    <cfRule type="cellIs" dxfId="15808" priority="1263" operator="lessThan">
      <formula>$C$4</formula>
    </cfRule>
  </conditionalFormatting>
  <conditionalFormatting sqref="AI31">
    <cfRule type="cellIs" dxfId="15807" priority="1264" operator="lessThan">
      <formula>$C$4</formula>
    </cfRule>
  </conditionalFormatting>
  <conditionalFormatting sqref="AI32">
    <cfRule type="cellIs" dxfId="15806" priority="1265" operator="lessThan">
      <formula>$C$4</formula>
    </cfRule>
  </conditionalFormatting>
  <conditionalFormatting sqref="AI33">
    <cfRule type="cellIs" dxfId="15805" priority="1266" operator="lessThan">
      <formula>$C$4</formula>
    </cfRule>
  </conditionalFormatting>
  <conditionalFormatting sqref="AI34">
    <cfRule type="cellIs" dxfId="15804" priority="1267" operator="lessThan">
      <formula>$C$4</formula>
    </cfRule>
  </conditionalFormatting>
  <conditionalFormatting sqref="AI35">
    <cfRule type="cellIs" dxfId="15803" priority="1268" operator="lessThan">
      <formula>$C$4</formula>
    </cfRule>
  </conditionalFormatting>
  <conditionalFormatting sqref="AI36">
    <cfRule type="cellIs" dxfId="15802" priority="1269" operator="lessThan">
      <formula>$C$4</formula>
    </cfRule>
  </conditionalFormatting>
  <conditionalFormatting sqref="AI37">
    <cfRule type="cellIs" dxfId="15801" priority="1270" operator="lessThan">
      <formula>$C$4</formula>
    </cfRule>
  </conditionalFormatting>
  <conditionalFormatting sqref="AI38">
    <cfRule type="cellIs" dxfId="15800" priority="1271" operator="lessThan">
      <formula>$C$4</formula>
    </cfRule>
  </conditionalFormatting>
  <conditionalFormatting sqref="AI39">
    <cfRule type="cellIs" dxfId="15799" priority="1272" operator="lessThan">
      <formula>$C$4</formula>
    </cfRule>
  </conditionalFormatting>
  <conditionalFormatting sqref="AI40">
    <cfRule type="cellIs" dxfId="15798" priority="1273" operator="lessThan">
      <formula>$C$4</formula>
    </cfRule>
  </conditionalFormatting>
  <conditionalFormatting sqref="AI41">
    <cfRule type="cellIs" dxfId="15797" priority="1274" operator="lessThan">
      <formula>$C$4</formula>
    </cfRule>
  </conditionalFormatting>
  <conditionalFormatting sqref="AI42">
    <cfRule type="cellIs" dxfId="15796" priority="1275" operator="lessThan">
      <formula>$C$4</formula>
    </cfRule>
  </conditionalFormatting>
  <conditionalFormatting sqref="AI43">
    <cfRule type="cellIs" dxfId="15795" priority="1276" operator="lessThan">
      <formula>$C$4</formula>
    </cfRule>
  </conditionalFormatting>
  <conditionalFormatting sqref="AI44">
    <cfRule type="cellIs" dxfId="15794" priority="1277" operator="lessThan">
      <formula>$C$4</formula>
    </cfRule>
  </conditionalFormatting>
  <conditionalFormatting sqref="AI45">
    <cfRule type="cellIs" dxfId="15793" priority="1278" operator="lessThan">
      <formula>$C$4</formula>
    </cfRule>
  </conditionalFormatting>
  <conditionalFormatting sqref="AI46">
    <cfRule type="cellIs" dxfId="15792" priority="1279" operator="lessThan">
      <formula>$C$4</formula>
    </cfRule>
  </conditionalFormatting>
  <conditionalFormatting sqref="AI47">
    <cfRule type="cellIs" dxfId="15791" priority="1280" operator="lessThan">
      <formula>$C$4</formula>
    </cfRule>
  </conditionalFormatting>
  <conditionalFormatting sqref="AI48">
    <cfRule type="cellIs" dxfId="15790" priority="1281" operator="lessThan">
      <formula>$C$4</formula>
    </cfRule>
  </conditionalFormatting>
  <conditionalFormatting sqref="AI49">
    <cfRule type="cellIs" dxfId="15789" priority="1282" operator="lessThan">
      <formula>$C$4</formula>
    </cfRule>
  </conditionalFormatting>
  <conditionalFormatting sqref="AI50">
    <cfRule type="cellIs" dxfId="15788" priority="1283" operator="lessThan">
      <formula>$C$4</formula>
    </cfRule>
  </conditionalFormatting>
  <conditionalFormatting sqref="AI51">
    <cfRule type="cellIs" dxfId="15787" priority="1284" operator="lessThan">
      <formula>$C$4</formula>
    </cfRule>
  </conditionalFormatting>
  <conditionalFormatting sqref="AI52">
    <cfRule type="cellIs" dxfId="15786" priority="1285" operator="lessThan">
      <formula>$C$4</formula>
    </cfRule>
  </conditionalFormatting>
  <conditionalFormatting sqref="AI53">
    <cfRule type="cellIs" dxfId="15785" priority="1286" operator="lessThan">
      <formula>$C$4</formula>
    </cfRule>
  </conditionalFormatting>
  <conditionalFormatting sqref="AI54">
    <cfRule type="cellIs" dxfId="15784" priority="1287" operator="lessThan">
      <formula>$C$4</formula>
    </cfRule>
  </conditionalFormatting>
  <conditionalFormatting sqref="AI55">
    <cfRule type="cellIs" dxfId="15783" priority="1288" operator="lessThan">
      <formula>$C$4</formula>
    </cfRule>
  </conditionalFormatting>
  <conditionalFormatting sqref="AI56">
    <cfRule type="cellIs" dxfId="15782" priority="1289" operator="lessThan">
      <formula>$C$4</formula>
    </cfRule>
  </conditionalFormatting>
  <conditionalFormatting sqref="AI57">
    <cfRule type="cellIs" dxfId="15781" priority="1290" operator="lessThan">
      <formula>$C$4</formula>
    </cfRule>
  </conditionalFormatting>
  <conditionalFormatting sqref="AI58">
    <cfRule type="cellIs" dxfId="15780" priority="1291" operator="lessThan">
      <formula>$C$4</formula>
    </cfRule>
  </conditionalFormatting>
  <conditionalFormatting sqref="AI59">
    <cfRule type="cellIs" dxfId="15779" priority="1292" operator="lessThan">
      <formula>$C$4</formula>
    </cfRule>
  </conditionalFormatting>
  <conditionalFormatting sqref="AI60">
    <cfRule type="cellIs" dxfId="15778" priority="1293" operator="lessThan">
      <formula>$C$4</formula>
    </cfRule>
  </conditionalFormatting>
  <conditionalFormatting sqref="AJ48">
    <cfRule type="cellIs" dxfId="15777" priority="1331" operator="lessThan">
      <formula>$C$4</formula>
    </cfRule>
  </conditionalFormatting>
  <conditionalFormatting sqref="AJ49">
    <cfRule type="cellIs" dxfId="15776" priority="1332" operator="lessThan">
      <formula>$C$4</formula>
    </cfRule>
  </conditionalFormatting>
  <conditionalFormatting sqref="AJ50">
    <cfRule type="cellIs" dxfId="15775" priority="1333" operator="lessThan">
      <formula>$C$4</formula>
    </cfRule>
  </conditionalFormatting>
  <conditionalFormatting sqref="AJ51">
    <cfRule type="cellIs" dxfId="15774" priority="1334" operator="lessThan">
      <formula>$C$4</formula>
    </cfRule>
  </conditionalFormatting>
  <conditionalFormatting sqref="AJ52">
    <cfRule type="cellIs" dxfId="15773" priority="1335" operator="lessThan">
      <formula>$C$4</formula>
    </cfRule>
  </conditionalFormatting>
  <conditionalFormatting sqref="AJ53">
    <cfRule type="cellIs" dxfId="15772" priority="1336" operator="lessThan">
      <formula>$C$4</formula>
    </cfRule>
  </conditionalFormatting>
  <conditionalFormatting sqref="AJ54">
    <cfRule type="cellIs" dxfId="15771" priority="1337" operator="lessThan">
      <formula>$C$4</formula>
    </cfRule>
  </conditionalFormatting>
  <conditionalFormatting sqref="AJ55">
    <cfRule type="cellIs" dxfId="15770" priority="1338" operator="lessThan">
      <formula>$C$4</formula>
    </cfRule>
  </conditionalFormatting>
  <conditionalFormatting sqref="AJ56">
    <cfRule type="cellIs" dxfId="15769" priority="1339" operator="lessThan">
      <formula>$C$4</formula>
    </cfRule>
  </conditionalFormatting>
  <conditionalFormatting sqref="AJ57">
    <cfRule type="cellIs" dxfId="15768" priority="1340" operator="lessThan">
      <formula>$C$4</formula>
    </cfRule>
  </conditionalFormatting>
  <conditionalFormatting sqref="AJ58">
    <cfRule type="cellIs" dxfId="15767" priority="1341" operator="lessThan">
      <formula>$C$4</formula>
    </cfRule>
  </conditionalFormatting>
  <conditionalFormatting sqref="AJ59">
    <cfRule type="cellIs" dxfId="15766" priority="1342" operator="lessThan">
      <formula>$C$4</formula>
    </cfRule>
  </conditionalFormatting>
  <conditionalFormatting sqref="AJ60">
    <cfRule type="cellIs" dxfId="15765" priority="1343" operator="lessThan">
      <formula>$C$4</formula>
    </cfRule>
  </conditionalFormatting>
  <conditionalFormatting sqref="AK11">
    <cfRule type="cellIs" dxfId="15764" priority="1344" operator="lessThan">
      <formula>$C$4</formula>
    </cfRule>
  </conditionalFormatting>
  <conditionalFormatting sqref="AK12">
    <cfRule type="cellIs" dxfId="15763" priority="1345" operator="lessThan">
      <formula>$C$4</formula>
    </cfRule>
  </conditionalFormatting>
  <conditionalFormatting sqref="AK13">
    <cfRule type="cellIs" dxfId="15762" priority="1346" operator="lessThan">
      <formula>$C$4</formula>
    </cfRule>
  </conditionalFormatting>
  <conditionalFormatting sqref="AK14">
    <cfRule type="cellIs" dxfId="15761" priority="1347" operator="lessThan">
      <formula>$C$4</formula>
    </cfRule>
  </conditionalFormatting>
  <conditionalFormatting sqref="AK15">
    <cfRule type="cellIs" dxfId="15760" priority="1348" operator="lessThan">
      <formula>$C$4</formula>
    </cfRule>
  </conditionalFormatting>
  <conditionalFormatting sqref="AK16">
    <cfRule type="cellIs" dxfId="15759" priority="1349" operator="lessThan">
      <formula>$C$4</formula>
    </cfRule>
  </conditionalFormatting>
  <conditionalFormatting sqref="AK17">
    <cfRule type="cellIs" dxfId="15758" priority="1350" operator="lessThan">
      <formula>$C$4</formula>
    </cfRule>
  </conditionalFormatting>
  <conditionalFormatting sqref="AK18">
    <cfRule type="cellIs" dxfId="15757" priority="1351" operator="lessThan">
      <formula>$C$4</formula>
    </cfRule>
  </conditionalFormatting>
  <conditionalFormatting sqref="AK19">
    <cfRule type="cellIs" dxfId="15756" priority="1352" operator="lessThan">
      <formula>$C$4</formula>
    </cfRule>
  </conditionalFormatting>
  <conditionalFormatting sqref="AK20">
    <cfRule type="cellIs" dxfId="15755" priority="1353" operator="lessThan">
      <formula>$C$4</formula>
    </cfRule>
  </conditionalFormatting>
  <conditionalFormatting sqref="AK21">
    <cfRule type="cellIs" dxfId="15754" priority="1354" operator="lessThan">
      <formula>$C$4</formula>
    </cfRule>
  </conditionalFormatting>
  <conditionalFormatting sqref="AK22">
    <cfRule type="cellIs" dxfId="15753" priority="1355" operator="lessThan">
      <formula>$C$4</formula>
    </cfRule>
  </conditionalFormatting>
  <conditionalFormatting sqref="AK23">
    <cfRule type="cellIs" dxfId="15752" priority="1356" operator="lessThan">
      <formula>$C$4</formula>
    </cfRule>
  </conditionalFormatting>
  <conditionalFormatting sqref="AK24">
    <cfRule type="cellIs" dxfId="15751" priority="1357" operator="lessThan">
      <formula>$C$4</formula>
    </cfRule>
  </conditionalFormatting>
  <conditionalFormatting sqref="AK25">
    <cfRule type="cellIs" dxfId="15750" priority="1358" operator="lessThan">
      <formula>$C$4</formula>
    </cfRule>
  </conditionalFormatting>
  <conditionalFormatting sqref="AK26">
    <cfRule type="cellIs" dxfId="15749" priority="1359" operator="lessThan">
      <formula>$C$4</formula>
    </cfRule>
  </conditionalFormatting>
  <conditionalFormatting sqref="AK27">
    <cfRule type="cellIs" dxfId="15748" priority="1360" operator="lessThan">
      <formula>$C$4</formula>
    </cfRule>
  </conditionalFormatting>
  <conditionalFormatting sqref="AK28">
    <cfRule type="cellIs" dxfId="15747" priority="1361" operator="lessThan">
      <formula>$C$4</formula>
    </cfRule>
  </conditionalFormatting>
  <conditionalFormatting sqref="AK29">
    <cfRule type="cellIs" dxfId="15746" priority="1362" operator="lessThan">
      <formula>$C$4</formula>
    </cfRule>
  </conditionalFormatting>
  <conditionalFormatting sqref="AK30">
    <cfRule type="cellIs" dxfId="15745" priority="1363" operator="lessThan">
      <formula>$C$4</formula>
    </cfRule>
  </conditionalFormatting>
  <conditionalFormatting sqref="AK31">
    <cfRule type="cellIs" dxfId="15744" priority="1364" operator="lessThan">
      <formula>$C$4</formula>
    </cfRule>
  </conditionalFormatting>
  <conditionalFormatting sqref="AK32">
    <cfRule type="cellIs" dxfId="15743" priority="1365" operator="lessThan">
      <formula>$C$4</formula>
    </cfRule>
  </conditionalFormatting>
  <conditionalFormatting sqref="AK33">
    <cfRule type="cellIs" dxfId="15742" priority="1366" operator="lessThan">
      <formula>$C$4</formula>
    </cfRule>
  </conditionalFormatting>
  <conditionalFormatting sqref="AK34">
    <cfRule type="cellIs" dxfId="15741" priority="1367" operator="lessThan">
      <formula>$C$4</formula>
    </cfRule>
  </conditionalFormatting>
  <conditionalFormatting sqref="AK35">
    <cfRule type="cellIs" dxfId="15740" priority="1368" operator="lessThan">
      <formula>$C$4</formula>
    </cfRule>
  </conditionalFormatting>
  <conditionalFormatting sqref="AK36">
    <cfRule type="cellIs" dxfId="15739" priority="1369" operator="lessThan">
      <formula>$C$4</formula>
    </cfRule>
  </conditionalFormatting>
  <conditionalFormatting sqref="AK37">
    <cfRule type="cellIs" dxfId="15738" priority="1370" operator="lessThan">
      <formula>$C$4</formula>
    </cfRule>
  </conditionalFormatting>
  <conditionalFormatting sqref="AK38">
    <cfRule type="cellIs" dxfId="15737" priority="1371" operator="lessThan">
      <formula>$C$4</formula>
    </cfRule>
  </conditionalFormatting>
  <conditionalFormatting sqref="AK39">
    <cfRule type="cellIs" dxfId="15736" priority="1372" operator="lessThan">
      <formula>$C$4</formula>
    </cfRule>
  </conditionalFormatting>
  <conditionalFormatting sqref="AK40">
    <cfRule type="cellIs" dxfId="15735" priority="1373" operator="lessThan">
      <formula>$C$4</formula>
    </cfRule>
  </conditionalFormatting>
  <conditionalFormatting sqref="AK41">
    <cfRule type="cellIs" dxfId="15734" priority="1374" operator="lessThan">
      <formula>$C$4</formula>
    </cfRule>
  </conditionalFormatting>
  <conditionalFormatting sqref="AK42">
    <cfRule type="cellIs" dxfId="15733" priority="1375" operator="lessThan">
      <formula>$C$4</formula>
    </cfRule>
  </conditionalFormatting>
  <conditionalFormatting sqref="AK43">
    <cfRule type="cellIs" dxfId="15732" priority="1376" operator="lessThan">
      <formula>$C$4</formula>
    </cfRule>
  </conditionalFormatting>
  <conditionalFormatting sqref="AK44">
    <cfRule type="cellIs" dxfId="15731" priority="1377" operator="lessThan">
      <formula>$C$4</formula>
    </cfRule>
  </conditionalFormatting>
  <conditionalFormatting sqref="AK45">
    <cfRule type="cellIs" dxfId="15730" priority="1378" operator="lessThan">
      <formula>$C$4</formula>
    </cfRule>
  </conditionalFormatting>
  <conditionalFormatting sqref="AK46">
    <cfRule type="cellIs" dxfId="15729" priority="1379" operator="lessThan">
      <formula>$C$4</formula>
    </cfRule>
  </conditionalFormatting>
  <conditionalFormatting sqref="AK47">
    <cfRule type="cellIs" dxfId="15728" priority="1380" operator="lessThan">
      <formula>$C$4</formula>
    </cfRule>
  </conditionalFormatting>
  <conditionalFormatting sqref="AK48">
    <cfRule type="cellIs" dxfId="15727" priority="1381" operator="lessThan">
      <formula>$C$4</formula>
    </cfRule>
  </conditionalFormatting>
  <conditionalFormatting sqref="AK49">
    <cfRule type="cellIs" dxfId="15726" priority="1382" operator="lessThan">
      <formula>$C$4</formula>
    </cfRule>
  </conditionalFormatting>
  <conditionalFormatting sqref="AK50">
    <cfRule type="cellIs" dxfId="15725" priority="1383" operator="lessThan">
      <formula>$C$4</formula>
    </cfRule>
  </conditionalFormatting>
  <conditionalFormatting sqref="AK51">
    <cfRule type="cellIs" dxfId="15724" priority="1384" operator="lessThan">
      <formula>$C$4</formula>
    </cfRule>
  </conditionalFormatting>
  <conditionalFormatting sqref="AK52">
    <cfRule type="cellIs" dxfId="15723" priority="1385" operator="lessThan">
      <formula>$C$4</formula>
    </cfRule>
  </conditionalFormatting>
  <conditionalFormatting sqref="AK53">
    <cfRule type="cellIs" dxfId="15722" priority="1386" operator="lessThan">
      <formula>$C$4</formula>
    </cfRule>
  </conditionalFormatting>
  <conditionalFormatting sqref="AK54">
    <cfRule type="cellIs" dxfId="15721" priority="1387" operator="lessThan">
      <formula>$C$4</formula>
    </cfRule>
  </conditionalFormatting>
  <conditionalFormatting sqref="AK55">
    <cfRule type="cellIs" dxfId="15720" priority="1388" operator="lessThan">
      <formula>$C$4</formula>
    </cfRule>
  </conditionalFormatting>
  <conditionalFormatting sqref="AK56">
    <cfRule type="cellIs" dxfId="15719" priority="1389" operator="lessThan">
      <formula>$C$4</formula>
    </cfRule>
  </conditionalFormatting>
  <conditionalFormatting sqref="AK57">
    <cfRule type="cellIs" dxfId="15718" priority="1390" operator="lessThan">
      <formula>$C$4</formula>
    </cfRule>
  </conditionalFormatting>
  <conditionalFormatting sqref="AK58">
    <cfRule type="cellIs" dxfId="15717" priority="1391" operator="lessThan">
      <formula>$C$4</formula>
    </cfRule>
  </conditionalFormatting>
  <conditionalFormatting sqref="AK59">
    <cfRule type="cellIs" dxfId="15716" priority="1392" operator="lessThan">
      <formula>$C$4</formula>
    </cfRule>
  </conditionalFormatting>
  <conditionalFormatting sqref="AK60">
    <cfRule type="cellIs" dxfId="15715" priority="1393" operator="lessThan">
      <formula>$C$4</formula>
    </cfRule>
  </conditionalFormatting>
  <conditionalFormatting sqref="AL47">
    <cfRule type="cellIs" dxfId="15714" priority="1430" operator="lessThan">
      <formula>$C$4</formula>
    </cfRule>
  </conditionalFormatting>
  <conditionalFormatting sqref="AL48">
    <cfRule type="cellIs" dxfId="15713" priority="1431" operator="lessThan">
      <formula>$C$4</formula>
    </cfRule>
  </conditionalFormatting>
  <conditionalFormatting sqref="AL49">
    <cfRule type="cellIs" dxfId="15712" priority="1432" operator="lessThan">
      <formula>$C$4</formula>
    </cfRule>
  </conditionalFormatting>
  <conditionalFormatting sqref="AL50">
    <cfRule type="cellIs" dxfId="15711" priority="1433" operator="lessThan">
      <formula>$C$4</formula>
    </cfRule>
  </conditionalFormatting>
  <conditionalFormatting sqref="AL51">
    <cfRule type="cellIs" dxfId="15710" priority="1434" operator="lessThan">
      <formula>$C$4</formula>
    </cfRule>
  </conditionalFormatting>
  <conditionalFormatting sqref="AL52">
    <cfRule type="cellIs" dxfId="15709" priority="1435" operator="lessThan">
      <formula>$C$4</formula>
    </cfRule>
  </conditionalFormatting>
  <conditionalFormatting sqref="AL53">
    <cfRule type="cellIs" dxfId="15708" priority="1436" operator="lessThan">
      <formula>$C$4</formula>
    </cfRule>
  </conditionalFormatting>
  <conditionalFormatting sqref="AL54">
    <cfRule type="cellIs" dxfId="15707" priority="1437" operator="lessThan">
      <formula>$C$4</formula>
    </cfRule>
  </conditionalFormatting>
  <conditionalFormatting sqref="AL55">
    <cfRule type="cellIs" dxfId="15706" priority="1438" operator="lessThan">
      <formula>$C$4</formula>
    </cfRule>
  </conditionalFormatting>
  <conditionalFormatting sqref="AL56">
    <cfRule type="cellIs" dxfId="15705" priority="1439" operator="lessThan">
      <formula>$C$4</formula>
    </cfRule>
  </conditionalFormatting>
  <conditionalFormatting sqref="AL57">
    <cfRule type="cellIs" dxfId="15704" priority="1440" operator="lessThan">
      <formula>$C$4</formula>
    </cfRule>
  </conditionalFormatting>
  <conditionalFormatting sqref="AL58">
    <cfRule type="cellIs" dxfId="15703" priority="1441" operator="lessThan">
      <formula>$C$4</formula>
    </cfRule>
  </conditionalFormatting>
  <conditionalFormatting sqref="AL59">
    <cfRule type="cellIs" dxfId="15702" priority="1442" operator="lessThan">
      <formula>$C$4</formula>
    </cfRule>
  </conditionalFormatting>
  <conditionalFormatting sqref="AL60">
    <cfRule type="cellIs" dxfId="15701" priority="1443" operator="lessThan">
      <formula>$C$4</formula>
    </cfRule>
  </conditionalFormatting>
  <conditionalFormatting sqref="AM11">
    <cfRule type="cellIs" dxfId="15700" priority="1444" operator="lessThan">
      <formula>$C$4</formula>
    </cfRule>
  </conditionalFormatting>
  <conditionalFormatting sqref="AM12">
    <cfRule type="cellIs" dxfId="15699" priority="1445" operator="lessThan">
      <formula>$C$4</formula>
    </cfRule>
  </conditionalFormatting>
  <conditionalFormatting sqref="AM13">
    <cfRule type="cellIs" dxfId="15698" priority="1446" operator="lessThan">
      <formula>$C$4</formula>
    </cfRule>
  </conditionalFormatting>
  <conditionalFormatting sqref="AM14">
    <cfRule type="cellIs" dxfId="15697" priority="1447" operator="lessThan">
      <formula>$C$4</formula>
    </cfRule>
  </conditionalFormatting>
  <conditionalFormatting sqref="AM15">
    <cfRule type="cellIs" dxfId="15696" priority="1448" operator="lessThan">
      <formula>$C$4</formula>
    </cfRule>
  </conditionalFormatting>
  <conditionalFormatting sqref="AM16">
    <cfRule type="cellIs" dxfId="15695" priority="1449" operator="lessThan">
      <formula>$C$4</formula>
    </cfRule>
  </conditionalFormatting>
  <conditionalFormatting sqref="AM17">
    <cfRule type="cellIs" dxfId="15694" priority="1450" operator="lessThan">
      <formula>$C$4</formula>
    </cfRule>
  </conditionalFormatting>
  <conditionalFormatting sqref="AM18">
    <cfRule type="cellIs" dxfId="15693" priority="1451" operator="lessThan">
      <formula>$C$4</formula>
    </cfRule>
  </conditionalFormatting>
  <conditionalFormatting sqref="AM19">
    <cfRule type="cellIs" dxfId="15692" priority="1452" operator="lessThan">
      <formula>$C$4</formula>
    </cfRule>
  </conditionalFormatting>
  <conditionalFormatting sqref="AM20">
    <cfRule type="cellIs" dxfId="15691" priority="1453" operator="lessThan">
      <formula>$C$4</formula>
    </cfRule>
  </conditionalFormatting>
  <conditionalFormatting sqref="AM21">
    <cfRule type="cellIs" dxfId="15690" priority="1454" operator="lessThan">
      <formula>$C$4</formula>
    </cfRule>
  </conditionalFormatting>
  <conditionalFormatting sqref="AM22">
    <cfRule type="cellIs" dxfId="15689" priority="1455" operator="lessThan">
      <formula>$C$4</formula>
    </cfRule>
  </conditionalFormatting>
  <conditionalFormatting sqref="AM23">
    <cfRule type="cellIs" dxfId="15688" priority="1456" operator="lessThan">
      <formula>$C$4</formula>
    </cfRule>
  </conditionalFormatting>
  <conditionalFormatting sqref="AM24">
    <cfRule type="cellIs" dxfId="15687" priority="1457" operator="lessThan">
      <formula>$C$4</formula>
    </cfRule>
  </conditionalFormatting>
  <conditionalFormatting sqref="AM25">
    <cfRule type="cellIs" dxfId="15686" priority="1458" operator="lessThan">
      <formula>$C$4</formula>
    </cfRule>
  </conditionalFormatting>
  <conditionalFormatting sqref="AM26">
    <cfRule type="cellIs" dxfId="15685" priority="1459" operator="lessThan">
      <formula>$C$4</formula>
    </cfRule>
  </conditionalFormatting>
  <conditionalFormatting sqref="AM27">
    <cfRule type="cellIs" dxfId="15684" priority="1460" operator="lessThan">
      <formula>$C$4</formula>
    </cfRule>
  </conditionalFormatting>
  <conditionalFormatting sqref="AM28">
    <cfRule type="cellIs" dxfId="15683" priority="1461" operator="lessThan">
      <formula>$C$4</formula>
    </cfRule>
  </conditionalFormatting>
  <conditionalFormatting sqref="AM29">
    <cfRule type="cellIs" dxfId="15682" priority="1462" operator="lessThan">
      <formula>$C$4</formula>
    </cfRule>
  </conditionalFormatting>
  <conditionalFormatting sqref="AM30">
    <cfRule type="cellIs" dxfId="15681" priority="1463" operator="lessThan">
      <formula>$C$4</formula>
    </cfRule>
  </conditionalFormatting>
  <conditionalFormatting sqref="AM31">
    <cfRule type="cellIs" dxfId="15680" priority="1464" operator="lessThan">
      <formula>$C$4</formula>
    </cfRule>
  </conditionalFormatting>
  <conditionalFormatting sqref="AM32">
    <cfRule type="cellIs" dxfId="15679" priority="1465" operator="lessThan">
      <formula>$C$4</formula>
    </cfRule>
  </conditionalFormatting>
  <conditionalFormatting sqref="AM33">
    <cfRule type="cellIs" dxfId="15678" priority="1466" operator="lessThan">
      <formula>$C$4</formula>
    </cfRule>
  </conditionalFormatting>
  <conditionalFormatting sqref="AM34">
    <cfRule type="cellIs" dxfId="15677" priority="1467" operator="lessThan">
      <formula>$C$4</formula>
    </cfRule>
  </conditionalFormatting>
  <conditionalFormatting sqref="AM35">
    <cfRule type="cellIs" dxfId="15676" priority="1468" operator="lessThan">
      <formula>$C$4</formula>
    </cfRule>
  </conditionalFormatting>
  <conditionalFormatting sqref="AM36">
    <cfRule type="cellIs" dxfId="15675" priority="1469" operator="lessThan">
      <formula>$C$4</formula>
    </cfRule>
  </conditionalFormatting>
  <conditionalFormatting sqref="AM37">
    <cfRule type="cellIs" dxfId="15674" priority="1470" operator="lessThan">
      <formula>$C$4</formula>
    </cfRule>
  </conditionalFormatting>
  <conditionalFormatting sqref="AM38">
    <cfRule type="cellIs" dxfId="15673" priority="1471" operator="lessThan">
      <formula>$C$4</formula>
    </cfRule>
  </conditionalFormatting>
  <conditionalFormatting sqref="AM39">
    <cfRule type="cellIs" dxfId="15672" priority="1472" operator="lessThan">
      <formula>$C$4</formula>
    </cfRule>
  </conditionalFormatting>
  <conditionalFormatting sqref="AM40">
    <cfRule type="cellIs" dxfId="15671" priority="1473" operator="lessThan">
      <formula>$C$4</formula>
    </cfRule>
  </conditionalFormatting>
  <conditionalFormatting sqref="AM41">
    <cfRule type="cellIs" dxfId="15670" priority="1474" operator="lessThan">
      <formula>$C$4</formula>
    </cfRule>
  </conditionalFormatting>
  <conditionalFormatting sqref="AM42">
    <cfRule type="cellIs" dxfId="15669" priority="1475" operator="lessThan">
      <formula>$C$4</formula>
    </cfRule>
  </conditionalFormatting>
  <conditionalFormatting sqref="AM43">
    <cfRule type="cellIs" dxfId="15668" priority="1476" operator="lessThan">
      <formula>$C$4</formula>
    </cfRule>
  </conditionalFormatting>
  <conditionalFormatting sqref="AM44">
    <cfRule type="cellIs" dxfId="15667" priority="1477" operator="lessThan">
      <formula>$C$4</formula>
    </cfRule>
  </conditionalFormatting>
  <conditionalFormatting sqref="AM45">
    <cfRule type="cellIs" dxfId="15666" priority="1478" operator="lessThan">
      <formula>$C$4</formula>
    </cfRule>
  </conditionalFormatting>
  <conditionalFormatting sqref="AM46">
    <cfRule type="cellIs" dxfId="15665" priority="1479" operator="lessThan">
      <formula>$C$4</formula>
    </cfRule>
  </conditionalFormatting>
  <conditionalFormatting sqref="AM47">
    <cfRule type="cellIs" dxfId="15664" priority="1480" operator="lessThan">
      <formula>$C$4</formula>
    </cfRule>
  </conditionalFormatting>
  <conditionalFormatting sqref="AM48">
    <cfRule type="cellIs" dxfId="15663" priority="1481" operator="lessThan">
      <formula>$C$4</formula>
    </cfRule>
  </conditionalFormatting>
  <conditionalFormatting sqref="AM49">
    <cfRule type="cellIs" dxfId="15662" priority="1482" operator="lessThan">
      <formula>$C$4</formula>
    </cfRule>
  </conditionalFormatting>
  <conditionalFormatting sqref="AM50">
    <cfRule type="cellIs" dxfId="15661" priority="1483" operator="lessThan">
      <formula>$C$4</formula>
    </cfRule>
  </conditionalFormatting>
  <conditionalFormatting sqref="AM51">
    <cfRule type="cellIs" dxfId="15660" priority="1484" operator="lessThan">
      <formula>$C$4</formula>
    </cfRule>
  </conditionalFormatting>
  <conditionalFormatting sqref="AM52">
    <cfRule type="cellIs" dxfId="15659" priority="1485" operator="lessThan">
      <formula>$C$4</formula>
    </cfRule>
  </conditionalFormatting>
  <conditionalFormatting sqref="AM53">
    <cfRule type="cellIs" dxfId="15658" priority="1486" operator="lessThan">
      <formula>$C$4</formula>
    </cfRule>
  </conditionalFormatting>
  <conditionalFormatting sqref="AM54">
    <cfRule type="cellIs" dxfId="15657" priority="1487" operator="lessThan">
      <formula>$C$4</formula>
    </cfRule>
  </conditionalFormatting>
  <conditionalFormatting sqref="AM55">
    <cfRule type="cellIs" dxfId="15656" priority="1488" operator="lessThan">
      <formula>$C$4</formula>
    </cfRule>
  </conditionalFormatting>
  <conditionalFormatting sqref="AM56">
    <cfRule type="cellIs" dxfId="15655" priority="1489" operator="lessThan">
      <formula>$C$4</formula>
    </cfRule>
  </conditionalFormatting>
  <conditionalFormatting sqref="AM57">
    <cfRule type="cellIs" dxfId="15654" priority="1490" operator="lessThan">
      <formula>$C$4</formula>
    </cfRule>
  </conditionalFormatting>
  <conditionalFormatting sqref="AM58">
    <cfRule type="cellIs" dxfId="15653" priority="1491" operator="lessThan">
      <formula>$C$4</formula>
    </cfRule>
  </conditionalFormatting>
  <conditionalFormatting sqref="AM59">
    <cfRule type="cellIs" dxfId="15652" priority="1492" operator="lessThan">
      <formula>$C$4</formula>
    </cfRule>
  </conditionalFormatting>
  <conditionalFormatting sqref="AM60">
    <cfRule type="cellIs" dxfId="15651" priority="1493" operator="lessThan">
      <formula>$C$4</formula>
    </cfRule>
  </conditionalFormatting>
  <conditionalFormatting sqref="AN47">
    <cfRule type="cellIs" dxfId="15650" priority="1530" operator="lessThan">
      <formula>$C$4</formula>
    </cfRule>
  </conditionalFormatting>
  <conditionalFormatting sqref="AN48">
    <cfRule type="cellIs" dxfId="15649" priority="1531" operator="lessThan">
      <formula>$C$4</formula>
    </cfRule>
  </conditionalFormatting>
  <conditionalFormatting sqref="AN49">
    <cfRule type="cellIs" dxfId="15648" priority="1532" operator="lessThan">
      <formula>$C$4</formula>
    </cfRule>
  </conditionalFormatting>
  <conditionalFormatting sqref="AN50">
    <cfRule type="cellIs" dxfId="15647" priority="1533" operator="lessThan">
      <formula>$C$4</formula>
    </cfRule>
  </conditionalFormatting>
  <conditionalFormatting sqref="AN51">
    <cfRule type="cellIs" dxfId="15646" priority="1534" operator="lessThan">
      <formula>$C$4</formula>
    </cfRule>
  </conditionalFormatting>
  <conditionalFormatting sqref="AN52">
    <cfRule type="cellIs" dxfId="15645" priority="1535" operator="lessThan">
      <formula>$C$4</formula>
    </cfRule>
  </conditionalFormatting>
  <conditionalFormatting sqref="AN53">
    <cfRule type="cellIs" dxfId="15644" priority="1536" operator="lessThan">
      <formula>$C$4</formula>
    </cfRule>
  </conditionalFormatting>
  <conditionalFormatting sqref="AN54">
    <cfRule type="cellIs" dxfId="15643" priority="1537" operator="lessThan">
      <formula>$C$4</formula>
    </cfRule>
  </conditionalFormatting>
  <conditionalFormatting sqref="AN55">
    <cfRule type="cellIs" dxfId="15642" priority="1538" operator="lessThan">
      <formula>$C$4</formula>
    </cfRule>
  </conditionalFormatting>
  <conditionalFormatting sqref="AN56">
    <cfRule type="cellIs" dxfId="15641" priority="1539" operator="lessThan">
      <formula>$C$4</formula>
    </cfRule>
  </conditionalFormatting>
  <conditionalFormatting sqref="AN57">
    <cfRule type="cellIs" dxfId="15640" priority="1540" operator="lessThan">
      <formula>$C$4</formula>
    </cfRule>
  </conditionalFormatting>
  <conditionalFormatting sqref="AN58">
    <cfRule type="cellIs" dxfId="15639" priority="1541" operator="lessThan">
      <formula>$C$4</formula>
    </cfRule>
  </conditionalFormatting>
  <conditionalFormatting sqref="AN59">
    <cfRule type="cellIs" dxfId="15638" priority="1542" operator="lessThan">
      <formula>$C$4</formula>
    </cfRule>
  </conditionalFormatting>
  <conditionalFormatting sqref="AN60">
    <cfRule type="cellIs" dxfId="15637" priority="1543" operator="lessThan">
      <formula>$C$4</formula>
    </cfRule>
  </conditionalFormatting>
  <conditionalFormatting sqref="AO11">
    <cfRule type="cellIs" dxfId="15636" priority="1544" operator="lessThan">
      <formula>$C$4</formula>
    </cfRule>
  </conditionalFormatting>
  <conditionalFormatting sqref="AO12">
    <cfRule type="cellIs" dxfId="15635" priority="1545" operator="lessThan">
      <formula>$C$4</formula>
    </cfRule>
  </conditionalFormatting>
  <conditionalFormatting sqref="AO13">
    <cfRule type="cellIs" dxfId="15634" priority="1546" operator="lessThan">
      <formula>$C$4</formula>
    </cfRule>
  </conditionalFormatting>
  <conditionalFormatting sqref="AO14">
    <cfRule type="cellIs" dxfId="15633" priority="1547" operator="lessThan">
      <formula>$C$4</formula>
    </cfRule>
  </conditionalFormatting>
  <conditionalFormatting sqref="AO15">
    <cfRule type="cellIs" dxfId="15632" priority="1548" operator="lessThan">
      <formula>$C$4</formula>
    </cfRule>
  </conditionalFormatting>
  <conditionalFormatting sqref="AO16">
    <cfRule type="cellIs" dxfId="15631" priority="1549" operator="lessThan">
      <formula>$C$4</formula>
    </cfRule>
  </conditionalFormatting>
  <conditionalFormatting sqref="AO17">
    <cfRule type="cellIs" dxfId="15630" priority="1550" operator="lessThan">
      <formula>$C$4</formula>
    </cfRule>
  </conditionalFormatting>
  <conditionalFormatting sqref="AO18">
    <cfRule type="cellIs" dxfId="15629" priority="1551" operator="lessThan">
      <formula>$C$4</formula>
    </cfRule>
  </conditionalFormatting>
  <conditionalFormatting sqref="AO19">
    <cfRule type="cellIs" dxfId="15628" priority="1552" operator="lessThan">
      <formula>$C$4</formula>
    </cfRule>
  </conditionalFormatting>
  <conditionalFormatting sqref="AO20">
    <cfRule type="cellIs" dxfId="15627" priority="1553" operator="lessThan">
      <formula>$C$4</formula>
    </cfRule>
  </conditionalFormatting>
  <conditionalFormatting sqref="AO21">
    <cfRule type="cellIs" dxfId="15626" priority="1554" operator="lessThan">
      <formula>$C$4</formula>
    </cfRule>
  </conditionalFormatting>
  <conditionalFormatting sqref="AO22">
    <cfRule type="cellIs" dxfId="15625" priority="1555" operator="lessThan">
      <formula>$C$4</formula>
    </cfRule>
  </conditionalFormatting>
  <conditionalFormatting sqref="AO23">
    <cfRule type="cellIs" dxfId="15624" priority="1556" operator="lessThan">
      <formula>$C$4</formula>
    </cfRule>
  </conditionalFormatting>
  <conditionalFormatting sqref="AO24">
    <cfRule type="cellIs" dxfId="15623" priority="1557" operator="lessThan">
      <formula>$C$4</formula>
    </cfRule>
  </conditionalFormatting>
  <conditionalFormatting sqref="AO25">
    <cfRule type="cellIs" dxfId="15622" priority="1558" operator="lessThan">
      <formula>$C$4</formula>
    </cfRule>
  </conditionalFormatting>
  <conditionalFormatting sqref="AO26">
    <cfRule type="cellIs" dxfId="15621" priority="1559" operator="lessThan">
      <formula>$C$4</formula>
    </cfRule>
  </conditionalFormatting>
  <conditionalFormatting sqref="AO27">
    <cfRule type="cellIs" dxfId="15620" priority="1560" operator="lessThan">
      <formula>$C$4</formula>
    </cfRule>
  </conditionalFormatting>
  <conditionalFormatting sqref="AO28">
    <cfRule type="cellIs" dxfId="15619" priority="1561" operator="lessThan">
      <formula>$C$4</formula>
    </cfRule>
  </conditionalFormatting>
  <conditionalFormatting sqref="AO29">
    <cfRule type="cellIs" dxfId="15618" priority="1562" operator="lessThan">
      <formula>$C$4</formula>
    </cfRule>
  </conditionalFormatting>
  <conditionalFormatting sqref="AO30">
    <cfRule type="cellIs" dxfId="15617" priority="1563" operator="lessThan">
      <formula>$C$4</formula>
    </cfRule>
  </conditionalFormatting>
  <conditionalFormatting sqref="AO31">
    <cfRule type="cellIs" dxfId="15616" priority="1564" operator="lessThan">
      <formula>$C$4</formula>
    </cfRule>
  </conditionalFormatting>
  <conditionalFormatting sqref="AO32">
    <cfRule type="cellIs" dxfId="15615" priority="1565" operator="lessThan">
      <formula>$C$4</formula>
    </cfRule>
  </conditionalFormatting>
  <conditionalFormatting sqref="AO33">
    <cfRule type="cellIs" dxfId="15614" priority="1566" operator="lessThan">
      <formula>$C$4</formula>
    </cfRule>
  </conditionalFormatting>
  <conditionalFormatting sqref="AO34">
    <cfRule type="cellIs" dxfId="15613" priority="1567" operator="lessThan">
      <formula>$C$4</formula>
    </cfRule>
  </conditionalFormatting>
  <conditionalFormatting sqref="AO35">
    <cfRule type="cellIs" dxfId="15612" priority="1568" operator="lessThan">
      <formula>$C$4</formula>
    </cfRule>
  </conditionalFormatting>
  <conditionalFormatting sqref="AO36">
    <cfRule type="cellIs" dxfId="15611" priority="1569" operator="lessThan">
      <formula>$C$4</formula>
    </cfRule>
  </conditionalFormatting>
  <conditionalFormatting sqref="AO37">
    <cfRule type="cellIs" dxfId="15610" priority="1570" operator="lessThan">
      <formula>$C$4</formula>
    </cfRule>
  </conditionalFormatting>
  <conditionalFormatting sqref="AO38">
    <cfRule type="cellIs" dxfId="15609" priority="1571" operator="lessThan">
      <formula>$C$4</formula>
    </cfRule>
  </conditionalFormatting>
  <conditionalFormatting sqref="AO39">
    <cfRule type="cellIs" dxfId="15608" priority="1572" operator="lessThan">
      <formula>$C$4</formula>
    </cfRule>
  </conditionalFormatting>
  <conditionalFormatting sqref="AO40">
    <cfRule type="cellIs" dxfId="15607" priority="1573" operator="lessThan">
      <formula>$C$4</formula>
    </cfRule>
  </conditionalFormatting>
  <conditionalFormatting sqref="AO41">
    <cfRule type="cellIs" dxfId="15606" priority="1574" operator="lessThan">
      <formula>$C$4</formula>
    </cfRule>
  </conditionalFormatting>
  <conditionalFormatting sqref="AO42">
    <cfRule type="cellIs" dxfId="15605" priority="1575" operator="lessThan">
      <formula>$C$4</formula>
    </cfRule>
  </conditionalFormatting>
  <conditionalFormatting sqref="AO43">
    <cfRule type="cellIs" dxfId="15604" priority="1576" operator="lessThan">
      <formula>$C$4</formula>
    </cfRule>
  </conditionalFormatting>
  <conditionalFormatting sqref="AO44">
    <cfRule type="cellIs" dxfId="15603" priority="1577" operator="lessThan">
      <formula>$C$4</formula>
    </cfRule>
  </conditionalFormatting>
  <conditionalFormatting sqref="AO45">
    <cfRule type="cellIs" dxfId="15602" priority="1578" operator="lessThan">
      <formula>$C$4</formula>
    </cfRule>
  </conditionalFormatting>
  <conditionalFormatting sqref="AO46">
    <cfRule type="cellIs" dxfId="15601" priority="1579" operator="lessThan">
      <formula>$C$4</formula>
    </cfRule>
  </conditionalFormatting>
  <conditionalFormatting sqref="AO47">
    <cfRule type="cellIs" dxfId="15600" priority="1580" operator="lessThan">
      <formula>$C$4</formula>
    </cfRule>
  </conditionalFormatting>
  <conditionalFormatting sqref="AO48">
    <cfRule type="cellIs" dxfId="15599" priority="1581" operator="lessThan">
      <formula>$C$4</formula>
    </cfRule>
  </conditionalFormatting>
  <conditionalFormatting sqref="AO49">
    <cfRule type="cellIs" dxfId="15598" priority="1582" operator="lessThan">
      <formula>$C$4</formula>
    </cfRule>
  </conditionalFormatting>
  <conditionalFormatting sqref="AO50">
    <cfRule type="cellIs" dxfId="15597" priority="1583" operator="lessThan">
      <formula>$C$4</formula>
    </cfRule>
  </conditionalFormatting>
  <conditionalFormatting sqref="AO51">
    <cfRule type="cellIs" dxfId="15596" priority="1584" operator="lessThan">
      <formula>$C$4</formula>
    </cfRule>
  </conditionalFormatting>
  <conditionalFormatting sqref="AO52">
    <cfRule type="cellIs" dxfId="15595" priority="1585" operator="lessThan">
      <formula>$C$4</formula>
    </cfRule>
  </conditionalFormatting>
  <conditionalFormatting sqref="AO53">
    <cfRule type="cellIs" dxfId="15594" priority="1586" operator="lessThan">
      <formula>$C$4</formula>
    </cfRule>
  </conditionalFormatting>
  <conditionalFormatting sqref="AO54">
    <cfRule type="cellIs" dxfId="15593" priority="1587" operator="lessThan">
      <formula>$C$4</formula>
    </cfRule>
  </conditionalFormatting>
  <conditionalFormatting sqref="AO55">
    <cfRule type="cellIs" dxfId="15592" priority="1588" operator="lessThan">
      <formula>$C$4</formula>
    </cfRule>
  </conditionalFormatting>
  <conditionalFormatting sqref="AO56">
    <cfRule type="cellIs" dxfId="15591" priority="1589" operator="lessThan">
      <formula>$C$4</formula>
    </cfRule>
  </conditionalFormatting>
  <conditionalFormatting sqref="AO57">
    <cfRule type="cellIs" dxfId="15590" priority="1590" operator="lessThan">
      <formula>$C$4</formula>
    </cfRule>
  </conditionalFormatting>
  <conditionalFormatting sqref="AO58">
    <cfRule type="cellIs" dxfId="15589" priority="1591" operator="lessThan">
      <formula>$C$4</formula>
    </cfRule>
  </conditionalFormatting>
  <conditionalFormatting sqref="AO59">
    <cfRule type="cellIs" dxfId="15588" priority="1592" operator="lessThan">
      <formula>$C$4</formula>
    </cfRule>
  </conditionalFormatting>
  <conditionalFormatting sqref="AO60">
    <cfRule type="cellIs" dxfId="15587" priority="1593" operator="lessThan">
      <formula>$C$4</formula>
    </cfRule>
  </conditionalFormatting>
  <conditionalFormatting sqref="AP11">
    <cfRule type="cellIs" dxfId="15586" priority="1594" operator="lessThan">
      <formula>$C$4</formula>
    </cfRule>
  </conditionalFormatting>
  <conditionalFormatting sqref="AP12">
    <cfRule type="cellIs" dxfId="15585" priority="1595" operator="lessThan">
      <formula>$C$4</formula>
    </cfRule>
  </conditionalFormatting>
  <conditionalFormatting sqref="AP13">
    <cfRule type="cellIs" dxfId="15584" priority="1596" operator="lessThan">
      <formula>$C$4</formula>
    </cfRule>
  </conditionalFormatting>
  <conditionalFormatting sqref="AP14">
    <cfRule type="cellIs" dxfId="15583" priority="1597" operator="lessThan">
      <formula>$C$4</formula>
    </cfRule>
  </conditionalFormatting>
  <conditionalFormatting sqref="AP15">
    <cfRule type="cellIs" dxfId="15582" priority="1598" operator="lessThan">
      <formula>$C$4</formula>
    </cfRule>
  </conditionalFormatting>
  <conditionalFormatting sqref="AP16">
    <cfRule type="cellIs" dxfId="15581" priority="1599" operator="lessThan">
      <formula>$C$4</formula>
    </cfRule>
  </conditionalFormatting>
  <conditionalFormatting sqref="AP17">
    <cfRule type="cellIs" dxfId="15580" priority="1600" operator="lessThan">
      <formula>$C$4</formula>
    </cfRule>
  </conditionalFormatting>
  <conditionalFormatting sqref="AP18">
    <cfRule type="cellIs" dxfId="15579" priority="1601" operator="lessThan">
      <formula>$C$4</formula>
    </cfRule>
  </conditionalFormatting>
  <conditionalFormatting sqref="AP19">
    <cfRule type="cellIs" dxfId="15578" priority="1602" operator="lessThan">
      <formula>$C$4</formula>
    </cfRule>
  </conditionalFormatting>
  <conditionalFormatting sqref="AP20">
    <cfRule type="cellIs" dxfId="15577" priority="1603" operator="lessThan">
      <formula>$C$4</formula>
    </cfRule>
  </conditionalFormatting>
  <conditionalFormatting sqref="AP21">
    <cfRule type="cellIs" dxfId="15576" priority="1604" operator="lessThan">
      <formula>$C$4</formula>
    </cfRule>
  </conditionalFormatting>
  <conditionalFormatting sqref="AP22">
    <cfRule type="cellIs" dxfId="15575" priority="1605" operator="lessThan">
      <formula>$C$4</formula>
    </cfRule>
  </conditionalFormatting>
  <conditionalFormatting sqref="AP23">
    <cfRule type="cellIs" dxfId="15574" priority="1606" operator="lessThan">
      <formula>$C$4</formula>
    </cfRule>
  </conditionalFormatting>
  <conditionalFormatting sqref="AP24">
    <cfRule type="cellIs" dxfId="15573" priority="1607" operator="lessThan">
      <formula>$C$4</formula>
    </cfRule>
  </conditionalFormatting>
  <conditionalFormatting sqref="AP25">
    <cfRule type="cellIs" dxfId="15572" priority="1608" operator="lessThan">
      <formula>$C$4</formula>
    </cfRule>
  </conditionalFormatting>
  <conditionalFormatting sqref="AP26">
    <cfRule type="cellIs" dxfId="15571" priority="1609" operator="lessThan">
      <formula>$C$4</formula>
    </cfRule>
  </conditionalFormatting>
  <conditionalFormatting sqref="AP27">
    <cfRule type="cellIs" dxfId="15570" priority="1610" operator="lessThan">
      <formula>$C$4</formula>
    </cfRule>
  </conditionalFormatting>
  <conditionalFormatting sqref="AP28">
    <cfRule type="cellIs" dxfId="15569" priority="1611" operator="lessThan">
      <formula>$C$4</formula>
    </cfRule>
  </conditionalFormatting>
  <conditionalFormatting sqref="AP29">
    <cfRule type="cellIs" dxfId="15568" priority="1612" operator="lessThan">
      <formula>$C$4</formula>
    </cfRule>
  </conditionalFormatting>
  <conditionalFormatting sqref="AP30">
    <cfRule type="cellIs" dxfId="15567" priority="1613" operator="lessThan">
      <formula>$C$4</formula>
    </cfRule>
  </conditionalFormatting>
  <conditionalFormatting sqref="AP31">
    <cfRule type="cellIs" dxfId="15566" priority="1614" operator="lessThan">
      <formula>$C$4</formula>
    </cfRule>
  </conditionalFormatting>
  <conditionalFormatting sqref="AP32">
    <cfRule type="cellIs" dxfId="15565" priority="1615" operator="lessThan">
      <formula>$C$4</formula>
    </cfRule>
  </conditionalFormatting>
  <conditionalFormatting sqref="AP33">
    <cfRule type="cellIs" dxfId="15564" priority="1616" operator="lessThan">
      <formula>$C$4</formula>
    </cfRule>
  </conditionalFormatting>
  <conditionalFormatting sqref="AP34">
    <cfRule type="cellIs" dxfId="15563" priority="1617" operator="lessThan">
      <formula>$C$4</formula>
    </cfRule>
  </conditionalFormatting>
  <conditionalFormatting sqref="AP35">
    <cfRule type="cellIs" dxfId="15562" priority="1618" operator="lessThan">
      <formula>$C$4</formula>
    </cfRule>
  </conditionalFormatting>
  <conditionalFormatting sqref="AP36">
    <cfRule type="cellIs" dxfId="15561" priority="1619" operator="lessThan">
      <formula>$C$4</formula>
    </cfRule>
  </conditionalFormatting>
  <conditionalFormatting sqref="AP37">
    <cfRule type="cellIs" dxfId="15560" priority="1620" operator="lessThan">
      <formula>$C$4</formula>
    </cfRule>
  </conditionalFormatting>
  <conditionalFormatting sqref="AP38">
    <cfRule type="cellIs" dxfId="15559" priority="1621" operator="lessThan">
      <formula>$C$4</formula>
    </cfRule>
  </conditionalFormatting>
  <conditionalFormatting sqref="AP39">
    <cfRule type="cellIs" dxfId="15558" priority="1622" operator="lessThan">
      <formula>$C$4</formula>
    </cfRule>
  </conditionalFormatting>
  <conditionalFormatting sqref="AP40">
    <cfRule type="cellIs" dxfId="15557" priority="1623" operator="lessThan">
      <formula>$C$4</formula>
    </cfRule>
  </conditionalFormatting>
  <conditionalFormatting sqref="AP41">
    <cfRule type="cellIs" dxfId="15556" priority="1624" operator="lessThan">
      <formula>$C$4</formula>
    </cfRule>
  </conditionalFormatting>
  <conditionalFormatting sqref="AP42">
    <cfRule type="cellIs" dxfId="15555" priority="1625" operator="lessThan">
      <formula>$C$4</formula>
    </cfRule>
  </conditionalFormatting>
  <conditionalFormatting sqref="AP43">
    <cfRule type="cellIs" dxfId="15554" priority="1626" operator="lessThan">
      <formula>$C$4</formula>
    </cfRule>
  </conditionalFormatting>
  <conditionalFormatting sqref="AP44">
    <cfRule type="cellIs" dxfId="15553" priority="1627" operator="lessThan">
      <formula>$C$4</formula>
    </cfRule>
  </conditionalFormatting>
  <conditionalFormatting sqref="AP45">
    <cfRule type="cellIs" dxfId="15552" priority="1628" operator="lessThan">
      <formula>$C$4</formula>
    </cfRule>
  </conditionalFormatting>
  <conditionalFormatting sqref="AP46">
    <cfRule type="cellIs" dxfId="15551" priority="1629" operator="lessThan">
      <formula>$C$4</formula>
    </cfRule>
  </conditionalFormatting>
  <conditionalFormatting sqref="AP47">
    <cfRule type="cellIs" dxfId="15550" priority="1630" operator="lessThan">
      <formula>$C$4</formula>
    </cfRule>
  </conditionalFormatting>
  <conditionalFormatting sqref="AP48">
    <cfRule type="cellIs" dxfId="15549" priority="1631" operator="lessThan">
      <formula>$C$4</formula>
    </cfRule>
  </conditionalFormatting>
  <conditionalFormatting sqref="AP49">
    <cfRule type="cellIs" dxfId="15548" priority="1632" operator="lessThan">
      <formula>$C$4</formula>
    </cfRule>
  </conditionalFormatting>
  <conditionalFormatting sqref="AP50">
    <cfRule type="cellIs" dxfId="15547" priority="1633" operator="lessThan">
      <formula>$C$4</formula>
    </cfRule>
  </conditionalFormatting>
  <conditionalFormatting sqref="AP51">
    <cfRule type="cellIs" dxfId="15546" priority="1634" operator="lessThan">
      <formula>$C$4</formula>
    </cfRule>
  </conditionalFormatting>
  <conditionalFormatting sqref="AP52">
    <cfRule type="cellIs" dxfId="15545" priority="1635" operator="lessThan">
      <formula>$C$4</formula>
    </cfRule>
  </conditionalFormatting>
  <conditionalFormatting sqref="AP53">
    <cfRule type="cellIs" dxfId="15544" priority="1636" operator="lessThan">
      <formula>$C$4</formula>
    </cfRule>
  </conditionalFormatting>
  <conditionalFormatting sqref="AP54">
    <cfRule type="cellIs" dxfId="15543" priority="1637" operator="lessThan">
      <formula>$C$4</formula>
    </cfRule>
  </conditionalFormatting>
  <conditionalFormatting sqref="AP55">
    <cfRule type="cellIs" dxfId="15542" priority="1638" operator="lessThan">
      <formula>$C$4</formula>
    </cfRule>
  </conditionalFormatting>
  <conditionalFormatting sqref="AP56">
    <cfRule type="cellIs" dxfId="15541" priority="1639" operator="lessThan">
      <formula>$C$4</formula>
    </cfRule>
  </conditionalFormatting>
  <conditionalFormatting sqref="AP57">
    <cfRule type="cellIs" dxfId="15540" priority="1640" operator="lessThan">
      <formula>$C$4</formula>
    </cfRule>
  </conditionalFormatting>
  <conditionalFormatting sqref="AP58">
    <cfRule type="cellIs" dxfId="15539" priority="1641" operator="lessThan">
      <formula>$C$4</formula>
    </cfRule>
  </conditionalFormatting>
  <conditionalFormatting sqref="AP59">
    <cfRule type="cellIs" dxfId="15538" priority="1642" operator="lessThan">
      <formula>$C$4</formula>
    </cfRule>
  </conditionalFormatting>
  <conditionalFormatting sqref="AP60">
    <cfRule type="cellIs" dxfId="15537" priority="1643" operator="lessThan">
      <formula>$C$4</formula>
    </cfRule>
  </conditionalFormatting>
  <conditionalFormatting sqref="AQ47">
    <cfRule type="cellIs" dxfId="15536" priority="1680" operator="lessThan">
      <formula>$C$4</formula>
    </cfRule>
  </conditionalFormatting>
  <conditionalFormatting sqref="AQ48">
    <cfRule type="cellIs" dxfId="15535" priority="1681" operator="lessThan">
      <formula>$C$4</formula>
    </cfRule>
  </conditionalFormatting>
  <conditionalFormatting sqref="AQ49">
    <cfRule type="cellIs" dxfId="15534" priority="1682" operator="lessThan">
      <formula>$C$4</formula>
    </cfRule>
  </conditionalFormatting>
  <conditionalFormatting sqref="AQ50">
    <cfRule type="cellIs" dxfId="15533" priority="1683" operator="lessThan">
      <formula>$C$4</formula>
    </cfRule>
  </conditionalFormatting>
  <conditionalFormatting sqref="AQ51">
    <cfRule type="cellIs" dxfId="15532" priority="1684" operator="lessThan">
      <formula>$C$4</formula>
    </cfRule>
  </conditionalFormatting>
  <conditionalFormatting sqref="AQ52">
    <cfRule type="cellIs" dxfId="15531" priority="1685" operator="lessThan">
      <formula>$C$4</formula>
    </cfRule>
  </conditionalFormatting>
  <conditionalFormatting sqref="AQ53">
    <cfRule type="cellIs" dxfId="15530" priority="1686" operator="lessThan">
      <formula>$C$4</formula>
    </cfRule>
  </conditionalFormatting>
  <conditionalFormatting sqref="AQ54">
    <cfRule type="cellIs" dxfId="15529" priority="1687" operator="lessThan">
      <formula>$C$4</formula>
    </cfRule>
  </conditionalFormatting>
  <conditionalFormatting sqref="AQ55">
    <cfRule type="cellIs" dxfId="15528" priority="1688" operator="lessThan">
      <formula>$C$4</formula>
    </cfRule>
  </conditionalFormatting>
  <conditionalFormatting sqref="AQ56">
    <cfRule type="cellIs" dxfId="15527" priority="1689" operator="lessThan">
      <formula>$C$4</formula>
    </cfRule>
  </conditionalFormatting>
  <conditionalFormatting sqref="AQ57">
    <cfRule type="cellIs" dxfId="15526" priority="1690" operator="lessThan">
      <formula>$C$4</formula>
    </cfRule>
  </conditionalFormatting>
  <conditionalFormatting sqref="AQ58">
    <cfRule type="cellIs" dxfId="15525" priority="1691" operator="lessThan">
      <formula>$C$4</formula>
    </cfRule>
  </conditionalFormatting>
  <conditionalFormatting sqref="AQ59">
    <cfRule type="cellIs" dxfId="15524" priority="1692" operator="lessThan">
      <formula>$C$4</formula>
    </cfRule>
  </conditionalFormatting>
  <conditionalFormatting sqref="AQ60">
    <cfRule type="cellIs" dxfId="15523" priority="1693" operator="lessThan">
      <formula>$C$4</formula>
    </cfRule>
  </conditionalFormatting>
  <conditionalFormatting sqref="AR11">
    <cfRule type="cellIs" dxfId="15522" priority="1694" operator="lessThan">
      <formula>$C$4</formula>
    </cfRule>
  </conditionalFormatting>
  <conditionalFormatting sqref="AR12">
    <cfRule type="cellIs" dxfId="15521" priority="1695" operator="lessThan">
      <formula>$C$4</formula>
    </cfRule>
  </conditionalFormatting>
  <conditionalFormatting sqref="AR13">
    <cfRule type="cellIs" dxfId="15520" priority="1696" operator="lessThan">
      <formula>$C$4</formula>
    </cfRule>
  </conditionalFormatting>
  <conditionalFormatting sqref="AR14">
    <cfRule type="cellIs" dxfId="15519" priority="1697" operator="lessThan">
      <formula>$C$4</formula>
    </cfRule>
  </conditionalFormatting>
  <conditionalFormatting sqref="AR15">
    <cfRule type="cellIs" dxfId="15518" priority="1698" operator="lessThan">
      <formula>$C$4</formula>
    </cfRule>
  </conditionalFormatting>
  <conditionalFormatting sqref="AR16">
    <cfRule type="cellIs" dxfId="15517" priority="1699" operator="lessThan">
      <formula>$C$4</formula>
    </cfRule>
  </conditionalFormatting>
  <conditionalFormatting sqref="AR17">
    <cfRule type="cellIs" dxfId="15516" priority="1700" operator="lessThan">
      <formula>$C$4</formula>
    </cfRule>
  </conditionalFormatting>
  <conditionalFormatting sqref="AR18">
    <cfRule type="cellIs" dxfId="15515" priority="1701" operator="lessThan">
      <formula>$C$4</formula>
    </cfRule>
  </conditionalFormatting>
  <conditionalFormatting sqref="AR19">
    <cfRule type="cellIs" dxfId="15514" priority="1702" operator="lessThan">
      <formula>$C$4</formula>
    </cfRule>
  </conditionalFormatting>
  <conditionalFormatting sqref="AR20">
    <cfRule type="cellIs" dxfId="15513" priority="1703" operator="lessThan">
      <formula>$C$4</formula>
    </cfRule>
  </conditionalFormatting>
  <conditionalFormatting sqref="AR21">
    <cfRule type="cellIs" dxfId="15512" priority="1704" operator="lessThan">
      <formula>$C$4</formula>
    </cfRule>
  </conditionalFormatting>
  <conditionalFormatting sqref="AR22">
    <cfRule type="cellIs" dxfId="15511" priority="1705" operator="lessThan">
      <formula>$C$4</formula>
    </cfRule>
  </conditionalFormatting>
  <conditionalFormatting sqref="AR23">
    <cfRule type="cellIs" dxfId="15510" priority="1706" operator="lessThan">
      <formula>$C$4</formula>
    </cfRule>
  </conditionalFormatting>
  <conditionalFormatting sqref="AR24">
    <cfRule type="cellIs" dxfId="15509" priority="1707" operator="lessThan">
      <formula>$C$4</formula>
    </cfRule>
  </conditionalFormatting>
  <conditionalFormatting sqref="AR25">
    <cfRule type="cellIs" dxfId="15508" priority="1708" operator="lessThan">
      <formula>$C$4</formula>
    </cfRule>
  </conditionalFormatting>
  <conditionalFormatting sqref="AR26">
    <cfRule type="cellIs" dxfId="15507" priority="1709" operator="lessThan">
      <formula>$C$4</formula>
    </cfRule>
  </conditionalFormatting>
  <conditionalFormatting sqref="AR27">
    <cfRule type="cellIs" dxfId="15506" priority="1710" operator="lessThan">
      <formula>$C$4</formula>
    </cfRule>
  </conditionalFormatting>
  <conditionalFormatting sqref="AR28">
    <cfRule type="cellIs" dxfId="15505" priority="1711" operator="lessThan">
      <formula>$C$4</formula>
    </cfRule>
  </conditionalFormatting>
  <conditionalFormatting sqref="AR29">
    <cfRule type="cellIs" dxfId="15504" priority="1712" operator="lessThan">
      <formula>$C$4</formula>
    </cfRule>
  </conditionalFormatting>
  <conditionalFormatting sqref="AR30">
    <cfRule type="cellIs" dxfId="15503" priority="1713" operator="lessThan">
      <formula>$C$4</formula>
    </cfRule>
  </conditionalFormatting>
  <conditionalFormatting sqref="AR31">
    <cfRule type="cellIs" dxfId="15502" priority="1714" operator="lessThan">
      <formula>$C$4</formula>
    </cfRule>
  </conditionalFormatting>
  <conditionalFormatting sqref="AR32">
    <cfRule type="cellIs" dxfId="15501" priority="1715" operator="lessThan">
      <formula>$C$4</formula>
    </cfRule>
  </conditionalFormatting>
  <conditionalFormatting sqref="AR33">
    <cfRule type="cellIs" dxfId="15500" priority="1716" operator="lessThan">
      <formula>$C$4</formula>
    </cfRule>
  </conditionalFormatting>
  <conditionalFormatting sqref="AR34">
    <cfRule type="cellIs" dxfId="15499" priority="1717" operator="lessThan">
      <formula>$C$4</formula>
    </cfRule>
  </conditionalFormatting>
  <conditionalFormatting sqref="AR35">
    <cfRule type="cellIs" dxfId="15498" priority="1718" operator="lessThan">
      <formula>$C$4</formula>
    </cfRule>
  </conditionalFormatting>
  <conditionalFormatting sqref="AR36">
    <cfRule type="cellIs" dxfId="15497" priority="1719" operator="lessThan">
      <formula>$C$4</formula>
    </cfRule>
  </conditionalFormatting>
  <conditionalFormatting sqref="AR37">
    <cfRule type="cellIs" dxfId="15496" priority="1720" operator="lessThan">
      <formula>$C$4</formula>
    </cfRule>
  </conditionalFormatting>
  <conditionalFormatting sqref="AR38">
    <cfRule type="cellIs" dxfId="15495" priority="1721" operator="lessThan">
      <formula>$C$4</formula>
    </cfRule>
  </conditionalFormatting>
  <conditionalFormatting sqref="AR39">
    <cfRule type="cellIs" dxfId="15494" priority="1722" operator="lessThan">
      <formula>$C$4</formula>
    </cfRule>
  </conditionalFormatting>
  <conditionalFormatting sqref="AR40">
    <cfRule type="cellIs" dxfId="15493" priority="1723" operator="lessThan">
      <formula>$C$4</formula>
    </cfRule>
  </conditionalFormatting>
  <conditionalFormatting sqref="AR41">
    <cfRule type="cellIs" dxfId="15492" priority="1724" operator="lessThan">
      <formula>$C$4</formula>
    </cfRule>
  </conditionalFormatting>
  <conditionalFormatting sqref="AR42">
    <cfRule type="cellIs" dxfId="15491" priority="1725" operator="lessThan">
      <formula>$C$4</formula>
    </cfRule>
  </conditionalFormatting>
  <conditionalFormatting sqref="AR43">
    <cfRule type="cellIs" dxfId="15490" priority="1726" operator="lessThan">
      <formula>$C$4</formula>
    </cfRule>
  </conditionalFormatting>
  <conditionalFormatting sqref="AR44">
    <cfRule type="cellIs" dxfId="15489" priority="1727" operator="lessThan">
      <formula>$C$4</formula>
    </cfRule>
  </conditionalFormatting>
  <conditionalFormatting sqref="AR45">
    <cfRule type="cellIs" dxfId="15488" priority="1728" operator="lessThan">
      <formula>$C$4</formula>
    </cfRule>
  </conditionalFormatting>
  <conditionalFormatting sqref="AR46">
    <cfRule type="cellIs" dxfId="15487" priority="1729" operator="lessThan">
      <formula>$C$4</formula>
    </cfRule>
  </conditionalFormatting>
  <conditionalFormatting sqref="AR47">
    <cfRule type="cellIs" dxfId="15486" priority="1730" operator="lessThan">
      <formula>$C$4</formula>
    </cfRule>
  </conditionalFormatting>
  <conditionalFormatting sqref="AR48">
    <cfRule type="cellIs" dxfId="15485" priority="1731" operator="lessThan">
      <formula>$C$4</formula>
    </cfRule>
  </conditionalFormatting>
  <conditionalFormatting sqref="AR49">
    <cfRule type="cellIs" dxfId="15484" priority="1732" operator="lessThan">
      <formula>$C$4</formula>
    </cfRule>
  </conditionalFormatting>
  <conditionalFormatting sqref="AR50">
    <cfRule type="cellIs" dxfId="15483" priority="1733" operator="lessThan">
      <formula>$C$4</formula>
    </cfRule>
  </conditionalFormatting>
  <conditionalFormatting sqref="AR51">
    <cfRule type="cellIs" dxfId="15482" priority="1734" operator="lessThan">
      <formula>$C$4</formula>
    </cfRule>
  </conditionalFormatting>
  <conditionalFormatting sqref="AR52">
    <cfRule type="cellIs" dxfId="15481" priority="1735" operator="lessThan">
      <formula>$C$4</formula>
    </cfRule>
  </conditionalFormatting>
  <conditionalFormatting sqref="AR53">
    <cfRule type="cellIs" dxfId="15480" priority="1736" operator="lessThan">
      <formula>$C$4</formula>
    </cfRule>
  </conditionalFormatting>
  <conditionalFormatting sqref="AR54">
    <cfRule type="cellIs" dxfId="15479" priority="1737" operator="lessThan">
      <formula>$C$4</formula>
    </cfRule>
  </conditionalFormatting>
  <conditionalFormatting sqref="AR55">
    <cfRule type="cellIs" dxfId="15478" priority="1738" operator="lessThan">
      <formula>$C$4</formula>
    </cfRule>
  </conditionalFormatting>
  <conditionalFormatting sqref="AR56">
    <cfRule type="cellIs" dxfId="15477" priority="1739" operator="lessThan">
      <formula>$C$4</formula>
    </cfRule>
  </conditionalFormatting>
  <conditionalFormatting sqref="AR57">
    <cfRule type="cellIs" dxfId="15476" priority="1740" operator="lessThan">
      <formula>$C$4</formula>
    </cfRule>
  </conditionalFormatting>
  <conditionalFormatting sqref="AR58">
    <cfRule type="cellIs" dxfId="15475" priority="1741" operator="lessThan">
      <formula>$C$4</formula>
    </cfRule>
  </conditionalFormatting>
  <conditionalFormatting sqref="AR59">
    <cfRule type="cellIs" dxfId="15474" priority="1742" operator="lessThan">
      <formula>$C$4</formula>
    </cfRule>
  </conditionalFormatting>
  <conditionalFormatting sqref="AR60">
    <cfRule type="cellIs" dxfId="15473" priority="1743" operator="lessThan">
      <formula>$C$4</formula>
    </cfRule>
  </conditionalFormatting>
  <conditionalFormatting sqref="AS11">
    <cfRule type="cellIs" dxfId="15472" priority="1744" operator="lessThan">
      <formula>$C$4</formula>
    </cfRule>
  </conditionalFormatting>
  <conditionalFormatting sqref="AS12">
    <cfRule type="cellIs" dxfId="15471" priority="1745" operator="lessThan">
      <formula>$C$4</formula>
    </cfRule>
  </conditionalFormatting>
  <conditionalFormatting sqref="AS13">
    <cfRule type="cellIs" dxfId="15470" priority="1746" operator="lessThan">
      <formula>$C$4</formula>
    </cfRule>
  </conditionalFormatting>
  <conditionalFormatting sqref="AS14">
    <cfRule type="cellIs" dxfId="15469" priority="1747" operator="lessThan">
      <formula>$C$4</formula>
    </cfRule>
  </conditionalFormatting>
  <conditionalFormatting sqref="AS15">
    <cfRule type="cellIs" dxfId="15468" priority="1748" operator="lessThan">
      <formula>$C$4</formula>
    </cfRule>
  </conditionalFormatting>
  <conditionalFormatting sqref="AS16">
    <cfRule type="cellIs" dxfId="15467" priority="1749" operator="lessThan">
      <formula>$C$4</formula>
    </cfRule>
  </conditionalFormatting>
  <conditionalFormatting sqref="AS17">
    <cfRule type="cellIs" dxfId="15466" priority="1750" operator="lessThan">
      <formula>$C$4</formula>
    </cfRule>
  </conditionalFormatting>
  <conditionalFormatting sqref="AS18">
    <cfRule type="cellIs" dxfId="15465" priority="1751" operator="lessThan">
      <formula>$C$4</formula>
    </cfRule>
  </conditionalFormatting>
  <conditionalFormatting sqref="AS19">
    <cfRule type="cellIs" dxfId="15464" priority="1752" operator="lessThan">
      <formula>$C$4</formula>
    </cfRule>
  </conditionalFormatting>
  <conditionalFormatting sqref="AS20">
    <cfRule type="cellIs" dxfId="15463" priority="1753" operator="lessThan">
      <formula>$C$4</formula>
    </cfRule>
  </conditionalFormatting>
  <conditionalFormatting sqref="AS21">
    <cfRule type="cellIs" dxfId="15462" priority="1754" operator="lessThan">
      <formula>$C$4</formula>
    </cfRule>
  </conditionalFormatting>
  <conditionalFormatting sqref="AS22">
    <cfRule type="cellIs" dxfId="15461" priority="1755" operator="lessThan">
      <formula>$C$4</formula>
    </cfRule>
  </conditionalFormatting>
  <conditionalFormatting sqref="AS23">
    <cfRule type="cellIs" dxfId="15460" priority="1756" operator="lessThan">
      <formula>$C$4</formula>
    </cfRule>
  </conditionalFormatting>
  <conditionalFormatting sqref="AS24">
    <cfRule type="cellIs" dxfId="15459" priority="1757" operator="lessThan">
      <formula>$C$4</formula>
    </cfRule>
  </conditionalFormatting>
  <conditionalFormatting sqref="AS25">
    <cfRule type="cellIs" dxfId="15458" priority="1758" operator="lessThan">
      <formula>$C$4</formula>
    </cfRule>
  </conditionalFormatting>
  <conditionalFormatting sqref="AS26">
    <cfRule type="cellIs" dxfId="15457" priority="1759" operator="lessThan">
      <formula>$C$4</formula>
    </cfRule>
  </conditionalFormatting>
  <conditionalFormatting sqref="AS27">
    <cfRule type="cellIs" dxfId="15456" priority="1760" operator="lessThan">
      <formula>$C$4</formula>
    </cfRule>
  </conditionalFormatting>
  <conditionalFormatting sqref="AS28">
    <cfRule type="cellIs" dxfId="15455" priority="1761" operator="lessThan">
      <formula>$C$4</formula>
    </cfRule>
  </conditionalFormatting>
  <conditionalFormatting sqref="AS29">
    <cfRule type="cellIs" dxfId="15454" priority="1762" operator="lessThan">
      <formula>$C$4</formula>
    </cfRule>
  </conditionalFormatting>
  <conditionalFormatting sqref="AS30">
    <cfRule type="cellIs" dxfId="15453" priority="1763" operator="lessThan">
      <formula>$C$4</formula>
    </cfRule>
  </conditionalFormatting>
  <conditionalFormatting sqref="AS31">
    <cfRule type="cellIs" dxfId="15452" priority="1764" operator="lessThan">
      <formula>$C$4</formula>
    </cfRule>
  </conditionalFormatting>
  <conditionalFormatting sqref="AS32">
    <cfRule type="cellIs" dxfId="15451" priority="1765" operator="lessThan">
      <formula>$C$4</formula>
    </cfRule>
  </conditionalFormatting>
  <conditionalFormatting sqref="AS33">
    <cfRule type="cellIs" dxfId="15450" priority="1766" operator="lessThan">
      <formula>$C$4</formula>
    </cfRule>
  </conditionalFormatting>
  <conditionalFormatting sqref="AS34">
    <cfRule type="cellIs" dxfId="15449" priority="1767" operator="lessThan">
      <formula>$C$4</formula>
    </cfRule>
  </conditionalFormatting>
  <conditionalFormatting sqref="AS35">
    <cfRule type="cellIs" dxfId="15448" priority="1768" operator="lessThan">
      <formula>$C$4</formula>
    </cfRule>
  </conditionalFormatting>
  <conditionalFormatting sqref="AS36">
    <cfRule type="cellIs" dxfId="15447" priority="1769" operator="lessThan">
      <formula>$C$4</formula>
    </cfRule>
  </conditionalFormatting>
  <conditionalFormatting sqref="AS37">
    <cfRule type="cellIs" dxfId="15446" priority="1770" operator="lessThan">
      <formula>$C$4</formula>
    </cfRule>
  </conditionalFormatting>
  <conditionalFormatting sqref="AS38">
    <cfRule type="cellIs" dxfId="15445" priority="1771" operator="lessThan">
      <formula>$C$4</formula>
    </cfRule>
  </conditionalFormatting>
  <conditionalFormatting sqref="AS39">
    <cfRule type="cellIs" dxfId="15444" priority="1772" operator="lessThan">
      <formula>$C$4</formula>
    </cfRule>
  </conditionalFormatting>
  <conditionalFormatting sqref="AS40">
    <cfRule type="cellIs" dxfId="15443" priority="1773" operator="lessThan">
      <formula>$C$4</formula>
    </cfRule>
  </conditionalFormatting>
  <conditionalFormatting sqref="AS41">
    <cfRule type="cellIs" dxfId="15442" priority="1774" operator="lessThan">
      <formula>$C$4</formula>
    </cfRule>
  </conditionalFormatting>
  <conditionalFormatting sqref="AS42">
    <cfRule type="cellIs" dxfId="15441" priority="1775" operator="lessThan">
      <formula>$C$4</formula>
    </cfRule>
  </conditionalFormatting>
  <conditionalFormatting sqref="AS43">
    <cfRule type="cellIs" dxfId="15440" priority="1776" operator="lessThan">
      <formula>$C$4</formula>
    </cfRule>
  </conditionalFormatting>
  <conditionalFormatting sqref="AS44">
    <cfRule type="cellIs" dxfId="15439" priority="1777" operator="lessThan">
      <formula>$C$4</formula>
    </cfRule>
  </conditionalFormatting>
  <conditionalFormatting sqref="AS45">
    <cfRule type="cellIs" dxfId="15438" priority="1778" operator="lessThan">
      <formula>$C$4</formula>
    </cfRule>
  </conditionalFormatting>
  <conditionalFormatting sqref="AS46">
    <cfRule type="cellIs" dxfId="15437" priority="1779" operator="lessThan">
      <formula>$C$4</formula>
    </cfRule>
  </conditionalFormatting>
  <conditionalFormatting sqref="AS47">
    <cfRule type="cellIs" dxfId="15436" priority="1780" operator="lessThan">
      <formula>$C$4</formula>
    </cfRule>
  </conditionalFormatting>
  <conditionalFormatting sqref="AS48">
    <cfRule type="cellIs" dxfId="15435" priority="1781" operator="lessThan">
      <formula>$C$4</formula>
    </cfRule>
  </conditionalFormatting>
  <conditionalFormatting sqref="AS49">
    <cfRule type="cellIs" dxfId="15434" priority="1782" operator="lessThan">
      <formula>$C$4</formula>
    </cfRule>
  </conditionalFormatting>
  <conditionalFormatting sqref="AS50">
    <cfRule type="cellIs" dxfId="15433" priority="1783" operator="lessThan">
      <formula>$C$4</formula>
    </cfRule>
  </conditionalFormatting>
  <conditionalFormatting sqref="AS51">
    <cfRule type="cellIs" dxfId="15432" priority="1784" operator="lessThan">
      <formula>$C$4</formula>
    </cfRule>
  </conditionalFormatting>
  <conditionalFormatting sqref="AS52">
    <cfRule type="cellIs" dxfId="15431" priority="1785" operator="lessThan">
      <formula>$C$4</formula>
    </cfRule>
  </conditionalFormatting>
  <conditionalFormatting sqref="AS53">
    <cfRule type="cellIs" dxfId="15430" priority="1786" operator="lessThan">
      <formula>$C$4</formula>
    </cfRule>
  </conditionalFormatting>
  <conditionalFormatting sqref="AS54">
    <cfRule type="cellIs" dxfId="15429" priority="1787" operator="lessThan">
      <formula>$C$4</formula>
    </cfRule>
  </conditionalFormatting>
  <conditionalFormatting sqref="AS55">
    <cfRule type="cellIs" dxfId="15428" priority="1788" operator="lessThan">
      <formula>$C$4</formula>
    </cfRule>
  </conditionalFormatting>
  <conditionalFormatting sqref="AS56">
    <cfRule type="cellIs" dxfId="15427" priority="1789" operator="lessThan">
      <formula>$C$4</formula>
    </cfRule>
  </conditionalFormatting>
  <conditionalFormatting sqref="AS57">
    <cfRule type="cellIs" dxfId="15426" priority="1790" operator="lessThan">
      <formula>$C$4</formula>
    </cfRule>
  </conditionalFormatting>
  <conditionalFormatting sqref="AS58">
    <cfRule type="cellIs" dxfId="15425" priority="1791" operator="lessThan">
      <formula>$C$4</formula>
    </cfRule>
  </conditionalFormatting>
  <conditionalFormatting sqref="AS59">
    <cfRule type="cellIs" dxfId="15424" priority="1792" operator="lessThan">
      <formula>$C$4</formula>
    </cfRule>
  </conditionalFormatting>
  <conditionalFormatting sqref="AS60">
    <cfRule type="cellIs" dxfId="15423" priority="1793" operator="lessThan">
      <formula>$C$4</formula>
    </cfRule>
  </conditionalFormatting>
  <conditionalFormatting sqref="AT11">
    <cfRule type="cellIs" dxfId="15422" priority="1794" operator="lessThan">
      <formula>$C$4</formula>
    </cfRule>
  </conditionalFormatting>
  <conditionalFormatting sqref="AT12">
    <cfRule type="cellIs" dxfId="15421" priority="1795" operator="lessThan">
      <formula>$C$4</formula>
    </cfRule>
  </conditionalFormatting>
  <conditionalFormatting sqref="AT13">
    <cfRule type="cellIs" dxfId="15420" priority="1796" operator="lessThan">
      <formula>$C$4</formula>
    </cfRule>
  </conditionalFormatting>
  <conditionalFormatting sqref="AT14">
    <cfRule type="cellIs" dxfId="15419" priority="1797" operator="lessThan">
      <formula>$C$4</formula>
    </cfRule>
  </conditionalFormatting>
  <conditionalFormatting sqref="AT15">
    <cfRule type="cellIs" dxfId="15418" priority="1798" operator="lessThan">
      <formula>$C$4</formula>
    </cfRule>
  </conditionalFormatting>
  <conditionalFormatting sqref="AT16">
    <cfRule type="cellIs" dxfId="15417" priority="1799" operator="lessThan">
      <formula>$C$4</formula>
    </cfRule>
  </conditionalFormatting>
  <conditionalFormatting sqref="AT17">
    <cfRule type="cellIs" dxfId="15416" priority="1800" operator="lessThan">
      <formula>$C$4</formula>
    </cfRule>
  </conditionalFormatting>
  <conditionalFormatting sqref="AT18">
    <cfRule type="cellIs" dxfId="15415" priority="1801" operator="lessThan">
      <formula>$C$4</formula>
    </cfRule>
  </conditionalFormatting>
  <conditionalFormatting sqref="AT19">
    <cfRule type="cellIs" dxfId="15414" priority="1802" operator="lessThan">
      <formula>$C$4</formula>
    </cfRule>
  </conditionalFormatting>
  <conditionalFormatting sqref="AT20">
    <cfRule type="cellIs" dxfId="15413" priority="1803" operator="lessThan">
      <formula>$C$4</formula>
    </cfRule>
  </conditionalFormatting>
  <conditionalFormatting sqref="AT21">
    <cfRule type="cellIs" dxfId="15412" priority="1804" operator="lessThan">
      <formula>$C$4</formula>
    </cfRule>
  </conditionalFormatting>
  <conditionalFormatting sqref="AT22">
    <cfRule type="cellIs" dxfId="15411" priority="1805" operator="lessThan">
      <formula>$C$4</formula>
    </cfRule>
  </conditionalFormatting>
  <conditionalFormatting sqref="AT23">
    <cfRule type="cellIs" dxfId="15410" priority="1806" operator="lessThan">
      <formula>$C$4</formula>
    </cfRule>
  </conditionalFormatting>
  <conditionalFormatting sqref="AT24">
    <cfRule type="cellIs" dxfId="15409" priority="1807" operator="lessThan">
      <formula>$C$4</formula>
    </cfRule>
  </conditionalFormatting>
  <conditionalFormatting sqref="AT25">
    <cfRule type="cellIs" dxfId="15408" priority="1808" operator="lessThan">
      <formula>$C$4</formula>
    </cfRule>
  </conditionalFormatting>
  <conditionalFormatting sqref="AT26">
    <cfRule type="cellIs" dxfId="15407" priority="1809" operator="lessThan">
      <formula>$C$4</formula>
    </cfRule>
  </conditionalFormatting>
  <conditionalFormatting sqref="AT27">
    <cfRule type="cellIs" dxfId="15406" priority="1810" operator="lessThan">
      <formula>$C$4</formula>
    </cfRule>
  </conditionalFormatting>
  <conditionalFormatting sqref="AT28">
    <cfRule type="cellIs" dxfId="15405" priority="1811" operator="lessThan">
      <formula>$C$4</formula>
    </cfRule>
  </conditionalFormatting>
  <conditionalFormatting sqref="AT29">
    <cfRule type="cellIs" dxfId="15404" priority="1812" operator="lessThan">
      <formula>$C$4</formula>
    </cfRule>
  </conditionalFormatting>
  <conditionalFormatting sqref="AT30">
    <cfRule type="cellIs" dxfId="15403" priority="1813" operator="lessThan">
      <formula>$C$4</formula>
    </cfRule>
  </conditionalFormatting>
  <conditionalFormatting sqref="AT31">
    <cfRule type="cellIs" dxfId="15402" priority="1814" operator="lessThan">
      <formula>$C$4</formula>
    </cfRule>
  </conditionalFormatting>
  <conditionalFormatting sqref="AT32">
    <cfRule type="cellIs" dxfId="15401" priority="1815" operator="lessThan">
      <formula>$C$4</formula>
    </cfRule>
  </conditionalFormatting>
  <conditionalFormatting sqref="AT33">
    <cfRule type="cellIs" dxfId="15400" priority="1816" operator="lessThan">
      <formula>$C$4</formula>
    </cfRule>
  </conditionalFormatting>
  <conditionalFormatting sqref="AT34">
    <cfRule type="cellIs" dxfId="15399" priority="1817" operator="lessThan">
      <formula>$C$4</formula>
    </cfRule>
  </conditionalFormatting>
  <conditionalFormatting sqref="AT35">
    <cfRule type="cellIs" dxfId="15398" priority="1818" operator="lessThan">
      <formula>$C$4</formula>
    </cfRule>
  </conditionalFormatting>
  <conditionalFormatting sqref="AT36">
    <cfRule type="cellIs" dxfId="15397" priority="1819" operator="lessThan">
      <formula>$C$4</formula>
    </cfRule>
  </conditionalFormatting>
  <conditionalFormatting sqref="AT37">
    <cfRule type="cellIs" dxfId="15396" priority="1820" operator="lessThan">
      <formula>$C$4</formula>
    </cfRule>
  </conditionalFormatting>
  <conditionalFormatting sqref="AT38">
    <cfRule type="cellIs" dxfId="15395" priority="1821" operator="lessThan">
      <formula>$C$4</formula>
    </cfRule>
  </conditionalFormatting>
  <conditionalFormatting sqref="AT39">
    <cfRule type="cellIs" dxfId="15394" priority="1822" operator="lessThan">
      <formula>$C$4</formula>
    </cfRule>
  </conditionalFormatting>
  <conditionalFormatting sqref="AT40">
    <cfRule type="cellIs" dxfId="15393" priority="1823" operator="lessThan">
      <formula>$C$4</formula>
    </cfRule>
  </conditionalFormatting>
  <conditionalFormatting sqref="AT41">
    <cfRule type="cellIs" dxfId="15392" priority="1824" operator="lessThan">
      <formula>$C$4</formula>
    </cfRule>
  </conditionalFormatting>
  <conditionalFormatting sqref="AT42">
    <cfRule type="cellIs" dxfId="15391" priority="1825" operator="lessThan">
      <formula>$C$4</formula>
    </cfRule>
  </conditionalFormatting>
  <conditionalFormatting sqref="AT43">
    <cfRule type="cellIs" dxfId="15390" priority="1826" operator="lessThan">
      <formula>$C$4</formula>
    </cfRule>
  </conditionalFormatting>
  <conditionalFormatting sqref="AT44">
    <cfRule type="cellIs" dxfId="15389" priority="1827" operator="lessThan">
      <formula>$C$4</formula>
    </cfRule>
  </conditionalFormatting>
  <conditionalFormatting sqref="AT45">
    <cfRule type="cellIs" dxfId="15388" priority="1828" operator="lessThan">
      <formula>$C$4</formula>
    </cfRule>
  </conditionalFormatting>
  <conditionalFormatting sqref="AT46">
    <cfRule type="cellIs" dxfId="15387" priority="1829" operator="lessThan">
      <formula>$C$4</formula>
    </cfRule>
  </conditionalFormatting>
  <conditionalFormatting sqref="AT47">
    <cfRule type="cellIs" dxfId="15386" priority="1830" operator="lessThan">
      <formula>$C$4</formula>
    </cfRule>
  </conditionalFormatting>
  <conditionalFormatting sqref="AT48">
    <cfRule type="cellIs" dxfId="15385" priority="1831" operator="lessThan">
      <formula>$C$4</formula>
    </cfRule>
  </conditionalFormatting>
  <conditionalFormatting sqref="AT49">
    <cfRule type="cellIs" dxfId="15384" priority="1832" operator="lessThan">
      <formula>$C$4</formula>
    </cfRule>
  </conditionalFormatting>
  <conditionalFormatting sqref="AT50">
    <cfRule type="cellIs" dxfId="15383" priority="1833" operator="lessThan">
      <formula>$C$4</formula>
    </cfRule>
  </conditionalFormatting>
  <conditionalFormatting sqref="AT51">
    <cfRule type="cellIs" dxfId="15382" priority="1834" operator="lessThan">
      <formula>$C$4</formula>
    </cfRule>
  </conditionalFormatting>
  <conditionalFormatting sqref="AT52">
    <cfRule type="cellIs" dxfId="15381" priority="1835" operator="lessThan">
      <formula>$C$4</formula>
    </cfRule>
  </conditionalFormatting>
  <conditionalFormatting sqref="AT53">
    <cfRule type="cellIs" dxfId="15380" priority="1836" operator="lessThan">
      <formula>$C$4</formula>
    </cfRule>
  </conditionalFormatting>
  <conditionalFormatting sqref="AT54">
    <cfRule type="cellIs" dxfId="15379" priority="1837" operator="lessThan">
      <formula>$C$4</formula>
    </cfRule>
  </conditionalFormatting>
  <conditionalFormatting sqref="AT55">
    <cfRule type="cellIs" dxfId="15378" priority="1838" operator="lessThan">
      <formula>$C$4</formula>
    </cfRule>
  </conditionalFormatting>
  <conditionalFormatting sqref="AT56">
    <cfRule type="cellIs" dxfId="15377" priority="1839" operator="lessThan">
      <formula>$C$4</formula>
    </cfRule>
  </conditionalFormatting>
  <conditionalFormatting sqref="AT57">
    <cfRule type="cellIs" dxfId="15376" priority="1840" operator="lessThan">
      <formula>$C$4</formula>
    </cfRule>
  </conditionalFormatting>
  <conditionalFormatting sqref="AT58">
    <cfRule type="cellIs" dxfId="15375" priority="1841" operator="lessThan">
      <formula>$C$4</formula>
    </cfRule>
  </conditionalFormatting>
  <conditionalFormatting sqref="AT59">
    <cfRule type="cellIs" dxfId="15374" priority="1842" operator="lessThan">
      <formula>$C$4</formula>
    </cfRule>
  </conditionalFormatting>
  <conditionalFormatting sqref="AT60">
    <cfRule type="cellIs" dxfId="15373" priority="1843" operator="lessThan">
      <formula>$C$4</formula>
    </cfRule>
  </conditionalFormatting>
  <conditionalFormatting sqref="AU11">
    <cfRule type="cellIs" dxfId="15372" priority="1844" operator="lessThan">
      <formula>$C$4</formula>
    </cfRule>
  </conditionalFormatting>
  <conditionalFormatting sqref="AU12">
    <cfRule type="cellIs" dxfId="15371" priority="1845" operator="lessThan">
      <formula>$C$4</formula>
    </cfRule>
  </conditionalFormatting>
  <conditionalFormatting sqref="AU13">
    <cfRule type="cellIs" dxfId="15370" priority="1846" operator="lessThan">
      <formula>$C$4</formula>
    </cfRule>
  </conditionalFormatting>
  <conditionalFormatting sqref="AU14">
    <cfRule type="cellIs" dxfId="15369" priority="1847" operator="lessThan">
      <formula>$C$4</formula>
    </cfRule>
  </conditionalFormatting>
  <conditionalFormatting sqref="AU15">
    <cfRule type="cellIs" dxfId="15368" priority="1848" operator="lessThan">
      <formula>$C$4</formula>
    </cfRule>
  </conditionalFormatting>
  <conditionalFormatting sqref="AU16">
    <cfRule type="cellIs" dxfId="15367" priority="1849" operator="lessThan">
      <formula>$C$4</formula>
    </cfRule>
  </conditionalFormatting>
  <conditionalFormatting sqref="AU17">
    <cfRule type="cellIs" dxfId="15366" priority="1850" operator="lessThan">
      <formula>$C$4</formula>
    </cfRule>
  </conditionalFormatting>
  <conditionalFormatting sqref="AU18">
    <cfRule type="cellIs" dxfId="15365" priority="1851" operator="lessThan">
      <formula>$C$4</formula>
    </cfRule>
  </conditionalFormatting>
  <conditionalFormatting sqref="AU19">
    <cfRule type="cellIs" dxfId="15364" priority="1852" operator="lessThan">
      <formula>$C$4</formula>
    </cfRule>
  </conditionalFormatting>
  <conditionalFormatting sqref="AU20">
    <cfRule type="cellIs" dxfId="15363" priority="1853" operator="lessThan">
      <formula>$C$4</formula>
    </cfRule>
  </conditionalFormatting>
  <conditionalFormatting sqref="AU21">
    <cfRule type="cellIs" dxfId="15362" priority="1854" operator="lessThan">
      <formula>$C$4</formula>
    </cfRule>
  </conditionalFormatting>
  <conditionalFormatting sqref="AU22">
    <cfRule type="cellIs" dxfId="15361" priority="1855" operator="lessThan">
      <formula>$C$4</formula>
    </cfRule>
  </conditionalFormatting>
  <conditionalFormatting sqref="AU23">
    <cfRule type="cellIs" dxfId="15360" priority="1856" operator="lessThan">
      <formula>$C$4</formula>
    </cfRule>
  </conditionalFormatting>
  <conditionalFormatting sqref="AU24">
    <cfRule type="cellIs" dxfId="15359" priority="1857" operator="lessThan">
      <formula>$C$4</formula>
    </cfRule>
  </conditionalFormatting>
  <conditionalFormatting sqref="AU25">
    <cfRule type="cellIs" dxfId="15358" priority="1858" operator="lessThan">
      <formula>$C$4</formula>
    </cfRule>
  </conditionalFormatting>
  <conditionalFormatting sqref="AU26">
    <cfRule type="cellIs" dxfId="15357" priority="1859" operator="lessThan">
      <formula>$C$4</formula>
    </cfRule>
  </conditionalFormatting>
  <conditionalFormatting sqref="AU27">
    <cfRule type="cellIs" dxfId="15356" priority="1860" operator="lessThan">
      <formula>$C$4</formula>
    </cfRule>
  </conditionalFormatting>
  <conditionalFormatting sqref="AU28">
    <cfRule type="cellIs" dxfId="15355" priority="1861" operator="lessThan">
      <formula>$C$4</formula>
    </cfRule>
  </conditionalFormatting>
  <conditionalFormatting sqref="AU29">
    <cfRule type="cellIs" dxfId="15354" priority="1862" operator="lessThan">
      <formula>$C$4</formula>
    </cfRule>
  </conditionalFormatting>
  <conditionalFormatting sqref="AU30">
    <cfRule type="cellIs" dxfId="15353" priority="1863" operator="lessThan">
      <formula>$C$4</formula>
    </cfRule>
  </conditionalFormatting>
  <conditionalFormatting sqref="AU31">
    <cfRule type="cellIs" dxfId="15352" priority="1864" operator="lessThan">
      <formula>$C$4</formula>
    </cfRule>
  </conditionalFormatting>
  <conditionalFormatting sqref="AU32">
    <cfRule type="cellIs" dxfId="15351" priority="1865" operator="lessThan">
      <formula>$C$4</formula>
    </cfRule>
  </conditionalFormatting>
  <conditionalFormatting sqref="AU33">
    <cfRule type="cellIs" dxfId="15350" priority="1866" operator="lessThan">
      <formula>$C$4</formula>
    </cfRule>
  </conditionalFormatting>
  <conditionalFormatting sqref="AU34">
    <cfRule type="cellIs" dxfId="15349" priority="1867" operator="lessThan">
      <formula>$C$4</formula>
    </cfRule>
  </conditionalFormatting>
  <conditionalFormatting sqref="AU35">
    <cfRule type="cellIs" dxfId="15348" priority="1868" operator="lessThan">
      <formula>$C$4</formula>
    </cfRule>
  </conditionalFormatting>
  <conditionalFormatting sqref="AU36">
    <cfRule type="cellIs" dxfId="15347" priority="1869" operator="lessThan">
      <formula>$C$4</formula>
    </cfRule>
  </conditionalFormatting>
  <conditionalFormatting sqref="AU37">
    <cfRule type="cellIs" dxfId="15346" priority="1870" operator="lessThan">
      <formula>$C$4</formula>
    </cfRule>
  </conditionalFormatting>
  <conditionalFormatting sqref="AU38">
    <cfRule type="cellIs" dxfId="15345" priority="1871" operator="lessThan">
      <formula>$C$4</formula>
    </cfRule>
  </conditionalFormatting>
  <conditionalFormatting sqref="AU39">
    <cfRule type="cellIs" dxfId="15344" priority="1872" operator="lessThan">
      <formula>$C$4</formula>
    </cfRule>
  </conditionalFormatting>
  <conditionalFormatting sqref="AU40">
    <cfRule type="cellIs" dxfId="15343" priority="1873" operator="lessThan">
      <formula>$C$4</formula>
    </cfRule>
  </conditionalFormatting>
  <conditionalFormatting sqref="AU41">
    <cfRule type="cellIs" dxfId="15342" priority="1874" operator="lessThan">
      <formula>$C$4</formula>
    </cfRule>
  </conditionalFormatting>
  <conditionalFormatting sqref="AU42">
    <cfRule type="cellIs" dxfId="15341" priority="1875" operator="lessThan">
      <formula>$C$4</formula>
    </cfRule>
  </conditionalFormatting>
  <conditionalFormatting sqref="AU43">
    <cfRule type="cellIs" dxfId="15340" priority="1876" operator="lessThan">
      <formula>$C$4</formula>
    </cfRule>
  </conditionalFormatting>
  <conditionalFormatting sqref="AU44">
    <cfRule type="cellIs" dxfId="15339" priority="1877" operator="lessThan">
      <formula>$C$4</formula>
    </cfRule>
  </conditionalFormatting>
  <conditionalFormatting sqref="AU45">
    <cfRule type="cellIs" dxfId="15338" priority="1878" operator="lessThan">
      <formula>$C$4</formula>
    </cfRule>
  </conditionalFormatting>
  <conditionalFormatting sqref="AU46">
    <cfRule type="cellIs" dxfId="15337" priority="1879" operator="lessThan">
      <formula>$C$4</formula>
    </cfRule>
  </conditionalFormatting>
  <conditionalFormatting sqref="AU47">
    <cfRule type="cellIs" dxfId="15336" priority="1880" operator="lessThan">
      <formula>$C$4</formula>
    </cfRule>
  </conditionalFormatting>
  <conditionalFormatting sqref="AU48">
    <cfRule type="cellIs" dxfId="15335" priority="1881" operator="lessThan">
      <formula>$C$4</formula>
    </cfRule>
  </conditionalFormatting>
  <conditionalFormatting sqref="AU49">
    <cfRule type="cellIs" dxfId="15334" priority="1882" operator="lessThan">
      <formula>$C$4</formula>
    </cfRule>
  </conditionalFormatting>
  <conditionalFormatting sqref="AU50">
    <cfRule type="cellIs" dxfId="15333" priority="1883" operator="lessThan">
      <formula>$C$4</formula>
    </cfRule>
  </conditionalFormatting>
  <conditionalFormatting sqref="AU51">
    <cfRule type="cellIs" dxfId="15332" priority="1884" operator="lessThan">
      <formula>$C$4</formula>
    </cfRule>
  </conditionalFormatting>
  <conditionalFormatting sqref="AU52">
    <cfRule type="cellIs" dxfId="15331" priority="1885" operator="lessThan">
      <formula>$C$4</formula>
    </cfRule>
  </conditionalFormatting>
  <conditionalFormatting sqref="AU53">
    <cfRule type="cellIs" dxfId="15330" priority="1886" operator="lessThan">
      <formula>$C$4</formula>
    </cfRule>
  </conditionalFormatting>
  <conditionalFormatting sqref="AU54">
    <cfRule type="cellIs" dxfId="15329" priority="1887" operator="lessThan">
      <formula>$C$4</formula>
    </cfRule>
  </conditionalFormatting>
  <conditionalFormatting sqref="AU55">
    <cfRule type="cellIs" dxfId="15328" priority="1888" operator="lessThan">
      <formula>$C$4</formula>
    </cfRule>
  </conditionalFormatting>
  <conditionalFormatting sqref="AU56">
    <cfRule type="cellIs" dxfId="15327" priority="1889" operator="lessThan">
      <formula>$C$4</formula>
    </cfRule>
  </conditionalFormatting>
  <conditionalFormatting sqref="AU57">
    <cfRule type="cellIs" dxfId="15326" priority="1890" operator="lessThan">
      <formula>$C$4</formula>
    </cfRule>
  </conditionalFormatting>
  <conditionalFormatting sqref="AU58">
    <cfRule type="cellIs" dxfId="15325" priority="1891" operator="lessThan">
      <formula>$C$4</formula>
    </cfRule>
  </conditionalFormatting>
  <conditionalFormatting sqref="AU59">
    <cfRule type="cellIs" dxfId="15324" priority="1892" operator="lessThan">
      <formula>$C$4</formula>
    </cfRule>
  </conditionalFormatting>
  <conditionalFormatting sqref="AU60">
    <cfRule type="cellIs" dxfId="15323" priority="1893" operator="lessThan">
      <formula>$C$4</formula>
    </cfRule>
  </conditionalFormatting>
  <conditionalFormatting sqref="AV11">
    <cfRule type="cellIs" dxfId="15322" priority="1894" operator="lessThan">
      <formula>$C$4</formula>
    </cfRule>
  </conditionalFormatting>
  <conditionalFormatting sqref="AV12">
    <cfRule type="cellIs" dxfId="15321" priority="1895" operator="lessThan">
      <formula>$C$4</formula>
    </cfRule>
  </conditionalFormatting>
  <conditionalFormatting sqref="AV13">
    <cfRule type="cellIs" dxfId="15320" priority="1896" operator="lessThan">
      <formula>$C$4</formula>
    </cfRule>
  </conditionalFormatting>
  <conditionalFormatting sqref="AV14">
    <cfRule type="cellIs" dxfId="15319" priority="1897" operator="lessThan">
      <formula>$C$4</formula>
    </cfRule>
  </conditionalFormatting>
  <conditionalFormatting sqref="AV15">
    <cfRule type="cellIs" dxfId="15318" priority="1898" operator="lessThan">
      <formula>$C$4</formula>
    </cfRule>
  </conditionalFormatting>
  <conditionalFormatting sqref="AV16">
    <cfRule type="cellIs" dxfId="15317" priority="1899" operator="lessThan">
      <formula>$C$4</formula>
    </cfRule>
  </conditionalFormatting>
  <conditionalFormatting sqref="AV17">
    <cfRule type="cellIs" dxfId="15316" priority="1900" operator="lessThan">
      <formula>$C$4</formula>
    </cfRule>
  </conditionalFormatting>
  <conditionalFormatting sqref="AV18">
    <cfRule type="cellIs" dxfId="15315" priority="1901" operator="lessThan">
      <formula>$C$4</formula>
    </cfRule>
  </conditionalFormatting>
  <conditionalFormatting sqref="AV19">
    <cfRule type="cellIs" dxfId="15314" priority="1902" operator="lessThan">
      <formula>$C$4</formula>
    </cfRule>
  </conditionalFormatting>
  <conditionalFormatting sqref="AV20">
    <cfRule type="cellIs" dxfId="15313" priority="1903" operator="lessThan">
      <formula>$C$4</formula>
    </cfRule>
  </conditionalFormatting>
  <conditionalFormatting sqref="AV21">
    <cfRule type="cellIs" dxfId="15312" priority="1904" operator="lessThan">
      <formula>$C$4</formula>
    </cfRule>
  </conditionalFormatting>
  <conditionalFormatting sqref="AV22">
    <cfRule type="cellIs" dxfId="15311" priority="1905" operator="lessThan">
      <formula>$C$4</formula>
    </cfRule>
  </conditionalFormatting>
  <conditionalFormatting sqref="AV23">
    <cfRule type="cellIs" dxfId="15310" priority="1906" operator="lessThan">
      <formula>$C$4</formula>
    </cfRule>
  </conditionalFormatting>
  <conditionalFormatting sqref="AV24">
    <cfRule type="cellIs" dxfId="15309" priority="1907" operator="lessThan">
      <formula>$C$4</formula>
    </cfRule>
  </conditionalFormatting>
  <conditionalFormatting sqref="AV25">
    <cfRule type="cellIs" dxfId="15308" priority="1908" operator="lessThan">
      <formula>$C$4</formula>
    </cfRule>
  </conditionalFormatting>
  <conditionalFormatting sqref="AV26">
    <cfRule type="cellIs" dxfId="15307" priority="1909" operator="lessThan">
      <formula>$C$4</formula>
    </cfRule>
  </conditionalFormatting>
  <conditionalFormatting sqref="AV27">
    <cfRule type="cellIs" dxfId="15306" priority="1910" operator="lessThan">
      <formula>$C$4</formula>
    </cfRule>
  </conditionalFormatting>
  <conditionalFormatting sqref="AV28">
    <cfRule type="cellIs" dxfId="15305" priority="1911" operator="lessThan">
      <formula>$C$4</formula>
    </cfRule>
  </conditionalFormatting>
  <conditionalFormatting sqref="AV29">
    <cfRule type="cellIs" dxfId="15304" priority="1912" operator="lessThan">
      <formula>$C$4</formula>
    </cfRule>
  </conditionalFormatting>
  <conditionalFormatting sqref="AV30">
    <cfRule type="cellIs" dxfId="15303" priority="1913" operator="lessThan">
      <formula>$C$4</formula>
    </cfRule>
  </conditionalFormatting>
  <conditionalFormatting sqref="AV31">
    <cfRule type="cellIs" dxfId="15302" priority="1914" operator="lessThan">
      <formula>$C$4</formula>
    </cfRule>
  </conditionalFormatting>
  <conditionalFormatting sqref="AV32">
    <cfRule type="cellIs" dxfId="15301" priority="1915" operator="lessThan">
      <formula>$C$4</formula>
    </cfRule>
  </conditionalFormatting>
  <conditionalFormatting sqref="AV33">
    <cfRule type="cellIs" dxfId="15300" priority="1916" operator="lessThan">
      <formula>$C$4</formula>
    </cfRule>
  </conditionalFormatting>
  <conditionalFormatting sqref="AV34">
    <cfRule type="cellIs" dxfId="15299" priority="1917" operator="lessThan">
      <formula>$C$4</formula>
    </cfRule>
  </conditionalFormatting>
  <conditionalFormatting sqref="AV35">
    <cfRule type="cellIs" dxfId="15298" priority="1918" operator="lessThan">
      <formula>$C$4</formula>
    </cfRule>
  </conditionalFormatting>
  <conditionalFormatting sqref="AV36">
    <cfRule type="cellIs" dxfId="15297" priority="1919" operator="lessThan">
      <formula>$C$4</formula>
    </cfRule>
  </conditionalFormatting>
  <conditionalFormatting sqref="AV37">
    <cfRule type="cellIs" dxfId="15296" priority="1920" operator="lessThan">
      <formula>$C$4</formula>
    </cfRule>
  </conditionalFormatting>
  <conditionalFormatting sqref="AV38">
    <cfRule type="cellIs" dxfId="15295" priority="1921" operator="lessThan">
      <formula>$C$4</formula>
    </cfRule>
  </conditionalFormatting>
  <conditionalFormatting sqref="AV39">
    <cfRule type="cellIs" dxfId="15294" priority="1922" operator="lessThan">
      <formula>$C$4</formula>
    </cfRule>
  </conditionalFormatting>
  <conditionalFormatting sqref="AV40">
    <cfRule type="cellIs" dxfId="15293" priority="1923" operator="lessThan">
      <formula>$C$4</formula>
    </cfRule>
  </conditionalFormatting>
  <conditionalFormatting sqref="AV41">
    <cfRule type="cellIs" dxfId="15292" priority="1924" operator="lessThan">
      <formula>$C$4</formula>
    </cfRule>
  </conditionalFormatting>
  <conditionalFormatting sqref="AV42">
    <cfRule type="cellIs" dxfId="15291" priority="1925" operator="lessThan">
      <formula>$C$4</formula>
    </cfRule>
  </conditionalFormatting>
  <conditionalFormatting sqref="AV43">
    <cfRule type="cellIs" dxfId="15290" priority="1926" operator="lessThan">
      <formula>$C$4</formula>
    </cfRule>
  </conditionalFormatting>
  <conditionalFormatting sqref="AV44">
    <cfRule type="cellIs" dxfId="15289" priority="1927" operator="lessThan">
      <formula>$C$4</formula>
    </cfRule>
  </conditionalFormatting>
  <conditionalFormatting sqref="AV45">
    <cfRule type="cellIs" dxfId="15288" priority="1928" operator="lessThan">
      <formula>$C$4</formula>
    </cfRule>
  </conditionalFormatting>
  <conditionalFormatting sqref="AV46">
    <cfRule type="cellIs" dxfId="15287" priority="1929" operator="lessThan">
      <formula>$C$4</formula>
    </cfRule>
  </conditionalFormatting>
  <conditionalFormatting sqref="AV47">
    <cfRule type="cellIs" dxfId="15286" priority="1930" operator="lessThan">
      <formula>$C$4</formula>
    </cfRule>
  </conditionalFormatting>
  <conditionalFormatting sqref="AV48">
    <cfRule type="cellIs" dxfId="15285" priority="1931" operator="lessThan">
      <formula>$C$4</formula>
    </cfRule>
  </conditionalFormatting>
  <conditionalFormatting sqref="AV49">
    <cfRule type="cellIs" dxfId="15284" priority="1932" operator="lessThan">
      <formula>$C$4</formula>
    </cfRule>
  </conditionalFormatting>
  <conditionalFormatting sqref="AV50">
    <cfRule type="cellIs" dxfId="15283" priority="1933" operator="lessThan">
      <formula>$C$4</formula>
    </cfRule>
  </conditionalFormatting>
  <conditionalFormatting sqref="AV51">
    <cfRule type="cellIs" dxfId="15282" priority="1934" operator="lessThan">
      <formula>$C$4</formula>
    </cfRule>
  </conditionalFormatting>
  <conditionalFormatting sqref="AV52">
    <cfRule type="cellIs" dxfId="15281" priority="1935" operator="lessThan">
      <formula>$C$4</formula>
    </cfRule>
  </conditionalFormatting>
  <conditionalFormatting sqref="AV53">
    <cfRule type="cellIs" dxfId="15280" priority="1936" operator="lessThan">
      <formula>$C$4</formula>
    </cfRule>
  </conditionalFormatting>
  <conditionalFormatting sqref="AV54">
    <cfRule type="cellIs" dxfId="15279" priority="1937" operator="lessThan">
      <formula>$C$4</formula>
    </cfRule>
  </conditionalFormatting>
  <conditionalFormatting sqref="AV55">
    <cfRule type="cellIs" dxfId="15278" priority="1938" operator="lessThan">
      <formula>$C$4</formula>
    </cfRule>
  </conditionalFormatting>
  <conditionalFormatting sqref="AV56">
    <cfRule type="cellIs" dxfId="15277" priority="1939" operator="lessThan">
      <formula>$C$4</formula>
    </cfRule>
  </conditionalFormatting>
  <conditionalFormatting sqref="AV57">
    <cfRule type="cellIs" dxfId="15276" priority="1940" operator="lessThan">
      <formula>$C$4</formula>
    </cfRule>
  </conditionalFormatting>
  <conditionalFormatting sqref="AV58">
    <cfRule type="cellIs" dxfId="15275" priority="1941" operator="lessThan">
      <formula>$C$4</formula>
    </cfRule>
  </conditionalFormatting>
  <conditionalFormatting sqref="AV59">
    <cfRule type="cellIs" dxfId="15274" priority="1942" operator="lessThan">
      <formula>$C$4</formula>
    </cfRule>
  </conditionalFormatting>
  <conditionalFormatting sqref="AV60">
    <cfRule type="cellIs" dxfId="15273" priority="1943" operator="lessThan">
      <formula>$C$4</formula>
    </cfRule>
  </conditionalFormatting>
  <conditionalFormatting sqref="AW11">
    <cfRule type="cellIs" dxfId="15272" priority="1944" operator="lessThan">
      <formula>$C$4</formula>
    </cfRule>
  </conditionalFormatting>
  <conditionalFormatting sqref="AW12">
    <cfRule type="cellIs" dxfId="15271" priority="1945" operator="lessThan">
      <formula>$C$4</formula>
    </cfRule>
  </conditionalFormatting>
  <conditionalFormatting sqref="AW13">
    <cfRule type="cellIs" dxfId="15270" priority="1946" operator="lessThan">
      <formula>$C$4</formula>
    </cfRule>
  </conditionalFormatting>
  <conditionalFormatting sqref="AW14">
    <cfRule type="cellIs" dxfId="15269" priority="1947" operator="lessThan">
      <formula>$C$4</formula>
    </cfRule>
  </conditionalFormatting>
  <conditionalFormatting sqref="AW15">
    <cfRule type="cellIs" dxfId="15268" priority="1948" operator="lessThan">
      <formula>$C$4</formula>
    </cfRule>
  </conditionalFormatting>
  <conditionalFormatting sqref="AW16">
    <cfRule type="cellIs" dxfId="15267" priority="1949" operator="lessThan">
      <formula>$C$4</formula>
    </cfRule>
  </conditionalFormatting>
  <conditionalFormatting sqref="AW17">
    <cfRule type="cellIs" dxfId="15266" priority="1950" operator="lessThan">
      <formula>$C$4</formula>
    </cfRule>
  </conditionalFormatting>
  <conditionalFormatting sqref="AW18">
    <cfRule type="cellIs" dxfId="15265" priority="1951" operator="lessThan">
      <formula>$C$4</formula>
    </cfRule>
  </conditionalFormatting>
  <conditionalFormatting sqref="AW19">
    <cfRule type="cellIs" dxfId="15264" priority="1952" operator="lessThan">
      <formula>$C$4</formula>
    </cfRule>
  </conditionalFormatting>
  <conditionalFormatting sqref="AW20">
    <cfRule type="cellIs" dxfId="15263" priority="1953" operator="lessThan">
      <formula>$C$4</formula>
    </cfRule>
  </conditionalFormatting>
  <conditionalFormatting sqref="AW21">
    <cfRule type="cellIs" dxfId="15262" priority="1954" operator="lessThan">
      <formula>$C$4</formula>
    </cfRule>
  </conditionalFormatting>
  <conditionalFormatting sqref="AW22">
    <cfRule type="cellIs" dxfId="15261" priority="1955" operator="lessThan">
      <formula>$C$4</formula>
    </cfRule>
  </conditionalFormatting>
  <conditionalFormatting sqref="AW23">
    <cfRule type="cellIs" dxfId="15260" priority="1956" operator="lessThan">
      <formula>$C$4</formula>
    </cfRule>
  </conditionalFormatting>
  <conditionalFormatting sqref="AW24">
    <cfRule type="cellIs" dxfId="15259" priority="1957" operator="lessThan">
      <formula>$C$4</formula>
    </cfRule>
  </conditionalFormatting>
  <conditionalFormatting sqref="AW25">
    <cfRule type="cellIs" dxfId="15258" priority="1958" operator="lessThan">
      <formula>$C$4</formula>
    </cfRule>
  </conditionalFormatting>
  <conditionalFormatting sqref="AW26">
    <cfRule type="cellIs" dxfId="15257" priority="1959" operator="lessThan">
      <formula>$C$4</formula>
    </cfRule>
  </conditionalFormatting>
  <conditionalFormatting sqref="AW27">
    <cfRule type="cellIs" dxfId="15256" priority="1960" operator="lessThan">
      <formula>$C$4</formula>
    </cfRule>
  </conditionalFormatting>
  <conditionalFormatting sqref="AW28">
    <cfRule type="cellIs" dxfId="15255" priority="1961" operator="lessThan">
      <formula>$C$4</formula>
    </cfRule>
  </conditionalFormatting>
  <conditionalFormatting sqref="AW29">
    <cfRule type="cellIs" dxfId="15254" priority="1962" operator="lessThan">
      <formula>$C$4</formula>
    </cfRule>
  </conditionalFormatting>
  <conditionalFormatting sqref="AW30">
    <cfRule type="cellIs" dxfId="15253" priority="1963" operator="lessThan">
      <formula>$C$4</formula>
    </cfRule>
  </conditionalFormatting>
  <conditionalFormatting sqref="AW31">
    <cfRule type="cellIs" dxfId="15252" priority="1964" operator="lessThan">
      <formula>$C$4</formula>
    </cfRule>
  </conditionalFormatting>
  <conditionalFormatting sqref="AW32">
    <cfRule type="cellIs" dxfId="15251" priority="1965" operator="lessThan">
      <formula>$C$4</formula>
    </cfRule>
  </conditionalFormatting>
  <conditionalFormatting sqref="AW33">
    <cfRule type="cellIs" dxfId="15250" priority="1966" operator="lessThan">
      <formula>$C$4</formula>
    </cfRule>
  </conditionalFormatting>
  <conditionalFormatting sqref="AW34">
    <cfRule type="cellIs" dxfId="15249" priority="1967" operator="lessThan">
      <formula>$C$4</formula>
    </cfRule>
  </conditionalFormatting>
  <conditionalFormatting sqref="AW35">
    <cfRule type="cellIs" dxfId="15248" priority="1968" operator="lessThan">
      <formula>$C$4</formula>
    </cfRule>
  </conditionalFormatting>
  <conditionalFormatting sqref="AW36">
    <cfRule type="cellIs" dxfId="15247" priority="1969" operator="lessThan">
      <formula>$C$4</formula>
    </cfRule>
  </conditionalFormatting>
  <conditionalFormatting sqref="AW37">
    <cfRule type="cellIs" dxfId="15246" priority="1970" operator="lessThan">
      <formula>$C$4</formula>
    </cfRule>
  </conditionalFormatting>
  <conditionalFormatting sqref="AW38">
    <cfRule type="cellIs" dxfId="15245" priority="1971" operator="lessThan">
      <formula>$C$4</formula>
    </cfRule>
  </conditionalFormatting>
  <conditionalFormatting sqref="AW39">
    <cfRule type="cellIs" dxfId="15244" priority="1972" operator="lessThan">
      <formula>$C$4</formula>
    </cfRule>
  </conditionalFormatting>
  <conditionalFormatting sqref="AW40">
    <cfRule type="cellIs" dxfId="15243" priority="1973" operator="lessThan">
      <formula>$C$4</formula>
    </cfRule>
  </conditionalFormatting>
  <conditionalFormatting sqref="AW41">
    <cfRule type="cellIs" dxfId="15242" priority="1974" operator="lessThan">
      <formula>$C$4</formula>
    </cfRule>
  </conditionalFormatting>
  <conditionalFormatting sqref="AW42">
    <cfRule type="cellIs" dxfId="15241" priority="1975" operator="lessThan">
      <formula>$C$4</formula>
    </cfRule>
  </conditionalFormatting>
  <conditionalFormatting sqref="AW43">
    <cfRule type="cellIs" dxfId="15240" priority="1976" operator="lessThan">
      <formula>$C$4</formula>
    </cfRule>
  </conditionalFormatting>
  <conditionalFormatting sqref="AW44">
    <cfRule type="cellIs" dxfId="15239" priority="1977" operator="lessThan">
      <formula>$C$4</formula>
    </cfRule>
  </conditionalFormatting>
  <conditionalFormatting sqref="AW45">
    <cfRule type="cellIs" dxfId="15238" priority="1978" operator="lessThan">
      <formula>$C$4</formula>
    </cfRule>
  </conditionalFormatting>
  <conditionalFormatting sqref="AW46">
    <cfRule type="cellIs" dxfId="15237" priority="1979" operator="lessThan">
      <formula>$C$4</formula>
    </cfRule>
  </conditionalFormatting>
  <conditionalFormatting sqref="AW47">
    <cfRule type="cellIs" dxfId="15236" priority="1980" operator="lessThan">
      <formula>$C$4</formula>
    </cfRule>
  </conditionalFormatting>
  <conditionalFormatting sqref="AW48">
    <cfRule type="cellIs" dxfId="15235" priority="1981" operator="lessThan">
      <formula>$C$4</formula>
    </cfRule>
  </conditionalFormatting>
  <conditionalFormatting sqref="AW49">
    <cfRule type="cellIs" dxfId="15234" priority="1982" operator="lessThan">
      <formula>$C$4</formula>
    </cfRule>
  </conditionalFormatting>
  <conditionalFormatting sqref="AW50">
    <cfRule type="cellIs" dxfId="15233" priority="1983" operator="lessThan">
      <formula>$C$4</formula>
    </cfRule>
  </conditionalFormatting>
  <conditionalFormatting sqref="AW51">
    <cfRule type="cellIs" dxfId="15232" priority="1984" operator="lessThan">
      <formula>$C$4</formula>
    </cfRule>
  </conditionalFormatting>
  <conditionalFormatting sqref="AW52">
    <cfRule type="cellIs" dxfId="15231" priority="1985" operator="lessThan">
      <formula>$C$4</formula>
    </cfRule>
  </conditionalFormatting>
  <conditionalFormatting sqref="AW53">
    <cfRule type="cellIs" dxfId="15230" priority="1986" operator="lessThan">
      <formula>$C$4</formula>
    </cfRule>
  </conditionalFormatting>
  <conditionalFormatting sqref="AW54">
    <cfRule type="cellIs" dxfId="15229" priority="1987" operator="lessThan">
      <formula>$C$4</formula>
    </cfRule>
  </conditionalFormatting>
  <conditionalFormatting sqref="AW55">
    <cfRule type="cellIs" dxfId="15228" priority="1988" operator="lessThan">
      <formula>$C$4</formula>
    </cfRule>
  </conditionalFormatting>
  <conditionalFormatting sqref="AW56">
    <cfRule type="cellIs" dxfId="15227" priority="1989" operator="lessThan">
      <formula>$C$4</formula>
    </cfRule>
  </conditionalFormatting>
  <conditionalFormatting sqref="AW57">
    <cfRule type="cellIs" dxfId="15226" priority="1990" operator="lessThan">
      <formula>$C$4</formula>
    </cfRule>
  </conditionalFormatting>
  <conditionalFormatting sqref="AW58">
    <cfRule type="cellIs" dxfId="15225" priority="1991" operator="lessThan">
      <formula>$C$4</formula>
    </cfRule>
  </conditionalFormatting>
  <conditionalFormatting sqref="AW59">
    <cfRule type="cellIs" dxfId="15224" priority="1992" operator="lessThan">
      <formula>$C$4</formula>
    </cfRule>
  </conditionalFormatting>
  <conditionalFormatting sqref="AW60">
    <cfRule type="cellIs" dxfId="15223" priority="1993" operator="lessThan">
      <formula>$C$4</formula>
    </cfRule>
  </conditionalFormatting>
  <conditionalFormatting sqref="BR11">
    <cfRule type="cellIs" dxfId="15222" priority="1994" operator="lessThan">
      <formula>$C$4</formula>
    </cfRule>
  </conditionalFormatting>
  <conditionalFormatting sqref="BR12">
    <cfRule type="cellIs" dxfId="15221" priority="1995" operator="lessThan">
      <formula>$C$4</formula>
    </cfRule>
  </conditionalFormatting>
  <conditionalFormatting sqref="BR13">
    <cfRule type="cellIs" dxfId="15220" priority="1996" operator="lessThan">
      <formula>$C$4</formula>
    </cfRule>
  </conditionalFormatting>
  <conditionalFormatting sqref="BR14">
    <cfRule type="cellIs" dxfId="15219" priority="1997" operator="lessThan">
      <formula>$C$4</formula>
    </cfRule>
  </conditionalFormatting>
  <conditionalFormatting sqref="BR15">
    <cfRule type="cellIs" dxfId="15218" priority="1998" operator="lessThan">
      <formula>$C$4</formula>
    </cfRule>
  </conditionalFormatting>
  <conditionalFormatting sqref="BR16">
    <cfRule type="cellIs" dxfId="15217" priority="1999" operator="lessThan">
      <formula>$C$4</formula>
    </cfRule>
  </conditionalFormatting>
  <conditionalFormatting sqref="BR17">
    <cfRule type="cellIs" dxfId="15216" priority="2000" operator="lessThan">
      <formula>$C$4</formula>
    </cfRule>
  </conditionalFormatting>
  <conditionalFormatting sqref="BR18">
    <cfRule type="cellIs" dxfId="15215" priority="2001" operator="lessThan">
      <formula>$C$4</formula>
    </cfRule>
  </conditionalFormatting>
  <conditionalFormatting sqref="BR19">
    <cfRule type="cellIs" dxfId="15214" priority="2002" operator="lessThan">
      <formula>$C$4</formula>
    </cfRule>
  </conditionalFormatting>
  <conditionalFormatting sqref="BR20">
    <cfRule type="cellIs" dxfId="15213" priority="2003" operator="lessThan">
      <formula>$C$4</formula>
    </cfRule>
  </conditionalFormatting>
  <conditionalFormatting sqref="BR21">
    <cfRule type="cellIs" dxfId="15212" priority="2004" operator="lessThan">
      <formula>$C$4</formula>
    </cfRule>
  </conditionalFormatting>
  <conditionalFormatting sqref="BR22">
    <cfRule type="cellIs" dxfId="15211" priority="2005" operator="lessThan">
      <formula>$C$4</formula>
    </cfRule>
  </conditionalFormatting>
  <conditionalFormatting sqref="BR23">
    <cfRule type="cellIs" dxfId="15210" priority="2006" operator="lessThan">
      <formula>$C$4</formula>
    </cfRule>
  </conditionalFormatting>
  <conditionalFormatting sqref="BR24">
    <cfRule type="cellIs" dxfId="15209" priority="2007" operator="lessThan">
      <formula>$C$4</formula>
    </cfRule>
  </conditionalFormatting>
  <conditionalFormatting sqref="BR25">
    <cfRule type="cellIs" dxfId="15208" priority="2008" operator="lessThan">
      <formula>$C$4</formula>
    </cfRule>
  </conditionalFormatting>
  <conditionalFormatting sqref="BR26">
    <cfRule type="cellIs" dxfId="15207" priority="2009" operator="lessThan">
      <formula>$C$4</formula>
    </cfRule>
  </conditionalFormatting>
  <conditionalFormatting sqref="BR27">
    <cfRule type="cellIs" dxfId="15206" priority="2010" operator="lessThan">
      <formula>$C$4</formula>
    </cfRule>
  </conditionalFormatting>
  <conditionalFormatting sqref="BR28">
    <cfRule type="cellIs" dxfId="15205" priority="2011" operator="lessThan">
      <formula>$C$4</formula>
    </cfRule>
  </conditionalFormatting>
  <conditionalFormatting sqref="BR29">
    <cfRule type="cellIs" dxfId="15204" priority="2012" operator="lessThan">
      <formula>$C$4</formula>
    </cfRule>
  </conditionalFormatting>
  <conditionalFormatting sqref="BR30">
    <cfRule type="cellIs" dxfId="15203" priority="2013" operator="lessThan">
      <formula>$C$4</formula>
    </cfRule>
  </conditionalFormatting>
  <conditionalFormatting sqref="BR31">
    <cfRule type="cellIs" dxfId="15202" priority="2014" operator="lessThan">
      <formula>$C$4</formula>
    </cfRule>
  </conditionalFormatting>
  <conditionalFormatting sqref="BR32">
    <cfRule type="cellIs" dxfId="15201" priority="2015" operator="lessThan">
      <formula>$C$4</formula>
    </cfRule>
  </conditionalFormatting>
  <conditionalFormatting sqref="BR33">
    <cfRule type="cellIs" dxfId="15200" priority="2016" operator="lessThan">
      <formula>$C$4</formula>
    </cfRule>
  </conditionalFormatting>
  <conditionalFormatting sqref="BR34">
    <cfRule type="cellIs" dxfId="15199" priority="2017" operator="lessThan">
      <formula>$C$4</formula>
    </cfRule>
  </conditionalFormatting>
  <conditionalFormatting sqref="BR35">
    <cfRule type="cellIs" dxfId="15198" priority="2018" operator="lessThan">
      <formula>$C$4</formula>
    </cfRule>
  </conditionalFormatting>
  <conditionalFormatting sqref="BR36">
    <cfRule type="cellIs" dxfId="15197" priority="2019" operator="lessThan">
      <formula>$C$4</formula>
    </cfRule>
  </conditionalFormatting>
  <conditionalFormatting sqref="BR37">
    <cfRule type="cellIs" dxfId="15196" priority="2020" operator="lessThan">
      <formula>$C$4</formula>
    </cfRule>
  </conditionalFormatting>
  <conditionalFormatting sqref="BR38">
    <cfRule type="cellIs" dxfId="15195" priority="2021" operator="lessThan">
      <formula>$C$4</formula>
    </cfRule>
  </conditionalFormatting>
  <conditionalFormatting sqref="BR39">
    <cfRule type="cellIs" dxfId="15194" priority="2022" operator="lessThan">
      <formula>$C$4</formula>
    </cfRule>
  </conditionalFormatting>
  <conditionalFormatting sqref="BR40">
    <cfRule type="cellIs" dxfId="15193" priority="2023" operator="lessThan">
      <formula>$C$4</formula>
    </cfRule>
  </conditionalFormatting>
  <conditionalFormatting sqref="BR41">
    <cfRule type="cellIs" dxfId="15192" priority="2024" operator="lessThan">
      <formula>$C$4</formula>
    </cfRule>
  </conditionalFormatting>
  <conditionalFormatting sqref="BR42">
    <cfRule type="cellIs" dxfId="15191" priority="2025" operator="lessThan">
      <formula>$C$4</formula>
    </cfRule>
  </conditionalFormatting>
  <conditionalFormatting sqref="BR43">
    <cfRule type="cellIs" dxfId="15190" priority="2026" operator="lessThan">
      <formula>$C$4</formula>
    </cfRule>
  </conditionalFormatting>
  <conditionalFormatting sqref="BR44">
    <cfRule type="cellIs" dxfId="15189" priority="2027" operator="lessThan">
      <formula>$C$4</formula>
    </cfRule>
  </conditionalFormatting>
  <conditionalFormatting sqref="BR45">
    <cfRule type="cellIs" dxfId="15188" priority="2028" operator="lessThan">
      <formula>$C$4</formula>
    </cfRule>
  </conditionalFormatting>
  <conditionalFormatting sqref="BR46">
    <cfRule type="cellIs" dxfId="15187" priority="2029" operator="lessThan">
      <formula>$C$4</formula>
    </cfRule>
  </conditionalFormatting>
  <conditionalFormatting sqref="BR47">
    <cfRule type="cellIs" dxfId="15186" priority="2030" operator="lessThan">
      <formula>$C$4</formula>
    </cfRule>
  </conditionalFormatting>
  <conditionalFormatting sqref="BR48">
    <cfRule type="cellIs" dxfId="15185" priority="2031" operator="lessThan">
      <formula>$C$4</formula>
    </cfRule>
  </conditionalFormatting>
  <conditionalFormatting sqref="BR49">
    <cfRule type="cellIs" dxfId="15184" priority="2032" operator="lessThan">
      <formula>$C$4</formula>
    </cfRule>
  </conditionalFormatting>
  <conditionalFormatting sqref="BR50">
    <cfRule type="cellIs" dxfId="15183" priority="2033" operator="lessThan">
      <formula>$C$4</formula>
    </cfRule>
  </conditionalFormatting>
  <conditionalFormatting sqref="BR51">
    <cfRule type="cellIs" dxfId="15182" priority="2034" operator="lessThan">
      <formula>$C$4</formula>
    </cfRule>
  </conditionalFormatting>
  <conditionalFormatting sqref="BR52">
    <cfRule type="cellIs" dxfId="15181" priority="2035" operator="lessThan">
      <formula>$C$4</formula>
    </cfRule>
  </conditionalFormatting>
  <conditionalFormatting sqref="BR53">
    <cfRule type="cellIs" dxfId="15180" priority="2036" operator="lessThan">
      <formula>$C$4</formula>
    </cfRule>
  </conditionalFormatting>
  <conditionalFormatting sqref="BR54">
    <cfRule type="cellIs" dxfId="15179" priority="2037" operator="lessThan">
      <formula>$C$4</formula>
    </cfRule>
  </conditionalFormatting>
  <conditionalFormatting sqref="BR55">
    <cfRule type="cellIs" dxfId="15178" priority="2038" operator="lessThan">
      <formula>$C$4</formula>
    </cfRule>
  </conditionalFormatting>
  <conditionalFormatting sqref="BR56">
    <cfRule type="cellIs" dxfId="15177" priority="2039" operator="lessThan">
      <formula>$C$4</formula>
    </cfRule>
  </conditionalFormatting>
  <conditionalFormatting sqref="BR57">
    <cfRule type="cellIs" dxfId="15176" priority="2040" operator="lessThan">
      <formula>$C$4</formula>
    </cfRule>
  </conditionalFormatting>
  <conditionalFormatting sqref="BR58">
    <cfRule type="cellIs" dxfId="15175" priority="2041" operator="lessThan">
      <formula>$C$4</formula>
    </cfRule>
  </conditionalFormatting>
  <conditionalFormatting sqref="BR59">
    <cfRule type="cellIs" dxfId="15174" priority="2042" operator="lessThan">
      <formula>$C$4</formula>
    </cfRule>
  </conditionalFormatting>
  <conditionalFormatting sqref="BR60">
    <cfRule type="cellIs" dxfId="15173" priority="2043" operator="lessThan">
      <formula>$C$4</formula>
    </cfRule>
  </conditionalFormatting>
  <conditionalFormatting sqref="BS11">
    <cfRule type="cellIs" dxfId="15172" priority="2044" operator="lessThan">
      <formula>$C$4</formula>
    </cfRule>
  </conditionalFormatting>
  <conditionalFormatting sqref="BS12">
    <cfRule type="cellIs" dxfId="15171" priority="2045" operator="lessThan">
      <formula>$C$4</formula>
    </cfRule>
  </conditionalFormatting>
  <conditionalFormatting sqref="BS13">
    <cfRule type="cellIs" dxfId="15170" priority="2046" operator="lessThan">
      <formula>$C$4</formula>
    </cfRule>
  </conditionalFormatting>
  <conditionalFormatting sqref="BS14">
    <cfRule type="cellIs" dxfId="15169" priority="2047" operator="lessThan">
      <formula>$C$4</formula>
    </cfRule>
  </conditionalFormatting>
  <conditionalFormatting sqref="BS15">
    <cfRule type="cellIs" dxfId="15168" priority="2048" operator="lessThan">
      <formula>$C$4</formula>
    </cfRule>
  </conditionalFormatting>
  <conditionalFormatting sqref="BS16">
    <cfRule type="cellIs" dxfId="15167" priority="2049" operator="lessThan">
      <formula>$C$4</formula>
    </cfRule>
  </conditionalFormatting>
  <conditionalFormatting sqref="BS17">
    <cfRule type="cellIs" dxfId="15166" priority="2050" operator="lessThan">
      <formula>$C$4</formula>
    </cfRule>
  </conditionalFormatting>
  <conditionalFormatting sqref="BS18">
    <cfRule type="cellIs" dxfId="15165" priority="2051" operator="lessThan">
      <formula>$C$4</formula>
    </cfRule>
  </conditionalFormatting>
  <conditionalFormatting sqref="BS19">
    <cfRule type="cellIs" dxfId="15164" priority="2052" operator="lessThan">
      <formula>$C$4</formula>
    </cfRule>
  </conditionalFormatting>
  <conditionalFormatting sqref="BS20">
    <cfRule type="cellIs" dxfId="15163" priority="2053" operator="lessThan">
      <formula>$C$4</formula>
    </cfRule>
  </conditionalFormatting>
  <conditionalFormatting sqref="BS21">
    <cfRule type="cellIs" dxfId="15162" priority="2054" operator="lessThan">
      <formula>$C$4</formula>
    </cfRule>
  </conditionalFormatting>
  <conditionalFormatting sqref="BS22">
    <cfRule type="cellIs" dxfId="15161" priority="2055" operator="lessThan">
      <formula>$C$4</formula>
    </cfRule>
  </conditionalFormatting>
  <conditionalFormatting sqref="BS23">
    <cfRule type="cellIs" dxfId="15160" priority="2056" operator="lessThan">
      <formula>$C$4</formula>
    </cfRule>
  </conditionalFormatting>
  <conditionalFormatting sqref="BS24">
    <cfRule type="cellIs" dxfId="15159" priority="2057" operator="lessThan">
      <formula>$C$4</formula>
    </cfRule>
  </conditionalFormatting>
  <conditionalFormatting sqref="BS25">
    <cfRule type="cellIs" dxfId="15158" priority="2058" operator="lessThan">
      <formula>$C$4</formula>
    </cfRule>
  </conditionalFormatting>
  <conditionalFormatting sqref="BS26">
    <cfRule type="cellIs" dxfId="15157" priority="2059" operator="lessThan">
      <formula>$C$4</formula>
    </cfRule>
  </conditionalFormatting>
  <conditionalFormatting sqref="BS27">
    <cfRule type="cellIs" dxfId="15156" priority="2060" operator="lessThan">
      <formula>$C$4</formula>
    </cfRule>
  </conditionalFormatting>
  <conditionalFormatting sqref="BS28">
    <cfRule type="cellIs" dxfId="15155" priority="2061" operator="lessThan">
      <formula>$C$4</formula>
    </cfRule>
  </conditionalFormatting>
  <conditionalFormatting sqref="BS29">
    <cfRule type="cellIs" dxfId="15154" priority="2062" operator="lessThan">
      <formula>$C$4</formula>
    </cfRule>
  </conditionalFormatting>
  <conditionalFormatting sqref="BS30">
    <cfRule type="cellIs" dxfId="15153" priority="2063" operator="lessThan">
      <formula>$C$4</formula>
    </cfRule>
  </conditionalFormatting>
  <conditionalFormatting sqref="BS31">
    <cfRule type="cellIs" dxfId="15152" priority="2064" operator="lessThan">
      <formula>$C$4</formula>
    </cfRule>
  </conditionalFormatting>
  <conditionalFormatting sqref="BS32">
    <cfRule type="cellIs" dxfId="15151" priority="2065" operator="lessThan">
      <formula>$C$4</formula>
    </cfRule>
  </conditionalFormatting>
  <conditionalFormatting sqref="BS33">
    <cfRule type="cellIs" dxfId="15150" priority="2066" operator="lessThan">
      <formula>$C$4</formula>
    </cfRule>
  </conditionalFormatting>
  <conditionalFormatting sqref="BS34">
    <cfRule type="cellIs" dxfId="15149" priority="2067" operator="lessThan">
      <formula>$C$4</formula>
    </cfRule>
  </conditionalFormatting>
  <conditionalFormatting sqref="BS35">
    <cfRule type="cellIs" dxfId="15148" priority="2068" operator="lessThan">
      <formula>$C$4</formula>
    </cfRule>
  </conditionalFormatting>
  <conditionalFormatting sqref="BS36">
    <cfRule type="cellIs" dxfId="15147" priority="2069" operator="lessThan">
      <formula>$C$4</formula>
    </cfRule>
  </conditionalFormatting>
  <conditionalFormatting sqref="BS37">
    <cfRule type="cellIs" dxfId="15146" priority="2070" operator="lessThan">
      <formula>$C$4</formula>
    </cfRule>
  </conditionalFormatting>
  <conditionalFormatting sqref="BS38">
    <cfRule type="cellIs" dxfId="15145" priority="2071" operator="lessThan">
      <formula>$C$4</formula>
    </cfRule>
  </conditionalFormatting>
  <conditionalFormatting sqref="BS39">
    <cfRule type="cellIs" dxfId="15144" priority="2072" operator="lessThan">
      <formula>$C$4</formula>
    </cfRule>
  </conditionalFormatting>
  <conditionalFormatting sqref="BS40">
    <cfRule type="cellIs" dxfId="15143" priority="2073" operator="lessThan">
      <formula>$C$4</formula>
    </cfRule>
  </conditionalFormatting>
  <conditionalFormatting sqref="BS41">
    <cfRule type="cellIs" dxfId="15142" priority="2074" operator="lessThan">
      <formula>$C$4</formula>
    </cfRule>
  </conditionalFormatting>
  <conditionalFormatting sqref="BS42">
    <cfRule type="cellIs" dxfId="15141" priority="2075" operator="lessThan">
      <formula>$C$4</formula>
    </cfRule>
  </conditionalFormatting>
  <conditionalFormatting sqref="BS43">
    <cfRule type="cellIs" dxfId="15140" priority="2076" operator="lessThan">
      <formula>$C$4</formula>
    </cfRule>
  </conditionalFormatting>
  <conditionalFormatting sqref="BS44">
    <cfRule type="cellIs" dxfId="15139" priority="2077" operator="lessThan">
      <formula>$C$4</formula>
    </cfRule>
  </conditionalFormatting>
  <conditionalFormatting sqref="BS45">
    <cfRule type="cellIs" dxfId="15138" priority="2078" operator="lessThan">
      <formula>$C$4</formula>
    </cfRule>
  </conditionalFormatting>
  <conditionalFormatting sqref="BS46">
    <cfRule type="cellIs" dxfId="15137" priority="2079" operator="lessThan">
      <formula>$C$4</formula>
    </cfRule>
  </conditionalFormatting>
  <conditionalFormatting sqref="BS47">
    <cfRule type="cellIs" dxfId="15136" priority="2080" operator="lessThan">
      <formula>$C$4</formula>
    </cfRule>
  </conditionalFormatting>
  <conditionalFormatting sqref="BS48">
    <cfRule type="cellIs" dxfId="15135" priority="2081" operator="lessThan">
      <formula>$C$4</formula>
    </cfRule>
  </conditionalFormatting>
  <conditionalFormatting sqref="BS49">
    <cfRule type="cellIs" dxfId="15134" priority="2082" operator="lessThan">
      <formula>$C$4</formula>
    </cfRule>
  </conditionalFormatting>
  <conditionalFormatting sqref="BS50">
    <cfRule type="cellIs" dxfId="15133" priority="2083" operator="lessThan">
      <formula>$C$4</formula>
    </cfRule>
  </conditionalFormatting>
  <conditionalFormatting sqref="BS51">
    <cfRule type="cellIs" dxfId="15132" priority="2084" operator="lessThan">
      <formula>$C$4</formula>
    </cfRule>
  </conditionalFormatting>
  <conditionalFormatting sqref="BS52">
    <cfRule type="cellIs" dxfId="15131" priority="2085" operator="lessThan">
      <formula>$C$4</formula>
    </cfRule>
  </conditionalFormatting>
  <conditionalFormatting sqref="BS53">
    <cfRule type="cellIs" dxfId="15130" priority="2086" operator="lessThan">
      <formula>$C$4</formula>
    </cfRule>
  </conditionalFormatting>
  <conditionalFormatting sqref="BS54">
    <cfRule type="cellIs" dxfId="15129" priority="2087" operator="lessThan">
      <formula>$C$4</formula>
    </cfRule>
  </conditionalFormatting>
  <conditionalFormatting sqref="BS55">
    <cfRule type="cellIs" dxfId="15128" priority="2088" operator="lessThan">
      <formula>$C$4</formula>
    </cfRule>
  </conditionalFormatting>
  <conditionalFormatting sqref="BS56">
    <cfRule type="cellIs" dxfId="15127" priority="2089" operator="lessThan">
      <formula>$C$4</formula>
    </cfRule>
  </conditionalFormatting>
  <conditionalFormatting sqref="BS57">
    <cfRule type="cellIs" dxfId="15126" priority="2090" operator="lessThan">
      <formula>$C$4</formula>
    </cfRule>
  </conditionalFormatting>
  <conditionalFormatting sqref="BS58">
    <cfRule type="cellIs" dxfId="15125" priority="2091" operator="lessThan">
      <formula>$C$4</formula>
    </cfRule>
  </conditionalFormatting>
  <conditionalFormatting sqref="BS59">
    <cfRule type="cellIs" dxfId="15124" priority="2092" operator="lessThan">
      <formula>$C$4</formula>
    </cfRule>
  </conditionalFormatting>
  <conditionalFormatting sqref="BS60">
    <cfRule type="cellIs" dxfId="15123" priority="2093" operator="lessThan">
      <formula>$C$4</formula>
    </cfRule>
  </conditionalFormatting>
  <conditionalFormatting sqref="BT11">
    <cfRule type="cellIs" dxfId="15122" priority="2094" operator="lessThan">
      <formula>$C$4</formula>
    </cfRule>
  </conditionalFormatting>
  <conditionalFormatting sqref="BT12">
    <cfRule type="cellIs" dxfId="15121" priority="2095" operator="lessThan">
      <formula>$C$4</formula>
    </cfRule>
  </conditionalFormatting>
  <conditionalFormatting sqref="BT13">
    <cfRule type="cellIs" dxfId="15120" priority="2096" operator="lessThan">
      <formula>$C$4</formula>
    </cfRule>
  </conditionalFormatting>
  <conditionalFormatting sqref="BT14">
    <cfRule type="cellIs" dxfId="15119" priority="2097" operator="lessThan">
      <formula>$C$4</formula>
    </cfRule>
  </conditionalFormatting>
  <conditionalFormatting sqref="BT15">
    <cfRule type="cellIs" dxfId="15118" priority="2098" operator="lessThan">
      <formula>$C$4</formula>
    </cfRule>
  </conditionalFormatting>
  <conditionalFormatting sqref="BT16">
    <cfRule type="cellIs" dxfId="15117" priority="2099" operator="lessThan">
      <formula>$C$4</formula>
    </cfRule>
  </conditionalFormatting>
  <conditionalFormatting sqref="BT17">
    <cfRule type="cellIs" dxfId="15116" priority="2100" operator="lessThan">
      <formula>$C$4</formula>
    </cfRule>
  </conditionalFormatting>
  <conditionalFormatting sqref="BT18">
    <cfRule type="cellIs" dxfId="15115" priority="2101" operator="lessThan">
      <formula>$C$4</formula>
    </cfRule>
  </conditionalFormatting>
  <conditionalFormatting sqref="BT19">
    <cfRule type="cellIs" dxfId="15114" priority="2102" operator="lessThan">
      <formula>$C$4</formula>
    </cfRule>
  </conditionalFormatting>
  <conditionalFormatting sqref="BT20">
    <cfRule type="cellIs" dxfId="15113" priority="2103" operator="lessThan">
      <formula>$C$4</formula>
    </cfRule>
  </conditionalFormatting>
  <conditionalFormatting sqref="BT21">
    <cfRule type="cellIs" dxfId="15112" priority="2104" operator="lessThan">
      <formula>$C$4</formula>
    </cfRule>
  </conditionalFormatting>
  <conditionalFormatting sqref="BT22">
    <cfRule type="cellIs" dxfId="15111" priority="2105" operator="lessThan">
      <formula>$C$4</formula>
    </cfRule>
  </conditionalFormatting>
  <conditionalFormatting sqref="BT23">
    <cfRule type="cellIs" dxfId="15110" priority="2106" operator="lessThan">
      <formula>$C$4</formula>
    </cfRule>
  </conditionalFormatting>
  <conditionalFormatting sqref="BT24">
    <cfRule type="cellIs" dxfId="15109" priority="2107" operator="lessThan">
      <formula>$C$4</formula>
    </cfRule>
  </conditionalFormatting>
  <conditionalFormatting sqref="BT25">
    <cfRule type="cellIs" dxfId="15108" priority="2108" operator="lessThan">
      <formula>$C$4</formula>
    </cfRule>
  </conditionalFormatting>
  <conditionalFormatting sqref="BT26">
    <cfRule type="cellIs" dxfId="15107" priority="2109" operator="lessThan">
      <formula>$C$4</formula>
    </cfRule>
  </conditionalFormatting>
  <conditionalFormatting sqref="BT27">
    <cfRule type="cellIs" dxfId="15106" priority="2110" operator="lessThan">
      <formula>$C$4</formula>
    </cfRule>
  </conditionalFormatting>
  <conditionalFormatting sqref="BT28">
    <cfRule type="cellIs" dxfId="15105" priority="2111" operator="lessThan">
      <formula>$C$4</formula>
    </cfRule>
  </conditionalFormatting>
  <conditionalFormatting sqref="BT29">
    <cfRule type="cellIs" dxfId="15104" priority="2112" operator="lessThan">
      <formula>$C$4</formula>
    </cfRule>
  </conditionalFormatting>
  <conditionalFormatting sqref="BT30">
    <cfRule type="cellIs" dxfId="15103" priority="2113" operator="lessThan">
      <formula>$C$4</formula>
    </cfRule>
  </conditionalFormatting>
  <conditionalFormatting sqref="BT31">
    <cfRule type="cellIs" dxfId="15102" priority="2114" operator="lessThan">
      <formula>$C$4</formula>
    </cfRule>
  </conditionalFormatting>
  <conditionalFormatting sqref="BT32">
    <cfRule type="cellIs" dxfId="15101" priority="2115" operator="lessThan">
      <formula>$C$4</formula>
    </cfRule>
  </conditionalFormatting>
  <conditionalFormatting sqref="BT33">
    <cfRule type="cellIs" dxfId="15100" priority="2116" operator="lessThan">
      <formula>$C$4</formula>
    </cfRule>
  </conditionalFormatting>
  <conditionalFormatting sqref="BT34">
    <cfRule type="cellIs" dxfId="15099" priority="2117" operator="lessThan">
      <formula>$C$4</formula>
    </cfRule>
  </conditionalFormatting>
  <conditionalFormatting sqref="BT35">
    <cfRule type="cellIs" dxfId="15098" priority="2118" operator="lessThan">
      <formula>$C$4</formula>
    </cfRule>
  </conditionalFormatting>
  <conditionalFormatting sqref="BT36">
    <cfRule type="cellIs" dxfId="15097" priority="2119" operator="lessThan">
      <formula>$C$4</formula>
    </cfRule>
  </conditionalFormatting>
  <conditionalFormatting sqref="BT37">
    <cfRule type="cellIs" dxfId="15096" priority="2120" operator="lessThan">
      <formula>$C$4</formula>
    </cfRule>
  </conditionalFormatting>
  <conditionalFormatting sqref="BT38">
    <cfRule type="cellIs" dxfId="15095" priority="2121" operator="lessThan">
      <formula>$C$4</formula>
    </cfRule>
  </conditionalFormatting>
  <conditionalFormatting sqref="BT39">
    <cfRule type="cellIs" dxfId="15094" priority="2122" operator="lessThan">
      <formula>$C$4</formula>
    </cfRule>
  </conditionalFormatting>
  <conditionalFormatting sqref="BT40">
    <cfRule type="cellIs" dxfId="15093" priority="2123" operator="lessThan">
      <formula>$C$4</formula>
    </cfRule>
  </conditionalFormatting>
  <conditionalFormatting sqref="BT41">
    <cfRule type="cellIs" dxfId="15092" priority="2124" operator="lessThan">
      <formula>$C$4</formula>
    </cfRule>
  </conditionalFormatting>
  <conditionalFormatting sqref="BT42">
    <cfRule type="cellIs" dxfId="15091" priority="2125" operator="lessThan">
      <formula>$C$4</formula>
    </cfRule>
  </conditionalFormatting>
  <conditionalFormatting sqref="BT43">
    <cfRule type="cellIs" dxfId="15090" priority="2126" operator="lessThan">
      <formula>$C$4</formula>
    </cfRule>
  </conditionalFormatting>
  <conditionalFormatting sqref="BT44">
    <cfRule type="cellIs" dxfId="15089" priority="2127" operator="lessThan">
      <formula>$C$4</formula>
    </cfRule>
  </conditionalFormatting>
  <conditionalFormatting sqref="BT45">
    <cfRule type="cellIs" dxfId="15088" priority="2128" operator="lessThan">
      <formula>$C$4</formula>
    </cfRule>
  </conditionalFormatting>
  <conditionalFormatting sqref="BT46">
    <cfRule type="cellIs" dxfId="15087" priority="2129" operator="lessThan">
      <formula>$C$4</formula>
    </cfRule>
  </conditionalFormatting>
  <conditionalFormatting sqref="BT47">
    <cfRule type="cellIs" dxfId="15086" priority="2130" operator="lessThan">
      <formula>$C$4</formula>
    </cfRule>
  </conditionalFormatting>
  <conditionalFormatting sqref="BT48">
    <cfRule type="cellIs" dxfId="15085" priority="2131" operator="lessThan">
      <formula>$C$4</formula>
    </cfRule>
  </conditionalFormatting>
  <conditionalFormatting sqref="BT49">
    <cfRule type="cellIs" dxfId="15084" priority="2132" operator="lessThan">
      <formula>$C$4</formula>
    </cfRule>
  </conditionalFormatting>
  <conditionalFormatting sqref="BT50">
    <cfRule type="cellIs" dxfId="15083" priority="2133" operator="lessThan">
      <formula>$C$4</formula>
    </cfRule>
  </conditionalFormatting>
  <conditionalFormatting sqref="BT51">
    <cfRule type="cellIs" dxfId="15082" priority="2134" operator="lessThan">
      <formula>$C$4</formula>
    </cfRule>
  </conditionalFormatting>
  <conditionalFormatting sqref="BT52">
    <cfRule type="cellIs" dxfId="15081" priority="2135" operator="lessThan">
      <formula>$C$4</formula>
    </cfRule>
  </conditionalFormatting>
  <conditionalFormatting sqref="BT53">
    <cfRule type="cellIs" dxfId="15080" priority="2136" operator="lessThan">
      <formula>$C$4</formula>
    </cfRule>
  </conditionalFormatting>
  <conditionalFormatting sqref="BT54">
    <cfRule type="cellIs" dxfId="15079" priority="2137" operator="lessThan">
      <formula>$C$4</formula>
    </cfRule>
  </conditionalFormatting>
  <conditionalFormatting sqref="BT55">
    <cfRule type="cellIs" dxfId="15078" priority="2138" operator="lessThan">
      <formula>$C$4</formula>
    </cfRule>
  </conditionalFormatting>
  <conditionalFormatting sqref="BT56">
    <cfRule type="cellIs" dxfId="15077" priority="2139" operator="lessThan">
      <formula>$C$4</formula>
    </cfRule>
  </conditionalFormatting>
  <conditionalFormatting sqref="BT57">
    <cfRule type="cellIs" dxfId="15076" priority="2140" operator="lessThan">
      <formula>$C$4</formula>
    </cfRule>
  </conditionalFormatting>
  <conditionalFormatting sqref="BT58">
    <cfRule type="cellIs" dxfId="15075" priority="2141" operator="lessThan">
      <formula>$C$4</formula>
    </cfRule>
  </conditionalFormatting>
  <conditionalFormatting sqref="BT59">
    <cfRule type="cellIs" dxfId="15074" priority="2142" operator="lessThan">
      <formula>$C$4</formula>
    </cfRule>
  </conditionalFormatting>
  <conditionalFormatting sqref="BT60">
    <cfRule type="cellIs" dxfId="15073" priority="2143" operator="lessThan">
      <formula>$C$4</formula>
    </cfRule>
  </conditionalFormatting>
  <conditionalFormatting sqref="BU47">
    <cfRule type="cellIs" dxfId="15072" priority="2180" operator="lessThan">
      <formula>$C$4</formula>
    </cfRule>
  </conditionalFormatting>
  <conditionalFormatting sqref="BU48">
    <cfRule type="cellIs" dxfId="15071" priority="2181" operator="lessThan">
      <formula>$C$4</formula>
    </cfRule>
  </conditionalFormatting>
  <conditionalFormatting sqref="BU49">
    <cfRule type="cellIs" dxfId="15070" priority="2182" operator="lessThan">
      <formula>$C$4</formula>
    </cfRule>
  </conditionalFormatting>
  <conditionalFormatting sqref="BU50">
    <cfRule type="cellIs" dxfId="15069" priority="2183" operator="lessThan">
      <formula>$C$4</formula>
    </cfRule>
  </conditionalFormatting>
  <conditionalFormatting sqref="BU51">
    <cfRule type="cellIs" dxfId="15068" priority="2184" operator="lessThan">
      <formula>$C$4</formula>
    </cfRule>
  </conditionalFormatting>
  <conditionalFormatting sqref="BU52">
    <cfRule type="cellIs" dxfId="15067" priority="2185" operator="lessThan">
      <formula>$C$4</formula>
    </cfRule>
  </conditionalFormatting>
  <conditionalFormatting sqref="BU53">
    <cfRule type="cellIs" dxfId="15066" priority="2186" operator="lessThan">
      <formula>$C$4</formula>
    </cfRule>
  </conditionalFormatting>
  <conditionalFormatting sqref="BU54">
    <cfRule type="cellIs" dxfId="15065" priority="2187" operator="lessThan">
      <formula>$C$4</formula>
    </cfRule>
  </conditionalFormatting>
  <conditionalFormatting sqref="BU55">
    <cfRule type="cellIs" dxfId="15064" priority="2188" operator="lessThan">
      <formula>$C$4</formula>
    </cfRule>
  </conditionalFormatting>
  <conditionalFormatting sqref="BU56">
    <cfRule type="cellIs" dxfId="15063" priority="2189" operator="lessThan">
      <formula>$C$4</formula>
    </cfRule>
  </conditionalFormatting>
  <conditionalFormatting sqref="BU57">
    <cfRule type="cellIs" dxfId="15062" priority="2190" operator="lessThan">
      <formula>$C$4</formula>
    </cfRule>
  </conditionalFormatting>
  <conditionalFormatting sqref="BU58">
    <cfRule type="cellIs" dxfId="15061" priority="2191" operator="lessThan">
      <formula>$C$4</formula>
    </cfRule>
  </conditionalFormatting>
  <conditionalFormatting sqref="BU59">
    <cfRule type="cellIs" dxfId="15060" priority="2192" operator="lessThan">
      <formula>$C$4</formula>
    </cfRule>
  </conditionalFormatting>
  <conditionalFormatting sqref="BU60">
    <cfRule type="cellIs" dxfId="15059" priority="2193" operator="lessThan">
      <formula>$C$4</formula>
    </cfRule>
  </conditionalFormatting>
  <conditionalFormatting sqref="BV11">
    <cfRule type="cellIs" dxfId="15058" priority="2194" operator="lessThan">
      <formula>$C$4</formula>
    </cfRule>
  </conditionalFormatting>
  <conditionalFormatting sqref="BV12">
    <cfRule type="cellIs" dxfId="15057" priority="2195" operator="lessThan">
      <formula>$C$4</formula>
    </cfRule>
  </conditionalFormatting>
  <conditionalFormatting sqref="BV13">
    <cfRule type="cellIs" dxfId="15056" priority="2196" operator="lessThan">
      <formula>$C$4</formula>
    </cfRule>
  </conditionalFormatting>
  <conditionalFormatting sqref="BV14">
    <cfRule type="cellIs" dxfId="15055" priority="2197" operator="lessThan">
      <formula>$C$4</formula>
    </cfRule>
  </conditionalFormatting>
  <conditionalFormatting sqref="BV15">
    <cfRule type="cellIs" dxfId="15054" priority="2198" operator="lessThan">
      <formula>$C$4</formula>
    </cfRule>
  </conditionalFormatting>
  <conditionalFormatting sqref="BV16">
    <cfRule type="cellIs" dxfId="15053" priority="2199" operator="lessThan">
      <formula>$C$4</formula>
    </cfRule>
  </conditionalFormatting>
  <conditionalFormatting sqref="BV17">
    <cfRule type="cellIs" dxfId="15052" priority="2200" operator="lessThan">
      <formula>$C$4</formula>
    </cfRule>
  </conditionalFormatting>
  <conditionalFormatting sqref="BV18">
    <cfRule type="cellIs" dxfId="15051" priority="2201" operator="lessThan">
      <formula>$C$4</formula>
    </cfRule>
  </conditionalFormatting>
  <conditionalFormatting sqref="BV19">
    <cfRule type="cellIs" dxfId="15050" priority="2202" operator="lessThan">
      <formula>$C$4</formula>
    </cfRule>
  </conditionalFormatting>
  <conditionalFormatting sqref="BV20">
    <cfRule type="cellIs" dxfId="15049" priority="2203" operator="lessThan">
      <formula>$C$4</formula>
    </cfRule>
  </conditionalFormatting>
  <conditionalFormatting sqref="BV21">
    <cfRule type="cellIs" dxfId="15048" priority="2204" operator="lessThan">
      <formula>$C$4</formula>
    </cfRule>
  </conditionalFormatting>
  <conditionalFormatting sqref="BV22">
    <cfRule type="cellIs" dxfId="15047" priority="2205" operator="lessThan">
      <formula>$C$4</formula>
    </cfRule>
  </conditionalFormatting>
  <conditionalFormatting sqref="BV23">
    <cfRule type="cellIs" dxfId="15046" priority="2206" operator="lessThan">
      <formula>$C$4</formula>
    </cfRule>
  </conditionalFormatting>
  <conditionalFormatting sqref="BV24">
    <cfRule type="cellIs" dxfId="15045" priority="2207" operator="lessThan">
      <formula>$C$4</formula>
    </cfRule>
  </conditionalFormatting>
  <conditionalFormatting sqref="BV25">
    <cfRule type="cellIs" dxfId="15044" priority="2208" operator="lessThan">
      <formula>$C$4</formula>
    </cfRule>
  </conditionalFormatting>
  <conditionalFormatting sqref="BV26">
    <cfRule type="cellIs" dxfId="15043" priority="2209" operator="lessThan">
      <formula>$C$4</formula>
    </cfRule>
  </conditionalFormatting>
  <conditionalFormatting sqref="BV27">
    <cfRule type="cellIs" dxfId="15042" priority="2210" operator="lessThan">
      <formula>$C$4</formula>
    </cfRule>
  </conditionalFormatting>
  <conditionalFormatting sqref="BV28">
    <cfRule type="cellIs" dxfId="15041" priority="2211" operator="lessThan">
      <formula>$C$4</formula>
    </cfRule>
  </conditionalFormatting>
  <conditionalFormatting sqref="BV29">
    <cfRule type="cellIs" dxfId="15040" priority="2212" operator="lessThan">
      <formula>$C$4</formula>
    </cfRule>
  </conditionalFormatting>
  <conditionalFormatting sqref="BV30">
    <cfRule type="cellIs" dxfId="15039" priority="2213" operator="lessThan">
      <formula>$C$4</formula>
    </cfRule>
  </conditionalFormatting>
  <conditionalFormatting sqref="BV31">
    <cfRule type="cellIs" dxfId="15038" priority="2214" operator="lessThan">
      <formula>$C$4</formula>
    </cfRule>
  </conditionalFormatting>
  <conditionalFormatting sqref="BV32">
    <cfRule type="cellIs" dxfId="15037" priority="2215" operator="lessThan">
      <formula>$C$4</formula>
    </cfRule>
  </conditionalFormatting>
  <conditionalFormatting sqref="BV33">
    <cfRule type="cellIs" dxfId="15036" priority="2216" operator="lessThan">
      <formula>$C$4</formula>
    </cfRule>
  </conditionalFormatting>
  <conditionalFormatting sqref="BV34">
    <cfRule type="cellIs" dxfId="15035" priority="2217" operator="lessThan">
      <formula>$C$4</formula>
    </cfRule>
  </conditionalFormatting>
  <conditionalFormatting sqref="BV35">
    <cfRule type="cellIs" dxfId="15034" priority="2218" operator="lessThan">
      <formula>$C$4</formula>
    </cfRule>
  </conditionalFormatting>
  <conditionalFormatting sqref="BV36">
    <cfRule type="cellIs" dxfId="15033" priority="2219" operator="lessThan">
      <formula>$C$4</formula>
    </cfRule>
  </conditionalFormatting>
  <conditionalFormatting sqref="BV37">
    <cfRule type="cellIs" dxfId="15032" priority="2220" operator="lessThan">
      <formula>$C$4</formula>
    </cfRule>
  </conditionalFormatting>
  <conditionalFormatting sqref="BV38">
    <cfRule type="cellIs" dxfId="15031" priority="2221" operator="lessThan">
      <formula>$C$4</formula>
    </cfRule>
  </conditionalFormatting>
  <conditionalFormatting sqref="BV39">
    <cfRule type="cellIs" dxfId="15030" priority="2222" operator="lessThan">
      <formula>$C$4</formula>
    </cfRule>
  </conditionalFormatting>
  <conditionalFormatting sqref="BV40">
    <cfRule type="cellIs" dxfId="15029" priority="2223" operator="lessThan">
      <formula>$C$4</formula>
    </cfRule>
  </conditionalFormatting>
  <conditionalFormatting sqref="BV41">
    <cfRule type="cellIs" dxfId="15028" priority="2224" operator="lessThan">
      <formula>$C$4</formula>
    </cfRule>
  </conditionalFormatting>
  <conditionalFormatting sqref="BV42">
    <cfRule type="cellIs" dxfId="15027" priority="2225" operator="lessThan">
      <formula>$C$4</formula>
    </cfRule>
  </conditionalFormatting>
  <conditionalFormatting sqref="BV43">
    <cfRule type="cellIs" dxfId="15026" priority="2226" operator="lessThan">
      <formula>$C$4</formula>
    </cfRule>
  </conditionalFormatting>
  <conditionalFormatting sqref="BV44">
    <cfRule type="cellIs" dxfId="15025" priority="2227" operator="lessThan">
      <formula>$C$4</formula>
    </cfRule>
  </conditionalFormatting>
  <conditionalFormatting sqref="BV45">
    <cfRule type="cellIs" dxfId="15024" priority="2228" operator="lessThan">
      <formula>$C$4</formula>
    </cfRule>
  </conditionalFormatting>
  <conditionalFormatting sqref="BV46">
    <cfRule type="cellIs" dxfId="15023" priority="2229" operator="lessThan">
      <formula>$C$4</formula>
    </cfRule>
  </conditionalFormatting>
  <conditionalFormatting sqref="BV47">
    <cfRule type="cellIs" dxfId="15022" priority="2230" operator="lessThan">
      <formula>$C$4</formula>
    </cfRule>
  </conditionalFormatting>
  <conditionalFormatting sqref="BV48">
    <cfRule type="cellIs" dxfId="15021" priority="2231" operator="lessThan">
      <formula>$C$4</formula>
    </cfRule>
  </conditionalFormatting>
  <conditionalFormatting sqref="BV49">
    <cfRule type="cellIs" dxfId="15020" priority="2232" operator="lessThan">
      <formula>$C$4</formula>
    </cfRule>
  </conditionalFormatting>
  <conditionalFormatting sqref="BV50">
    <cfRule type="cellIs" dxfId="15019" priority="2233" operator="lessThan">
      <formula>$C$4</formula>
    </cfRule>
  </conditionalFormatting>
  <conditionalFormatting sqref="BV51">
    <cfRule type="cellIs" dxfId="15018" priority="2234" operator="lessThan">
      <formula>$C$4</formula>
    </cfRule>
  </conditionalFormatting>
  <conditionalFormatting sqref="BV52">
    <cfRule type="cellIs" dxfId="15017" priority="2235" operator="lessThan">
      <formula>$C$4</formula>
    </cfRule>
  </conditionalFormatting>
  <conditionalFormatting sqref="BV53">
    <cfRule type="cellIs" dxfId="15016" priority="2236" operator="lessThan">
      <formula>$C$4</formula>
    </cfRule>
  </conditionalFormatting>
  <conditionalFormatting sqref="BV54">
    <cfRule type="cellIs" dxfId="15015" priority="2237" operator="lessThan">
      <formula>$C$4</formula>
    </cfRule>
  </conditionalFormatting>
  <conditionalFormatting sqref="BV55">
    <cfRule type="cellIs" dxfId="15014" priority="2238" operator="lessThan">
      <formula>$C$4</formula>
    </cfRule>
  </conditionalFormatting>
  <conditionalFormatting sqref="BV56">
    <cfRule type="cellIs" dxfId="15013" priority="2239" operator="lessThan">
      <formula>$C$4</formula>
    </cfRule>
  </conditionalFormatting>
  <conditionalFormatting sqref="BV57">
    <cfRule type="cellIs" dxfId="15012" priority="2240" operator="lessThan">
      <formula>$C$4</formula>
    </cfRule>
  </conditionalFormatting>
  <conditionalFormatting sqref="BV58">
    <cfRule type="cellIs" dxfId="15011" priority="2241" operator="lessThan">
      <formula>$C$4</formula>
    </cfRule>
  </conditionalFormatting>
  <conditionalFormatting sqref="BV59">
    <cfRule type="cellIs" dxfId="15010" priority="2242" operator="lessThan">
      <formula>$C$4</formula>
    </cfRule>
  </conditionalFormatting>
  <conditionalFormatting sqref="BV60">
    <cfRule type="cellIs" dxfId="15009" priority="2243" operator="lessThan">
      <formula>$C$4</formula>
    </cfRule>
  </conditionalFormatting>
  <conditionalFormatting sqref="BW11">
    <cfRule type="cellIs" dxfId="15008" priority="2244" operator="lessThan">
      <formula>$C$4</formula>
    </cfRule>
  </conditionalFormatting>
  <conditionalFormatting sqref="BW12">
    <cfRule type="cellIs" dxfId="15007" priority="2245" operator="lessThan">
      <formula>$C$4</formula>
    </cfRule>
  </conditionalFormatting>
  <conditionalFormatting sqref="BW13">
    <cfRule type="cellIs" dxfId="15006" priority="2246" operator="lessThan">
      <formula>$C$4</formula>
    </cfRule>
  </conditionalFormatting>
  <conditionalFormatting sqref="BW14">
    <cfRule type="cellIs" dxfId="15005" priority="2247" operator="lessThan">
      <formula>$C$4</formula>
    </cfRule>
  </conditionalFormatting>
  <conditionalFormatting sqref="BW15">
    <cfRule type="cellIs" dxfId="15004" priority="2248" operator="lessThan">
      <formula>$C$4</formula>
    </cfRule>
  </conditionalFormatting>
  <conditionalFormatting sqref="BW16">
    <cfRule type="cellIs" dxfId="15003" priority="2249" operator="lessThan">
      <formula>$C$4</formula>
    </cfRule>
  </conditionalFormatting>
  <conditionalFormatting sqref="BW17">
    <cfRule type="cellIs" dxfId="15002" priority="2250" operator="lessThan">
      <formula>$C$4</formula>
    </cfRule>
  </conditionalFormatting>
  <conditionalFormatting sqref="BW18">
    <cfRule type="cellIs" dxfId="15001" priority="2251" operator="lessThan">
      <formula>$C$4</formula>
    </cfRule>
  </conditionalFormatting>
  <conditionalFormatting sqref="BW19">
    <cfRule type="cellIs" dxfId="15000" priority="2252" operator="lessThan">
      <formula>$C$4</formula>
    </cfRule>
  </conditionalFormatting>
  <conditionalFormatting sqref="BW20">
    <cfRule type="cellIs" dxfId="14999" priority="2253" operator="lessThan">
      <formula>$C$4</formula>
    </cfRule>
  </conditionalFormatting>
  <conditionalFormatting sqref="BW21">
    <cfRule type="cellIs" dxfId="14998" priority="2254" operator="lessThan">
      <formula>$C$4</formula>
    </cfRule>
  </conditionalFormatting>
  <conditionalFormatting sqref="BW22">
    <cfRule type="cellIs" dxfId="14997" priority="2255" operator="lessThan">
      <formula>$C$4</formula>
    </cfRule>
  </conditionalFormatting>
  <conditionalFormatting sqref="BW23">
    <cfRule type="cellIs" dxfId="14996" priority="2256" operator="lessThan">
      <formula>$C$4</formula>
    </cfRule>
  </conditionalFormatting>
  <conditionalFormatting sqref="BW24">
    <cfRule type="cellIs" dxfId="14995" priority="2257" operator="lessThan">
      <formula>$C$4</formula>
    </cfRule>
  </conditionalFormatting>
  <conditionalFormatting sqref="BW25">
    <cfRule type="cellIs" dxfId="14994" priority="2258" operator="lessThan">
      <formula>$C$4</formula>
    </cfRule>
  </conditionalFormatting>
  <conditionalFormatting sqref="BW26">
    <cfRule type="cellIs" dxfId="14993" priority="2259" operator="lessThan">
      <formula>$C$4</formula>
    </cfRule>
  </conditionalFormatting>
  <conditionalFormatting sqref="BW27">
    <cfRule type="cellIs" dxfId="14992" priority="2260" operator="lessThan">
      <formula>$C$4</formula>
    </cfRule>
  </conditionalFormatting>
  <conditionalFormatting sqref="BW28">
    <cfRule type="cellIs" dxfId="14991" priority="2261" operator="lessThan">
      <formula>$C$4</formula>
    </cfRule>
  </conditionalFormatting>
  <conditionalFormatting sqref="BW29">
    <cfRule type="cellIs" dxfId="14990" priority="2262" operator="lessThan">
      <formula>$C$4</formula>
    </cfRule>
  </conditionalFormatting>
  <conditionalFormatting sqref="BW30">
    <cfRule type="cellIs" dxfId="14989" priority="2263" operator="lessThan">
      <formula>$C$4</formula>
    </cfRule>
  </conditionalFormatting>
  <conditionalFormatting sqref="BW31">
    <cfRule type="cellIs" dxfId="14988" priority="2264" operator="lessThan">
      <formula>$C$4</formula>
    </cfRule>
  </conditionalFormatting>
  <conditionalFormatting sqref="BW32">
    <cfRule type="cellIs" dxfId="14987" priority="2265" operator="lessThan">
      <formula>$C$4</formula>
    </cfRule>
  </conditionalFormatting>
  <conditionalFormatting sqref="BW33">
    <cfRule type="cellIs" dxfId="14986" priority="2266" operator="lessThan">
      <formula>$C$4</formula>
    </cfRule>
  </conditionalFormatting>
  <conditionalFormatting sqref="BW34">
    <cfRule type="cellIs" dxfId="14985" priority="2267" operator="lessThan">
      <formula>$C$4</formula>
    </cfRule>
  </conditionalFormatting>
  <conditionalFormatting sqref="BW35">
    <cfRule type="cellIs" dxfId="14984" priority="2268" operator="lessThan">
      <formula>$C$4</formula>
    </cfRule>
  </conditionalFormatting>
  <conditionalFormatting sqref="BW36">
    <cfRule type="cellIs" dxfId="14983" priority="2269" operator="lessThan">
      <formula>$C$4</formula>
    </cfRule>
  </conditionalFormatting>
  <conditionalFormatting sqref="BW37">
    <cfRule type="cellIs" dxfId="14982" priority="2270" operator="lessThan">
      <formula>$C$4</formula>
    </cfRule>
  </conditionalFormatting>
  <conditionalFormatting sqref="BW38">
    <cfRule type="cellIs" dxfId="14981" priority="2271" operator="lessThan">
      <formula>$C$4</formula>
    </cfRule>
  </conditionalFormatting>
  <conditionalFormatting sqref="BW39">
    <cfRule type="cellIs" dxfId="14980" priority="2272" operator="lessThan">
      <formula>$C$4</formula>
    </cfRule>
  </conditionalFormatting>
  <conditionalFormatting sqref="BW40">
    <cfRule type="cellIs" dxfId="14979" priority="2273" operator="lessThan">
      <formula>$C$4</formula>
    </cfRule>
  </conditionalFormatting>
  <conditionalFormatting sqref="BW41">
    <cfRule type="cellIs" dxfId="14978" priority="2274" operator="lessThan">
      <formula>$C$4</formula>
    </cfRule>
  </conditionalFormatting>
  <conditionalFormatting sqref="BW42">
    <cfRule type="cellIs" dxfId="14977" priority="2275" operator="lessThan">
      <formula>$C$4</formula>
    </cfRule>
  </conditionalFormatting>
  <conditionalFormatting sqref="BW43">
    <cfRule type="cellIs" dxfId="14976" priority="2276" operator="lessThan">
      <formula>$C$4</formula>
    </cfRule>
  </conditionalFormatting>
  <conditionalFormatting sqref="BW44">
    <cfRule type="cellIs" dxfId="14975" priority="2277" operator="lessThan">
      <formula>$C$4</formula>
    </cfRule>
  </conditionalFormatting>
  <conditionalFormatting sqref="BW45">
    <cfRule type="cellIs" dxfId="14974" priority="2278" operator="lessThan">
      <formula>$C$4</formula>
    </cfRule>
  </conditionalFormatting>
  <conditionalFormatting sqref="BW46">
    <cfRule type="cellIs" dxfId="14973" priority="2279" operator="lessThan">
      <formula>$C$4</formula>
    </cfRule>
  </conditionalFormatting>
  <conditionalFormatting sqref="BW47">
    <cfRule type="cellIs" dxfId="14972" priority="2280" operator="lessThan">
      <formula>$C$4</formula>
    </cfRule>
  </conditionalFormatting>
  <conditionalFormatting sqref="BW48">
    <cfRule type="cellIs" dxfId="14971" priority="2281" operator="lessThan">
      <formula>$C$4</formula>
    </cfRule>
  </conditionalFormatting>
  <conditionalFormatting sqref="BW49">
    <cfRule type="cellIs" dxfId="14970" priority="2282" operator="lessThan">
      <formula>$C$4</formula>
    </cfRule>
  </conditionalFormatting>
  <conditionalFormatting sqref="BW50">
    <cfRule type="cellIs" dxfId="14969" priority="2283" operator="lessThan">
      <formula>$C$4</formula>
    </cfRule>
  </conditionalFormatting>
  <conditionalFormatting sqref="BW51">
    <cfRule type="cellIs" dxfId="14968" priority="2284" operator="lessThan">
      <formula>$C$4</formula>
    </cfRule>
  </conditionalFormatting>
  <conditionalFormatting sqref="BW52">
    <cfRule type="cellIs" dxfId="14967" priority="2285" operator="lessThan">
      <formula>$C$4</formula>
    </cfRule>
  </conditionalFormatting>
  <conditionalFormatting sqref="BW53">
    <cfRule type="cellIs" dxfId="14966" priority="2286" operator="lessThan">
      <formula>$C$4</formula>
    </cfRule>
  </conditionalFormatting>
  <conditionalFormatting sqref="BW54">
    <cfRule type="cellIs" dxfId="14965" priority="2287" operator="lessThan">
      <formula>$C$4</formula>
    </cfRule>
  </conditionalFormatting>
  <conditionalFormatting sqref="BW55">
    <cfRule type="cellIs" dxfId="14964" priority="2288" operator="lessThan">
      <formula>$C$4</formula>
    </cfRule>
  </conditionalFormatting>
  <conditionalFormatting sqref="BW56">
    <cfRule type="cellIs" dxfId="14963" priority="2289" operator="lessThan">
      <formula>$C$4</formula>
    </cfRule>
  </conditionalFormatting>
  <conditionalFormatting sqref="BW57">
    <cfRule type="cellIs" dxfId="14962" priority="2290" operator="lessThan">
      <formula>$C$4</formula>
    </cfRule>
  </conditionalFormatting>
  <conditionalFormatting sqref="BW58">
    <cfRule type="cellIs" dxfId="14961" priority="2291" operator="lessThan">
      <formula>$C$4</formula>
    </cfRule>
  </conditionalFormatting>
  <conditionalFormatting sqref="BW59">
    <cfRule type="cellIs" dxfId="14960" priority="2292" operator="lessThan">
      <formula>$C$4</formula>
    </cfRule>
  </conditionalFormatting>
  <conditionalFormatting sqref="BW60">
    <cfRule type="cellIs" dxfId="14959" priority="2293" operator="lessThan">
      <formula>$C$4</formula>
    </cfRule>
  </conditionalFormatting>
  <conditionalFormatting sqref="BX11">
    <cfRule type="cellIs" dxfId="14958" priority="2294" operator="lessThan">
      <formula>$C$4</formula>
    </cfRule>
  </conditionalFormatting>
  <conditionalFormatting sqref="BX12">
    <cfRule type="cellIs" dxfId="14957" priority="2295" operator="lessThan">
      <formula>$C$4</formula>
    </cfRule>
  </conditionalFormatting>
  <conditionalFormatting sqref="BX13">
    <cfRule type="cellIs" dxfId="14956" priority="2296" operator="lessThan">
      <formula>$C$4</formula>
    </cfRule>
  </conditionalFormatting>
  <conditionalFormatting sqref="BX14">
    <cfRule type="cellIs" dxfId="14955" priority="2297" operator="lessThan">
      <formula>$C$4</formula>
    </cfRule>
  </conditionalFormatting>
  <conditionalFormatting sqref="BX15">
    <cfRule type="cellIs" dxfId="14954" priority="2298" operator="lessThan">
      <formula>$C$4</formula>
    </cfRule>
  </conditionalFormatting>
  <conditionalFormatting sqref="BX16">
    <cfRule type="cellIs" dxfId="14953" priority="2299" operator="lessThan">
      <formula>$C$4</formula>
    </cfRule>
  </conditionalFormatting>
  <conditionalFormatting sqref="BX17">
    <cfRule type="cellIs" dxfId="14952" priority="2300" operator="lessThan">
      <formula>$C$4</formula>
    </cfRule>
  </conditionalFormatting>
  <conditionalFormatting sqref="BX18">
    <cfRule type="cellIs" dxfId="14951" priority="2301" operator="lessThan">
      <formula>$C$4</formula>
    </cfRule>
  </conditionalFormatting>
  <conditionalFormatting sqref="BX19">
    <cfRule type="cellIs" dxfId="14950" priority="2302" operator="lessThan">
      <formula>$C$4</formula>
    </cfRule>
  </conditionalFormatting>
  <conditionalFormatting sqref="BX20">
    <cfRule type="cellIs" dxfId="14949" priority="2303" operator="lessThan">
      <formula>$C$4</formula>
    </cfRule>
  </conditionalFormatting>
  <conditionalFormatting sqref="BX21">
    <cfRule type="cellIs" dxfId="14948" priority="2304" operator="lessThan">
      <formula>$C$4</formula>
    </cfRule>
  </conditionalFormatting>
  <conditionalFormatting sqref="BX22">
    <cfRule type="cellIs" dxfId="14947" priority="2305" operator="lessThan">
      <formula>$C$4</formula>
    </cfRule>
  </conditionalFormatting>
  <conditionalFormatting sqref="BX23">
    <cfRule type="cellIs" dxfId="14946" priority="2306" operator="lessThan">
      <formula>$C$4</formula>
    </cfRule>
  </conditionalFormatting>
  <conditionalFormatting sqref="BX24">
    <cfRule type="cellIs" dxfId="14945" priority="2307" operator="lessThan">
      <formula>$C$4</formula>
    </cfRule>
  </conditionalFormatting>
  <conditionalFormatting sqref="BX25">
    <cfRule type="cellIs" dxfId="14944" priority="2308" operator="lessThan">
      <formula>$C$4</formula>
    </cfRule>
  </conditionalFormatting>
  <conditionalFormatting sqref="BX26">
    <cfRule type="cellIs" dxfId="14943" priority="2309" operator="lessThan">
      <formula>$C$4</formula>
    </cfRule>
  </conditionalFormatting>
  <conditionalFormatting sqref="BX27">
    <cfRule type="cellIs" dxfId="14942" priority="2310" operator="lessThan">
      <formula>$C$4</formula>
    </cfRule>
  </conditionalFormatting>
  <conditionalFormatting sqref="BX28">
    <cfRule type="cellIs" dxfId="14941" priority="2311" operator="lessThan">
      <formula>$C$4</formula>
    </cfRule>
  </conditionalFormatting>
  <conditionalFormatting sqref="BX29">
    <cfRule type="cellIs" dxfId="14940" priority="2312" operator="lessThan">
      <formula>$C$4</formula>
    </cfRule>
  </conditionalFormatting>
  <conditionalFormatting sqref="BX30">
    <cfRule type="cellIs" dxfId="14939" priority="2313" operator="lessThan">
      <formula>$C$4</formula>
    </cfRule>
  </conditionalFormatting>
  <conditionalFormatting sqref="BX31">
    <cfRule type="cellIs" dxfId="14938" priority="2314" operator="lessThan">
      <formula>$C$4</formula>
    </cfRule>
  </conditionalFormatting>
  <conditionalFormatting sqref="BX32">
    <cfRule type="cellIs" dxfId="14937" priority="2315" operator="lessThan">
      <formula>$C$4</formula>
    </cfRule>
  </conditionalFormatting>
  <conditionalFormatting sqref="BX33">
    <cfRule type="cellIs" dxfId="14936" priority="2316" operator="lessThan">
      <formula>$C$4</formula>
    </cfRule>
  </conditionalFormatting>
  <conditionalFormatting sqref="BX34">
    <cfRule type="cellIs" dxfId="14935" priority="2317" operator="lessThan">
      <formula>$C$4</formula>
    </cfRule>
  </conditionalFormatting>
  <conditionalFormatting sqref="BX35">
    <cfRule type="cellIs" dxfId="14934" priority="2318" operator="lessThan">
      <formula>$C$4</formula>
    </cfRule>
  </conditionalFormatting>
  <conditionalFormatting sqref="BX36">
    <cfRule type="cellIs" dxfId="14933" priority="2319" operator="lessThan">
      <formula>$C$4</formula>
    </cfRule>
  </conditionalFormatting>
  <conditionalFormatting sqref="BX37">
    <cfRule type="cellIs" dxfId="14932" priority="2320" operator="lessThan">
      <formula>$C$4</formula>
    </cfRule>
  </conditionalFormatting>
  <conditionalFormatting sqref="BX38">
    <cfRule type="cellIs" dxfId="14931" priority="2321" operator="lessThan">
      <formula>$C$4</formula>
    </cfRule>
  </conditionalFormatting>
  <conditionalFormatting sqref="BX39">
    <cfRule type="cellIs" dxfId="14930" priority="2322" operator="lessThan">
      <formula>$C$4</formula>
    </cfRule>
  </conditionalFormatting>
  <conditionalFormatting sqref="BX40">
    <cfRule type="cellIs" dxfId="14929" priority="2323" operator="lessThan">
      <formula>$C$4</formula>
    </cfRule>
  </conditionalFormatting>
  <conditionalFormatting sqref="BX41">
    <cfRule type="cellIs" dxfId="14928" priority="2324" operator="lessThan">
      <formula>$C$4</formula>
    </cfRule>
  </conditionalFormatting>
  <conditionalFormatting sqref="BX42">
    <cfRule type="cellIs" dxfId="14927" priority="2325" operator="lessThan">
      <formula>$C$4</formula>
    </cfRule>
  </conditionalFormatting>
  <conditionalFormatting sqref="BX43">
    <cfRule type="cellIs" dxfId="14926" priority="2326" operator="lessThan">
      <formula>$C$4</formula>
    </cfRule>
  </conditionalFormatting>
  <conditionalFormatting sqref="BX44">
    <cfRule type="cellIs" dxfId="14925" priority="2327" operator="lessThan">
      <formula>$C$4</formula>
    </cfRule>
  </conditionalFormatting>
  <conditionalFormatting sqref="BX45">
    <cfRule type="cellIs" dxfId="14924" priority="2328" operator="lessThan">
      <formula>$C$4</formula>
    </cfRule>
  </conditionalFormatting>
  <conditionalFormatting sqref="BX46">
    <cfRule type="cellIs" dxfId="14923" priority="2329" operator="lessThan">
      <formula>$C$4</formula>
    </cfRule>
  </conditionalFormatting>
  <conditionalFormatting sqref="BX47">
    <cfRule type="cellIs" dxfId="14922" priority="2330" operator="lessThan">
      <formula>$C$4</formula>
    </cfRule>
  </conditionalFormatting>
  <conditionalFormatting sqref="BX48">
    <cfRule type="cellIs" dxfId="14921" priority="2331" operator="lessThan">
      <formula>$C$4</formula>
    </cfRule>
  </conditionalFormatting>
  <conditionalFormatting sqref="BX49">
    <cfRule type="cellIs" dxfId="14920" priority="2332" operator="lessThan">
      <formula>$C$4</formula>
    </cfRule>
  </conditionalFormatting>
  <conditionalFormatting sqref="BX50">
    <cfRule type="cellIs" dxfId="14919" priority="2333" operator="lessThan">
      <formula>$C$4</formula>
    </cfRule>
  </conditionalFormatting>
  <conditionalFormatting sqref="BX51">
    <cfRule type="cellIs" dxfId="14918" priority="2334" operator="lessThan">
      <formula>$C$4</formula>
    </cfRule>
  </conditionalFormatting>
  <conditionalFormatting sqref="BX52">
    <cfRule type="cellIs" dxfId="14917" priority="2335" operator="lessThan">
      <formula>$C$4</formula>
    </cfRule>
  </conditionalFormatting>
  <conditionalFormatting sqref="BX53">
    <cfRule type="cellIs" dxfId="14916" priority="2336" operator="lessThan">
      <formula>$C$4</formula>
    </cfRule>
  </conditionalFormatting>
  <conditionalFormatting sqref="BX54">
    <cfRule type="cellIs" dxfId="14915" priority="2337" operator="lessThan">
      <formula>$C$4</formula>
    </cfRule>
  </conditionalFormatting>
  <conditionalFormatting sqref="BX55">
    <cfRule type="cellIs" dxfId="14914" priority="2338" operator="lessThan">
      <formula>$C$4</formula>
    </cfRule>
  </conditionalFormatting>
  <conditionalFormatting sqref="BX56">
    <cfRule type="cellIs" dxfId="14913" priority="2339" operator="lessThan">
      <formula>$C$4</formula>
    </cfRule>
  </conditionalFormatting>
  <conditionalFormatting sqref="BX57">
    <cfRule type="cellIs" dxfId="14912" priority="2340" operator="lessThan">
      <formula>$C$4</formula>
    </cfRule>
  </conditionalFormatting>
  <conditionalFormatting sqref="BX58">
    <cfRule type="cellIs" dxfId="14911" priority="2341" operator="lessThan">
      <formula>$C$4</formula>
    </cfRule>
  </conditionalFormatting>
  <conditionalFormatting sqref="BX59">
    <cfRule type="cellIs" dxfId="14910" priority="2342" operator="lessThan">
      <formula>$C$4</formula>
    </cfRule>
  </conditionalFormatting>
  <conditionalFormatting sqref="BX60">
    <cfRule type="cellIs" dxfId="14909" priority="2343" operator="lessThan">
      <formula>$C$4</formula>
    </cfRule>
  </conditionalFormatting>
  <conditionalFormatting sqref="BY11">
    <cfRule type="cellIs" dxfId="14908" priority="2344" operator="lessThan">
      <formula>$C$4</formula>
    </cfRule>
  </conditionalFormatting>
  <conditionalFormatting sqref="BY12">
    <cfRule type="cellIs" dxfId="14907" priority="2345" operator="lessThan">
      <formula>$C$4</formula>
    </cfRule>
  </conditionalFormatting>
  <conditionalFormatting sqref="BY13">
    <cfRule type="cellIs" dxfId="14906" priority="2346" operator="lessThan">
      <formula>$C$4</formula>
    </cfRule>
  </conditionalFormatting>
  <conditionalFormatting sqref="BY14">
    <cfRule type="cellIs" dxfId="14905" priority="2347" operator="lessThan">
      <formula>$C$4</formula>
    </cfRule>
  </conditionalFormatting>
  <conditionalFormatting sqref="BY15">
    <cfRule type="cellIs" dxfId="14904" priority="2348" operator="lessThan">
      <formula>$C$4</formula>
    </cfRule>
  </conditionalFormatting>
  <conditionalFormatting sqref="BY16">
    <cfRule type="cellIs" dxfId="14903" priority="2349" operator="lessThan">
      <formula>$C$4</formula>
    </cfRule>
  </conditionalFormatting>
  <conditionalFormatting sqref="BY17">
    <cfRule type="cellIs" dxfId="14902" priority="2350" operator="lessThan">
      <formula>$C$4</formula>
    </cfRule>
  </conditionalFormatting>
  <conditionalFormatting sqref="BY18">
    <cfRule type="cellIs" dxfId="14901" priority="2351" operator="lessThan">
      <formula>$C$4</formula>
    </cfRule>
  </conditionalFormatting>
  <conditionalFormatting sqref="BY19">
    <cfRule type="cellIs" dxfId="14900" priority="2352" operator="lessThan">
      <formula>$C$4</formula>
    </cfRule>
  </conditionalFormatting>
  <conditionalFormatting sqref="BY20">
    <cfRule type="cellIs" dxfId="14899" priority="2353" operator="lessThan">
      <formula>$C$4</formula>
    </cfRule>
  </conditionalFormatting>
  <conditionalFormatting sqref="BY21">
    <cfRule type="cellIs" dxfId="14898" priority="2354" operator="lessThan">
      <formula>$C$4</formula>
    </cfRule>
  </conditionalFormatting>
  <conditionalFormatting sqref="BY22">
    <cfRule type="cellIs" dxfId="14897" priority="2355" operator="lessThan">
      <formula>$C$4</formula>
    </cfRule>
  </conditionalFormatting>
  <conditionalFormatting sqref="BY23">
    <cfRule type="cellIs" dxfId="14896" priority="2356" operator="lessThan">
      <formula>$C$4</formula>
    </cfRule>
  </conditionalFormatting>
  <conditionalFormatting sqref="BY24">
    <cfRule type="cellIs" dxfId="14895" priority="2357" operator="lessThan">
      <formula>$C$4</formula>
    </cfRule>
  </conditionalFormatting>
  <conditionalFormatting sqref="BY25">
    <cfRule type="cellIs" dxfId="14894" priority="2358" operator="lessThan">
      <formula>$C$4</formula>
    </cfRule>
  </conditionalFormatting>
  <conditionalFormatting sqref="BY26">
    <cfRule type="cellIs" dxfId="14893" priority="2359" operator="lessThan">
      <formula>$C$4</formula>
    </cfRule>
  </conditionalFormatting>
  <conditionalFormatting sqref="BY27">
    <cfRule type="cellIs" dxfId="14892" priority="2360" operator="lessThan">
      <formula>$C$4</formula>
    </cfRule>
  </conditionalFormatting>
  <conditionalFormatting sqref="BY28">
    <cfRule type="cellIs" dxfId="14891" priority="2361" operator="lessThan">
      <formula>$C$4</formula>
    </cfRule>
  </conditionalFormatting>
  <conditionalFormatting sqref="BY29">
    <cfRule type="cellIs" dxfId="14890" priority="2362" operator="lessThan">
      <formula>$C$4</formula>
    </cfRule>
  </conditionalFormatting>
  <conditionalFormatting sqref="BY30">
    <cfRule type="cellIs" dxfId="14889" priority="2363" operator="lessThan">
      <formula>$C$4</formula>
    </cfRule>
  </conditionalFormatting>
  <conditionalFormatting sqref="BY31">
    <cfRule type="cellIs" dxfId="14888" priority="2364" operator="lessThan">
      <formula>$C$4</formula>
    </cfRule>
  </conditionalFormatting>
  <conditionalFormatting sqref="BY32">
    <cfRule type="cellIs" dxfId="14887" priority="2365" operator="lessThan">
      <formula>$C$4</formula>
    </cfRule>
  </conditionalFormatting>
  <conditionalFormatting sqref="BY33">
    <cfRule type="cellIs" dxfId="14886" priority="2366" operator="lessThan">
      <formula>$C$4</formula>
    </cfRule>
  </conditionalFormatting>
  <conditionalFormatting sqref="BY34">
    <cfRule type="cellIs" dxfId="14885" priority="2367" operator="lessThan">
      <formula>$C$4</formula>
    </cfRule>
  </conditionalFormatting>
  <conditionalFormatting sqref="BY35">
    <cfRule type="cellIs" dxfId="14884" priority="2368" operator="lessThan">
      <formula>$C$4</formula>
    </cfRule>
  </conditionalFormatting>
  <conditionalFormatting sqref="BY36">
    <cfRule type="cellIs" dxfId="14883" priority="2369" operator="lessThan">
      <formula>$C$4</formula>
    </cfRule>
  </conditionalFormatting>
  <conditionalFormatting sqref="BY37">
    <cfRule type="cellIs" dxfId="14882" priority="2370" operator="lessThan">
      <formula>$C$4</formula>
    </cfRule>
  </conditionalFormatting>
  <conditionalFormatting sqref="BY38">
    <cfRule type="cellIs" dxfId="14881" priority="2371" operator="lessThan">
      <formula>$C$4</formula>
    </cfRule>
  </conditionalFormatting>
  <conditionalFormatting sqref="BY39">
    <cfRule type="cellIs" dxfId="14880" priority="2372" operator="lessThan">
      <formula>$C$4</formula>
    </cfRule>
  </conditionalFormatting>
  <conditionalFormatting sqref="BY40">
    <cfRule type="cellIs" dxfId="14879" priority="2373" operator="lessThan">
      <formula>$C$4</formula>
    </cfRule>
  </conditionalFormatting>
  <conditionalFormatting sqref="BY41">
    <cfRule type="cellIs" dxfId="14878" priority="2374" operator="lessThan">
      <formula>$C$4</formula>
    </cfRule>
  </conditionalFormatting>
  <conditionalFormatting sqref="BY42">
    <cfRule type="cellIs" dxfId="14877" priority="2375" operator="lessThan">
      <formula>$C$4</formula>
    </cfRule>
  </conditionalFormatting>
  <conditionalFormatting sqref="BY43">
    <cfRule type="cellIs" dxfId="14876" priority="2376" operator="lessThan">
      <formula>$C$4</formula>
    </cfRule>
  </conditionalFormatting>
  <conditionalFormatting sqref="BY44">
    <cfRule type="cellIs" dxfId="14875" priority="2377" operator="lessThan">
      <formula>$C$4</formula>
    </cfRule>
  </conditionalFormatting>
  <conditionalFormatting sqref="BY45">
    <cfRule type="cellIs" dxfId="14874" priority="2378" operator="lessThan">
      <formula>$C$4</formula>
    </cfRule>
  </conditionalFormatting>
  <conditionalFormatting sqref="BY46">
    <cfRule type="cellIs" dxfId="14873" priority="2379" operator="lessThan">
      <formula>$C$4</formula>
    </cfRule>
  </conditionalFormatting>
  <conditionalFormatting sqref="BY47">
    <cfRule type="cellIs" dxfId="14872" priority="2380" operator="lessThan">
      <formula>$C$4</formula>
    </cfRule>
  </conditionalFormatting>
  <conditionalFormatting sqref="BY48">
    <cfRule type="cellIs" dxfId="14871" priority="2381" operator="lessThan">
      <formula>$C$4</formula>
    </cfRule>
  </conditionalFormatting>
  <conditionalFormatting sqref="BY49">
    <cfRule type="cellIs" dxfId="14870" priority="2382" operator="lessThan">
      <formula>$C$4</formula>
    </cfRule>
  </conditionalFormatting>
  <conditionalFormatting sqref="BY50">
    <cfRule type="cellIs" dxfId="14869" priority="2383" operator="lessThan">
      <formula>$C$4</formula>
    </cfRule>
  </conditionalFormatting>
  <conditionalFormatting sqref="BY51">
    <cfRule type="cellIs" dxfId="14868" priority="2384" operator="lessThan">
      <formula>$C$4</formula>
    </cfRule>
  </conditionalFormatting>
  <conditionalFormatting sqref="BY52">
    <cfRule type="cellIs" dxfId="14867" priority="2385" operator="lessThan">
      <formula>$C$4</formula>
    </cfRule>
  </conditionalFormatting>
  <conditionalFormatting sqref="BY53">
    <cfRule type="cellIs" dxfId="14866" priority="2386" operator="lessThan">
      <formula>$C$4</formula>
    </cfRule>
  </conditionalFormatting>
  <conditionalFormatting sqref="BY54">
    <cfRule type="cellIs" dxfId="14865" priority="2387" operator="lessThan">
      <formula>$C$4</formula>
    </cfRule>
  </conditionalFormatting>
  <conditionalFormatting sqref="BY55">
    <cfRule type="cellIs" dxfId="14864" priority="2388" operator="lessThan">
      <formula>$C$4</formula>
    </cfRule>
  </conditionalFormatting>
  <conditionalFormatting sqref="BY56">
    <cfRule type="cellIs" dxfId="14863" priority="2389" operator="lessThan">
      <formula>$C$4</formula>
    </cfRule>
  </conditionalFormatting>
  <conditionalFormatting sqref="BY57">
    <cfRule type="cellIs" dxfId="14862" priority="2390" operator="lessThan">
      <formula>$C$4</formula>
    </cfRule>
  </conditionalFormatting>
  <conditionalFormatting sqref="BY58">
    <cfRule type="cellIs" dxfId="14861" priority="2391" operator="lessThan">
      <formula>$C$4</formula>
    </cfRule>
  </conditionalFormatting>
  <conditionalFormatting sqref="BY59">
    <cfRule type="cellIs" dxfId="14860" priority="2392" operator="lessThan">
      <formula>$C$4</formula>
    </cfRule>
  </conditionalFormatting>
  <conditionalFormatting sqref="BY60">
    <cfRule type="cellIs" dxfId="14859" priority="2393" operator="lessThan">
      <formula>$C$4</formula>
    </cfRule>
  </conditionalFormatting>
  <conditionalFormatting sqref="BZ11">
    <cfRule type="cellIs" dxfId="14858" priority="2394" operator="lessThan">
      <formula>$C$4</formula>
    </cfRule>
  </conditionalFormatting>
  <conditionalFormatting sqref="BZ12">
    <cfRule type="cellIs" dxfId="14857" priority="2395" operator="lessThan">
      <formula>$C$4</formula>
    </cfRule>
  </conditionalFormatting>
  <conditionalFormatting sqref="BZ13">
    <cfRule type="cellIs" dxfId="14856" priority="2396" operator="lessThan">
      <formula>$C$4</formula>
    </cfRule>
  </conditionalFormatting>
  <conditionalFormatting sqref="BZ14">
    <cfRule type="cellIs" dxfId="14855" priority="2397" operator="lessThan">
      <formula>$C$4</formula>
    </cfRule>
  </conditionalFormatting>
  <conditionalFormatting sqref="BZ15">
    <cfRule type="cellIs" dxfId="14854" priority="2398" operator="lessThan">
      <formula>$C$4</formula>
    </cfRule>
  </conditionalFormatting>
  <conditionalFormatting sqref="BZ16">
    <cfRule type="cellIs" dxfId="14853" priority="2399" operator="lessThan">
      <formula>$C$4</formula>
    </cfRule>
  </conditionalFormatting>
  <conditionalFormatting sqref="BZ17">
    <cfRule type="cellIs" dxfId="14852" priority="2400" operator="lessThan">
      <formula>$C$4</formula>
    </cfRule>
  </conditionalFormatting>
  <conditionalFormatting sqref="BZ18">
    <cfRule type="cellIs" dxfId="14851" priority="2401" operator="lessThan">
      <formula>$C$4</formula>
    </cfRule>
  </conditionalFormatting>
  <conditionalFormatting sqref="BZ19">
    <cfRule type="cellIs" dxfId="14850" priority="2402" operator="lessThan">
      <formula>$C$4</formula>
    </cfRule>
  </conditionalFormatting>
  <conditionalFormatting sqref="BZ20">
    <cfRule type="cellIs" dxfId="14849" priority="2403" operator="lessThan">
      <formula>$C$4</formula>
    </cfRule>
  </conditionalFormatting>
  <conditionalFormatting sqref="BZ21">
    <cfRule type="cellIs" dxfId="14848" priority="2404" operator="lessThan">
      <formula>$C$4</formula>
    </cfRule>
  </conditionalFormatting>
  <conditionalFormatting sqref="BZ22">
    <cfRule type="cellIs" dxfId="14847" priority="2405" operator="lessThan">
      <formula>$C$4</formula>
    </cfRule>
  </conditionalFormatting>
  <conditionalFormatting sqref="BZ23">
    <cfRule type="cellIs" dxfId="14846" priority="2406" operator="lessThan">
      <formula>$C$4</formula>
    </cfRule>
  </conditionalFormatting>
  <conditionalFormatting sqref="BZ24">
    <cfRule type="cellIs" dxfId="14845" priority="2407" operator="lessThan">
      <formula>$C$4</formula>
    </cfRule>
  </conditionalFormatting>
  <conditionalFormatting sqref="BZ25">
    <cfRule type="cellIs" dxfId="14844" priority="2408" operator="lessThan">
      <formula>$C$4</formula>
    </cfRule>
  </conditionalFormatting>
  <conditionalFormatting sqref="BZ26">
    <cfRule type="cellIs" dxfId="14843" priority="2409" operator="lessThan">
      <formula>$C$4</formula>
    </cfRule>
  </conditionalFormatting>
  <conditionalFormatting sqref="BZ27">
    <cfRule type="cellIs" dxfId="14842" priority="2410" operator="lessThan">
      <formula>$C$4</formula>
    </cfRule>
  </conditionalFormatting>
  <conditionalFormatting sqref="BZ28">
    <cfRule type="cellIs" dxfId="14841" priority="2411" operator="lessThan">
      <formula>$C$4</formula>
    </cfRule>
  </conditionalFormatting>
  <conditionalFormatting sqref="BZ29">
    <cfRule type="cellIs" dxfId="14840" priority="2412" operator="lessThan">
      <formula>$C$4</formula>
    </cfRule>
  </conditionalFormatting>
  <conditionalFormatting sqref="BZ30">
    <cfRule type="cellIs" dxfId="14839" priority="2413" operator="lessThan">
      <formula>$C$4</formula>
    </cfRule>
  </conditionalFormatting>
  <conditionalFormatting sqref="BZ31">
    <cfRule type="cellIs" dxfId="14838" priority="2414" operator="lessThan">
      <formula>$C$4</formula>
    </cfRule>
  </conditionalFormatting>
  <conditionalFormatting sqref="BZ32">
    <cfRule type="cellIs" dxfId="14837" priority="2415" operator="lessThan">
      <formula>$C$4</formula>
    </cfRule>
  </conditionalFormatting>
  <conditionalFormatting sqref="BZ33">
    <cfRule type="cellIs" dxfId="14836" priority="2416" operator="lessThan">
      <formula>$C$4</formula>
    </cfRule>
  </conditionalFormatting>
  <conditionalFormatting sqref="BZ34">
    <cfRule type="cellIs" dxfId="14835" priority="2417" operator="lessThan">
      <formula>$C$4</formula>
    </cfRule>
  </conditionalFormatting>
  <conditionalFormatting sqref="BZ35">
    <cfRule type="cellIs" dxfId="14834" priority="2418" operator="lessThan">
      <formula>$C$4</formula>
    </cfRule>
  </conditionalFormatting>
  <conditionalFormatting sqref="BZ36">
    <cfRule type="cellIs" dxfId="14833" priority="2419" operator="lessThan">
      <formula>$C$4</formula>
    </cfRule>
  </conditionalFormatting>
  <conditionalFormatting sqref="BZ37">
    <cfRule type="cellIs" dxfId="14832" priority="2420" operator="lessThan">
      <formula>$C$4</formula>
    </cfRule>
  </conditionalFormatting>
  <conditionalFormatting sqref="BZ38">
    <cfRule type="cellIs" dxfId="14831" priority="2421" operator="lessThan">
      <formula>$C$4</formula>
    </cfRule>
  </conditionalFormatting>
  <conditionalFormatting sqref="BZ39">
    <cfRule type="cellIs" dxfId="14830" priority="2422" operator="lessThan">
      <formula>$C$4</formula>
    </cfRule>
  </conditionalFormatting>
  <conditionalFormatting sqref="BZ40">
    <cfRule type="cellIs" dxfId="14829" priority="2423" operator="lessThan">
      <formula>$C$4</formula>
    </cfRule>
  </conditionalFormatting>
  <conditionalFormatting sqref="BZ41">
    <cfRule type="cellIs" dxfId="14828" priority="2424" operator="lessThan">
      <formula>$C$4</formula>
    </cfRule>
  </conditionalFormatting>
  <conditionalFormatting sqref="BZ42">
    <cfRule type="cellIs" dxfId="14827" priority="2425" operator="lessThan">
      <formula>$C$4</formula>
    </cfRule>
  </conditionalFormatting>
  <conditionalFormatting sqref="BZ43">
    <cfRule type="cellIs" dxfId="14826" priority="2426" operator="lessThan">
      <formula>$C$4</formula>
    </cfRule>
  </conditionalFormatting>
  <conditionalFormatting sqref="BZ44">
    <cfRule type="cellIs" dxfId="14825" priority="2427" operator="lessThan">
      <formula>$C$4</formula>
    </cfRule>
  </conditionalFormatting>
  <conditionalFormatting sqref="BZ45">
    <cfRule type="cellIs" dxfId="14824" priority="2428" operator="lessThan">
      <formula>$C$4</formula>
    </cfRule>
  </conditionalFormatting>
  <conditionalFormatting sqref="BZ46">
    <cfRule type="cellIs" dxfId="14823" priority="2429" operator="lessThan">
      <formula>$C$4</formula>
    </cfRule>
  </conditionalFormatting>
  <conditionalFormatting sqref="BZ47">
    <cfRule type="cellIs" dxfId="14822" priority="2430" operator="lessThan">
      <formula>$C$4</formula>
    </cfRule>
  </conditionalFormatting>
  <conditionalFormatting sqref="BZ48">
    <cfRule type="cellIs" dxfId="14821" priority="2431" operator="lessThan">
      <formula>$C$4</formula>
    </cfRule>
  </conditionalFormatting>
  <conditionalFormatting sqref="BZ49">
    <cfRule type="cellIs" dxfId="14820" priority="2432" operator="lessThan">
      <formula>$C$4</formula>
    </cfRule>
  </conditionalFormatting>
  <conditionalFormatting sqref="BZ50">
    <cfRule type="cellIs" dxfId="14819" priority="2433" operator="lessThan">
      <formula>$C$4</formula>
    </cfRule>
  </conditionalFormatting>
  <conditionalFormatting sqref="BZ51">
    <cfRule type="cellIs" dxfId="14818" priority="2434" operator="lessThan">
      <formula>$C$4</formula>
    </cfRule>
  </conditionalFormatting>
  <conditionalFormatting sqref="BZ52">
    <cfRule type="cellIs" dxfId="14817" priority="2435" operator="lessThan">
      <formula>$C$4</formula>
    </cfRule>
  </conditionalFormatting>
  <conditionalFormatting sqref="BZ53">
    <cfRule type="cellIs" dxfId="14816" priority="2436" operator="lessThan">
      <formula>$C$4</formula>
    </cfRule>
  </conditionalFormatting>
  <conditionalFormatting sqref="BZ54">
    <cfRule type="cellIs" dxfId="14815" priority="2437" operator="lessThan">
      <formula>$C$4</formula>
    </cfRule>
  </conditionalFormatting>
  <conditionalFormatting sqref="BZ55">
    <cfRule type="cellIs" dxfId="14814" priority="2438" operator="lessThan">
      <formula>$C$4</formula>
    </cfRule>
  </conditionalFormatting>
  <conditionalFormatting sqref="BZ56">
    <cfRule type="cellIs" dxfId="14813" priority="2439" operator="lessThan">
      <formula>$C$4</formula>
    </cfRule>
  </conditionalFormatting>
  <conditionalFormatting sqref="BZ57">
    <cfRule type="cellIs" dxfId="14812" priority="2440" operator="lessThan">
      <formula>$C$4</formula>
    </cfRule>
  </conditionalFormatting>
  <conditionalFormatting sqref="BZ58">
    <cfRule type="cellIs" dxfId="14811" priority="2441" operator="lessThan">
      <formula>$C$4</formula>
    </cfRule>
  </conditionalFormatting>
  <conditionalFormatting sqref="BZ59">
    <cfRule type="cellIs" dxfId="14810" priority="2442" operator="lessThan">
      <formula>$C$4</formula>
    </cfRule>
  </conditionalFormatting>
  <conditionalFormatting sqref="BZ60">
    <cfRule type="cellIs" dxfId="14809" priority="2443" operator="lessThan">
      <formula>$C$4</formula>
    </cfRule>
  </conditionalFormatting>
  <conditionalFormatting sqref="CA11">
    <cfRule type="cellIs" dxfId="14808" priority="2444" operator="lessThan">
      <formula>$C$4</formula>
    </cfRule>
  </conditionalFormatting>
  <conditionalFormatting sqref="CA12">
    <cfRule type="cellIs" dxfId="14807" priority="2445" operator="lessThan">
      <formula>$C$4</formula>
    </cfRule>
  </conditionalFormatting>
  <conditionalFormatting sqref="CA13">
    <cfRule type="cellIs" dxfId="14806" priority="2446" operator="lessThan">
      <formula>$C$4</formula>
    </cfRule>
  </conditionalFormatting>
  <conditionalFormatting sqref="CA14">
    <cfRule type="cellIs" dxfId="14805" priority="2447" operator="lessThan">
      <formula>$C$4</formula>
    </cfRule>
  </conditionalFormatting>
  <conditionalFormatting sqref="CA15">
    <cfRule type="cellIs" dxfId="14804" priority="2448" operator="lessThan">
      <formula>$C$4</formula>
    </cfRule>
  </conditionalFormatting>
  <conditionalFormatting sqref="CA16">
    <cfRule type="cellIs" dxfId="14803" priority="2449" operator="lessThan">
      <formula>$C$4</formula>
    </cfRule>
  </conditionalFormatting>
  <conditionalFormatting sqref="CA17">
    <cfRule type="cellIs" dxfId="14802" priority="2450" operator="lessThan">
      <formula>$C$4</formula>
    </cfRule>
  </conditionalFormatting>
  <conditionalFormatting sqref="CA18">
    <cfRule type="cellIs" dxfId="14801" priority="2451" operator="lessThan">
      <formula>$C$4</formula>
    </cfRule>
  </conditionalFormatting>
  <conditionalFormatting sqref="CA19">
    <cfRule type="cellIs" dxfId="14800" priority="2452" operator="lessThan">
      <formula>$C$4</formula>
    </cfRule>
  </conditionalFormatting>
  <conditionalFormatting sqref="CA20">
    <cfRule type="cellIs" dxfId="14799" priority="2453" operator="lessThan">
      <formula>$C$4</formula>
    </cfRule>
  </conditionalFormatting>
  <conditionalFormatting sqref="CA21">
    <cfRule type="cellIs" dxfId="14798" priority="2454" operator="lessThan">
      <formula>$C$4</formula>
    </cfRule>
  </conditionalFormatting>
  <conditionalFormatting sqref="CA22">
    <cfRule type="cellIs" dxfId="14797" priority="2455" operator="lessThan">
      <formula>$C$4</formula>
    </cfRule>
  </conditionalFormatting>
  <conditionalFormatting sqref="CA23">
    <cfRule type="cellIs" dxfId="14796" priority="2456" operator="lessThan">
      <formula>$C$4</formula>
    </cfRule>
  </conditionalFormatting>
  <conditionalFormatting sqref="CA24">
    <cfRule type="cellIs" dxfId="14795" priority="2457" operator="lessThan">
      <formula>$C$4</formula>
    </cfRule>
  </conditionalFormatting>
  <conditionalFormatting sqref="CA25">
    <cfRule type="cellIs" dxfId="14794" priority="2458" operator="lessThan">
      <formula>$C$4</formula>
    </cfRule>
  </conditionalFormatting>
  <conditionalFormatting sqref="CA26">
    <cfRule type="cellIs" dxfId="14793" priority="2459" operator="lessThan">
      <formula>$C$4</formula>
    </cfRule>
  </conditionalFormatting>
  <conditionalFormatting sqref="CA27">
    <cfRule type="cellIs" dxfId="14792" priority="2460" operator="lessThan">
      <formula>$C$4</formula>
    </cfRule>
  </conditionalFormatting>
  <conditionalFormatting sqref="CA28">
    <cfRule type="cellIs" dxfId="14791" priority="2461" operator="lessThan">
      <formula>$C$4</formula>
    </cfRule>
  </conditionalFormatting>
  <conditionalFormatting sqref="CA29">
    <cfRule type="cellIs" dxfId="14790" priority="2462" operator="lessThan">
      <formula>$C$4</formula>
    </cfRule>
  </conditionalFormatting>
  <conditionalFormatting sqref="CA30">
    <cfRule type="cellIs" dxfId="14789" priority="2463" operator="lessThan">
      <formula>$C$4</formula>
    </cfRule>
  </conditionalFormatting>
  <conditionalFormatting sqref="CA31">
    <cfRule type="cellIs" dxfId="14788" priority="2464" operator="lessThan">
      <formula>$C$4</formula>
    </cfRule>
  </conditionalFormatting>
  <conditionalFormatting sqref="CA32">
    <cfRule type="cellIs" dxfId="14787" priority="2465" operator="lessThan">
      <formula>$C$4</formula>
    </cfRule>
  </conditionalFormatting>
  <conditionalFormatting sqref="CA33">
    <cfRule type="cellIs" dxfId="14786" priority="2466" operator="lessThan">
      <formula>$C$4</formula>
    </cfRule>
  </conditionalFormatting>
  <conditionalFormatting sqref="CA34">
    <cfRule type="cellIs" dxfId="14785" priority="2467" operator="lessThan">
      <formula>$C$4</formula>
    </cfRule>
  </conditionalFormatting>
  <conditionalFormatting sqref="CA35">
    <cfRule type="cellIs" dxfId="14784" priority="2468" operator="lessThan">
      <formula>$C$4</formula>
    </cfRule>
  </conditionalFormatting>
  <conditionalFormatting sqref="CA36">
    <cfRule type="cellIs" dxfId="14783" priority="2469" operator="lessThan">
      <formula>$C$4</formula>
    </cfRule>
  </conditionalFormatting>
  <conditionalFormatting sqref="CA37">
    <cfRule type="cellIs" dxfId="14782" priority="2470" operator="lessThan">
      <formula>$C$4</formula>
    </cfRule>
  </conditionalFormatting>
  <conditionalFormatting sqref="CA38">
    <cfRule type="cellIs" dxfId="14781" priority="2471" operator="lessThan">
      <formula>$C$4</formula>
    </cfRule>
  </conditionalFormatting>
  <conditionalFormatting sqref="CA39">
    <cfRule type="cellIs" dxfId="14780" priority="2472" operator="lessThan">
      <formula>$C$4</formula>
    </cfRule>
  </conditionalFormatting>
  <conditionalFormatting sqref="CA40">
    <cfRule type="cellIs" dxfId="14779" priority="2473" operator="lessThan">
      <formula>$C$4</formula>
    </cfRule>
  </conditionalFormatting>
  <conditionalFormatting sqref="CA41">
    <cfRule type="cellIs" dxfId="14778" priority="2474" operator="lessThan">
      <formula>$C$4</formula>
    </cfRule>
  </conditionalFormatting>
  <conditionalFormatting sqref="CA42">
    <cfRule type="cellIs" dxfId="14777" priority="2475" operator="lessThan">
      <formula>$C$4</formula>
    </cfRule>
  </conditionalFormatting>
  <conditionalFormatting sqref="CA43">
    <cfRule type="cellIs" dxfId="14776" priority="2476" operator="lessThan">
      <formula>$C$4</formula>
    </cfRule>
  </conditionalFormatting>
  <conditionalFormatting sqref="CA44">
    <cfRule type="cellIs" dxfId="14775" priority="2477" operator="lessThan">
      <formula>$C$4</formula>
    </cfRule>
  </conditionalFormatting>
  <conditionalFormatting sqref="CA45">
    <cfRule type="cellIs" dxfId="14774" priority="2478" operator="lessThan">
      <formula>$C$4</formula>
    </cfRule>
  </conditionalFormatting>
  <conditionalFormatting sqref="CA46">
    <cfRule type="cellIs" dxfId="14773" priority="2479" operator="lessThan">
      <formula>$C$4</formula>
    </cfRule>
  </conditionalFormatting>
  <conditionalFormatting sqref="CA47">
    <cfRule type="cellIs" dxfId="14772" priority="2480" operator="lessThan">
      <formula>$C$4</formula>
    </cfRule>
  </conditionalFormatting>
  <conditionalFormatting sqref="CA48">
    <cfRule type="cellIs" dxfId="14771" priority="2481" operator="lessThan">
      <formula>$C$4</formula>
    </cfRule>
  </conditionalFormatting>
  <conditionalFormatting sqref="CA49">
    <cfRule type="cellIs" dxfId="14770" priority="2482" operator="lessThan">
      <formula>$C$4</formula>
    </cfRule>
  </conditionalFormatting>
  <conditionalFormatting sqref="CA50">
    <cfRule type="cellIs" dxfId="14769" priority="2483" operator="lessThan">
      <formula>$C$4</formula>
    </cfRule>
  </conditionalFormatting>
  <conditionalFormatting sqref="CA51">
    <cfRule type="cellIs" dxfId="14768" priority="2484" operator="lessThan">
      <formula>$C$4</formula>
    </cfRule>
  </conditionalFormatting>
  <conditionalFormatting sqref="CA52">
    <cfRule type="cellIs" dxfId="14767" priority="2485" operator="lessThan">
      <formula>$C$4</formula>
    </cfRule>
  </conditionalFormatting>
  <conditionalFormatting sqref="CA53">
    <cfRule type="cellIs" dxfId="14766" priority="2486" operator="lessThan">
      <formula>$C$4</formula>
    </cfRule>
  </conditionalFormatting>
  <conditionalFormatting sqref="CA54">
    <cfRule type="cellIs" dxfId="14765" priority="2487" operator="lessThan">
      <formula>$C$4</formula>
    </cfRule>
  </conditionalFormatting>
  <conditionalFormatting sqref="CA55">
    <cfRule type="cellIs" dxfId="14764" priority="2488" operator="lessThan">
      <formula>$C$4</formula>
    </cfRule>
  </conditionalFormatting>
  <conditionalFormatting sqref="CA56">
    <cfRule type="cellIs" dxfId="14763" priority="2489" operator="lessThan">
      <formula>$C$4</formula>
    </cfRule>
  </conditionalFormatting>
  <conditionalFormatting sqref="CA57">
    <cfRule type="cellIs" dxfId="14762" priority="2490" operator="lessThan">
      <formula>$C$4</formula>
    </cfRule>
  </conditionalFormatting>
  <conditionalFormatting sqref="CA58">
    <cfRule type="cellIs" dxfId="14761" priority="2491" operator="lessThan">
      <formula>$C$4</formula>
    </cfRule>
  </conditionalFormatting>
  <conditionalFormatting sqref="CA59">
    <cfRule type="cellIs" dxfId="14760" priority="2492" operator="lessThan">
      <formula>$C$4</formula>
    </cfRule>
  </conditionalFormatting>
  <conditionalFormatting sqref="CA60">
    <cfRule type="cellIs" dxfId="14759" priority="2493" operator="lessThan">
      <formula>$C$4</formula>
    </cfRule>
  </conditionalFormatting>
  <conditionalFormatting sqref="CB11">
    <cfRule type="cellIs" dxfId="14758" priority="2494" operator="lessThan">
      <formula>$C$4</formula>
    </cfRule>
  </conditionalFormatting>
  <conditionalFormatting sqref="CB12">
    <cfRule type="cellIs" dxfId="14757" priority="2495" operator="lessThan">
      <formula>$C$4</formula>
    </cfRule>
  </conditionalFormatting>
  <conditionalFormatting sqref="CB13">
    <cfRule type="cellIs" dxfId="14756" priority="2496" operator="lessThan">
      <formula>$C$4</formula>
    </cfRule>
  </conditionalFormatting>
  <conditionalFormatting sqref="CB14">
    <cfRule type="cellIs" dxfId="14755" priority="2497" operator="lessThan">
      <formula>$C$4</formula>
    </cfRule>
  </conditionalFormatting>
  <conditionalFormatting sqref="CB15">
    <cfRule type="cellIs" dxfId="14754" priority="2498" operator="lessThan">
      <formula>$C$4</formula>
    </cfRule>
  </conditionalFormatting>
  <conditionalFormatting sqref="CB16">
    <cfRule type="cellIs" dxfId="14753" priority="2499" operator="lessThan">
      <formula>$C$4</formula>
    </cfRule>
  </conditionalFormatting>
  <conditionalFormatting sqref="CB17">
    <cfRule type="cellIs" dxfId="14752" priority="2500" operator="lessThan">
      <formula>$C$4</formula>
    </cfRule>
  </conditionalFormatting>
  <conditionalFormatting sqref="CB18">
    <cfRule type="cellIs" dxfId="14751" priority="2501" operator="lessThan">
      <formula>$C$4</formula>
    </cfRule>
  </conditionalFormatting>
  <conditionalFormatting sqref="CB19">
    <cfRule type="cellIs" dxfId="14750" priority="2502" operator="lessThan">
      <formula>$C$4</formula>
    </cfRule>
  </conditionalFormatting>
  <conditionalFormatting sqref="CB20">
    <cfRule type="cellIs" dxfId="14749" priority="2503" operator="lessThan">
      <formula>$C$4</formula>
    </cfRule>
  </conditionalFormatting>
  <conditionalFormatting sqref="CB21">
    <cfRule type="cellIs" dxfId="14748" priority="2504" operator="lessThan">
      <formula>$C$4</formula>
    </cfRule>
  </conditionalFormatting>
  <conditionalFormatting sqref="CB22">
    <cfRule type="cellIs" dxfId="14747" priority="2505" operator="lessThan">
      <formula>$C$4</formula>
    </cfRule>
  </conditionalFormatting>
  <conditionalFormatting sqref="CB23">
    <cfRule type="cellIs" dxfId="14746" priority="2506" operator="lessThan">
      <formula>$C$4</formula>
    </cfRule>
  </conditionalFormatting>
  <conditionalFormatting sqref="CB24">
    <cfRule type="cellIs" dxfId="14745" priority="2507" operator="lessThan">
      <formula>$C$4</formula>
    </cfRule>
  </conditionalFormatting>
  <conditionalFormatting sqref="CB25">
    <cfRule type="cellIs" dxfId="14744" priority="2508" operator="lessThan">
      <formula>$C$4</formula>
    </cfRule>
  </conditionalFormatting>
  <conditionalFormatting sqref="CB26">
    <cfRule type="cellIs" dxfId="14743" priority="2509" operator="lessThan">
      <formula>$C$4</formula>
    </cfRule>
  </conditionalFormatting>
  <conditionalFormatting sqref="CB27">
    <cfRule type="cellIs" dxfId="14742" priority="2510" operator="lessThan">
      <formula>$C$4</formula>
    </cfRule>
  </conditionalFormatting>
  <conditionalFormatting sqref="CB28">
    <cfRule type="cellIs" dxfId="14741" priority="2511" operator="lessThan">
      <formula>$C$4</formula>
    </cfRule>
  </conditionalFormatting>
  <conditionalFormatting sqref="CB29">
    <cfRule type="cellIs" dxfId="14740" priority="2512" operator="lessThan">
      <formula>$C$4</formula>
    </cfRule>
  </conditionalFormatting>
  <conditionalFormatting sqref="CB30">
    <cfRule type="cellIs" dxfId="14739" priority="2513" operator="lessThan">
      <formula>$C$4</formula>
    </cfRule>
  </conditionalFormatting>
  <conditionalFormatting sqref="CB31">
    <cfRule type="cellIs" dxfId="14738" priority="2514" operator="lessThan">
      <formula>$C$4</formula>
    </cfRule>
  </conditionalFormatting>
  <conditionalFormatting sqref="CB32">
    <cfRule type="cellIs" dxfId="14737" priority="2515" operator="lessThan">
      <formula>$C$4</formula>
    </cfRule>
  </conditionalFormatting>
  <conditionalFormatting sqref="CB33">
    <cfRule type="cellIs" dxfId="14736" priority="2516" operator="lessThan">
      <formula>$C$4</formula>
    </cfRule>
  </conditionalFormatting>
  <conditionalFormatting sqref="CB34">
    <cfRule type="cellIs" dxfId="14735" priority="2517" operator="lessThan">
      <formula>$C$4</formula>
    </cfRule>
  </conditionalFormatting>
  <conditionalFormatting sqref="CB35">
    <cfRule type="cellIs" dxfId="14734" priority="2518" operator="lessThan">
      <formula>$C$4</formula>
    </cfRule>
  </conditionalFormatting>
  <conditionalFormatting sqref="CB36">
    <cfRule type="cellIs" dxfId="14733" priority="2519" operator="lessThan">
      <formula>$C$4</formula>
    </cfRule>
  </conditionalFormatting>
  <conditionalFormatting sqref="CB37">
    <cfRule type="cellIs" dxfId="14732" priority="2520" operator="lessThan">
      <formula>$C$4</formula>
    </cfRule>
  </conditionalFormatting>
  <conditionalFormatting sqref="CB38">
    <cfRule type="cellIs" dxfId="14731" priority="2521" operator="lessThan">
      <formula>$C$4</formula>
    </cfRule>
  </conditionalFormatting>
  <conditionalFormatting sqref="CB39">
    <cfRule type="cellIs" dxfId="14730" priority="2522" operator="lessThan">
      <formula>$C$4</formula>
    </cfRule>
  </conditionalFormatting>
  <conditionalFormatting sqref="CB40">
    <cfRule type="cellIs" dxfId="14729" priority="2523" operator="lessThan">
      <formula>$C$4</formula>
    </cfRule>
  </conditionalFormatting>
  <conditionalFormatting sqref="CB41">
    <cfRule type="cellIs" dxfId="14728" priority="2524" operator="lessThan">
      <formula>$C$4</formula>
    </cfRule>
  </conditionalFormatting>
  <conditionalFormatting sqref="CB42">
    <cfRule type="cellIs" dxfId="14727" priority="2525" operator="lessThan">
      <formula>$C$4</formula>
    </cfRule>
  </conditionalFormatting>
  <conditionalFormatting sqref="CB43">
    <cfRule type="cellIs" dxfId="14726" priority="2526" operator="lessThan">
      <formula>$C$4</formula>
    </cfRule>
  </conditionalFormatting>
  <conditionalFormatting sqref="CB44">
    <cfRule type="cellIs" dxfId="14725" priority="2527" operator="lessThan">
      <formula>$C$4</formula>
    </cfRule>
  </conditionalFormatting>
  <conditionalFormatting sqref="CB45">
    <cfRule type="cellIs" dxfId="14724" priority="2528" operator="lessThan">
      <formula>$C$4</formula>
    </cfRule>
  </conditionalFormatting>
  <conditionalFormatting sqref="CB46">
    <cfRule type="cellIs" dxfId="14723" priority="2529" operator="lessThan">
      <formula>$C$4</formula>
    </cfRule>
  </conditionalFormatting>
  <conditionalFormatting sqref="CB47">
    <cfRule type="cellIs" dxfId="14722" priority="2530" operator="lessThan">
      <formula>$C$4</formula>
    </cfRule>
  </conditionalFormatting>
  <conditionalFormatting sqref="CB48">
    <cfRule type="cellIs" dxfId="14721" priority="2531" operator="lessThan">
      <formula>$C$4</formula>
    </cfRule>
  </conditionalFormatting>
  <conditionalFormatting sqref="CB49">
    <cfRule type="cellIs" dxfId="14720" priority="2532" operator="lessThan">
      <formula>$C$4</formula>
    </cfRule>
  </conditionalFormatting>
  <conditionalFormatting sqref="CB50">
    <cfRule type="cellIs" dxfId="14719" priority="2533" operator="lessThan">
      <formula>$C$4</formula>
    </cfRule>
  </conditionalFormatting>
  <conditionalFormatting sqref="CB51">
    <cfRule type="cellIs" dxfId="14718" priority="2534" operator="lessThan">
      <formula>$C$4</formula>
    </cfRule>
  </conditionalFormatting>
  <conditionalFormatting sqref="CB52">
    <cfRule type="cellIs" dxfId="14717" priority="2535" operator="lessThan">
      <formula>$C$4</formula>
    </cfRule>
  </conditionalFormatting>
  <conditionalFormatting sqref="CB53">
    <cfRule type="cellIs" dxfId="14716" priority="2536" operator="lessThan">
      <formula>$C$4</formula>
    </cfRule>
  </conditionalFormatting>
  <conditionalFormatting sqref="CB54">
    <cfRule type="cellIs" dxfId="14715" priority="2537" operator="lessThan">
      <formula>$C$4</formula>
    </cfRule>
  </conditionalFormatting>
  <conditionalFormatting sqref="CB55">
    <cfRule type="cellIs" dxfId="14714" priority="2538" operator="lessThan">
      <formula>$C$4</formula>
    </cfRule>
  </conditionalFormatting>
  <conditionalFormatting sqref="CB56">
    <cfRule type="cellIs" dxfId="14713" priority="2539" operator="lessThan">
      <formula>$C$4</formula>
    </cfRule>
  </conditionalFormatting>
  <conditionalFormatting sqref="CB57">
    <cfRule type="cellIs" dxfId="14712" priority="2540" operator="lessThan">
      <formula>$C$4</formula>
    </cfRule>
  </conditionalFormatting>
  <conditionalFormatting sqref="CB58">
    <cfRule type="cellIs" dxfId="14711" priority="2541" operator="lessThan">
      <formula>$C$4</formula>
    </cfRule>
  </conditionalFormatting>
  <conditionalFormatting sqref="CB59">
    <cfRule type="cellIs" dxfId="14710" priority="2542" operator="lessThan">
      <formula>$C$4</formula>
    </cfRule>
  </conditionalFormatting>
  <conditionalFormatting sqref="CB60">
    <cfRule type="cellIs" dxfId="14709" priority="2543" operator="lessThan">
      <formula>$C$4</formula>
    </cfRule>
  </conditionalFormatting>
  <conditionalFormatting sqref="CC11">
    <cfRule type="cellIs" dxfId="14708" priority="2544" operator="lessThan">
      <formula>$C$4</formula>
    </cfRule>
  </conditionalFormatting>
  <conditionalFormatting sqref="CC12">
    <cfRule type="cellIs" dxfId="14707" priority="2545" operator="lessThan">
      <formula>$C$4</formula>
    </cfRule>
  </conditionalFormatting>
  <conditionalFormatting sqref="CC13">
    <cfRule type="cellIs" dxfId="14706" priority="2546" operator="lessThan">
      <formula>$C$4</formula>
    </cfRule>
  </conditionalFormatting>
  <conditionalFormatting sqref="CC14">
    <cfRule type="cellIs" dxfId="14705" priority="2547" operator="lessThan">
      <formula>$C$4</formula>
    </cfRule>
  </conditionalFormatting>
  <conditionalFormatting sqref="CC15">
    <cfRule type="cellIs" dxfId="14704" priority="2548" operator="lessThan">
      <formula>$C$4</formula>
    </cfRule>
  </conditionalFormatting>
  <conditionalFormatting sqref="CC16">
    <cfRule type="cellIs" dxfId="14703" priority="2549" operator="lessThan">
      <formula>$C$4</formula>
    </cfRule>
  </conditionalFormatting>
  <conditionalFormatting sqref="CC17">
    <cfRule type="cellIs" dxfId="14702" priority="2550" operator="lessThan">
      <formula>$C$4</formula>
    </cfRule>
  </conditionalFormatting>
  <conditionalFormatting sqref="CC18">
    <cfRule type="cellIs" dxfId="14701" priority="2551" operator="lessThan">
      <formula>$C$4</formula>
    </cfRule>
  </conditionalFormatting>
  <conditionalFormatting sqref="CC19">
    <cfRule type="cellIs" dxfId="14700" priority="2552" operator="lessThan">
      <formula>$C$4</formula>
    </cfRule>
  </conditionalFormatting>
  <conditionalFormatting sqref="CC20">
    <cfRule type="cellIs" dxfId="14699" priority="2553" operator="lessThan">
      <formula>$C$4</formula>
    </cfRule>
  </conditionalFormatting>
  <conditionalFormatting sqref="CC21">
    <cfRule type="cellIs" dxfId="14698" priority="2554" operator="lessThan">
      <formula>$C$4</formula>
    </cfRule>
  </conditionalFormatting>
  <conditionalFormatting sqref="CC22">
    <cfRule type="cellIs" dxfId="14697" priority="2555" operator="lessThan">
      <formula>$C$4</formula>
    </cfRule>
  </conditionalFormatting>
  <conditionalFormatting sqref="CC23">
    <cfRule type="cellIs" dxfId="14696" priority="2556" operator="lessThan">
      <formula>$C$4</formula>
    </cfRule>
  </conditionalFormatting>
  <conditionalFormatting sqref="CC24">
    <cfRule type="cellIs" dxfId="14695" priority="2557" operator="lessThan">
      <formula>$C$4</formula>
    </cfRule>
  </conditionalFormatting>
  <conditionalFormatting sqref="CC25">
    <cfRule type="cellIs" dxfId="14694" priority="2558" operator="lessThan">
      <formula>$C$4</formula>
    </cfRule>
  </conditionalFormatting>
  <conditionalFormatting sqref="CC26">
    <cfRule type="cellIs" dxfId="14693" priority="2559" operator="lessThan">
      <formula>$C$4</formula>
    </cfRule>
  </conditionalFormatting>
  <conditionalFormatting sqref="CC27">
    <cfRule type="cellIs" dxfId="14692" priority="2560" operator="lessThan">
      <formula>$C$4</formula>
    </cfRule>
  </conditionalFormatting>
  <conditionalFormatting sqref="CC28">
    <cfRule type="cellIs" dxfId="14691" priority="2561" operator="lessThan">
      <formula>$C$4</formula>
    </cfRule>
  </conditionalFormatting>
  <conditionalFormatting sqref="CC29">
    <cfRule type="cellIs" dxfId="14690" priority="2562" operator="lessThan">
      <formula>$C$4</formula>
    </cfRule>
  </conditionalFormatting>
  <conditionalFormatting sqref="CC30">
    <cfRule type="cellIs" dxfId="14689" priority="2563" operator="lessThan">
      <formula>$C$4</formula>
    </cfRule>
  </conditionalFormatting>
  <conditionalFormatting sqref="CC31">
    <cfRule type="cellIs" dxfId="14688" priority="2564" operator="lessThan">
      <formula>$C$4</formula>
    </cfRule>
  </conditionalFormatting>
  <conditionalFormatting sqref="CC32">
    <cfRule type="cellIs" dxfId="14687" priority="2565" operator="lessThan">
      <formula>$C$4</formula>
    </cfRule>
  </conditionalFormatting>
  <conditionalFormatting sqref="CC33">
    <cfRule type="cellIs" dxfId="14686" priority="2566" operator="lessThan">
      <formula>$C$4</formula>
    </cfRule>
  </conditionalFormatting>
  <conditionalFormatting sqref="CC34">
    <cfRule type="cellIs" dxfId="14685" priority="2567" operator="lessThan">
      <formula>$C$4</formula>
    </cfRule>
  </conditionalFormatting>
  <conditionalFormatting sqref="CC35">
    <cfRule type="cellIs" dxfId="14684" priority="2568" operator="lessThan">
      <formula>$C$4</formula>
    </cfRule>
  </conditionalFormatting>
  <conditionalFormatting sqref="CC36">
    <cfRule type="cellIs" dxfId="14683" priority="2569" operator="lessThan">
      <formula>$C$4</formula>
    </cfRule>
  </conditionalFormatting>
  <conditionalFormatting sqref="CC37">
    <cfRule type="cellIs" dxfId="14682" priority="2570" operator="lessThan">
      <formula>$C$4</formula>
    </cfRule>
  </conditionalFormatting>
  <conditionalFormatting sqref="CC38">
    <cfRule type="cellIs" dxfId="14681" priority="2571" operator="lessThan">
      <formula>$C$4</formula>
    </cfRule>
  </conditionalFormatting>
  <conditionalFormatting sqref="CC39">
    <cfRule type="cellIs" dxfId="14680" priority="2572" operator="lessThan">
      <formula>$C$4</formula>
    </cfRule>
  </conditionalFormatting>
  <conditionalFormatting sqref="CC40">
    <cfRule type="cellIs" dxfId="14679" priority="2573" operator="lessThan">
      <formula>$C$4</formula>
    </cfRule>
  </conditionalFormatting>
  <conditionalFormatting sqref="CC41">
    <cfRule type="cellIs" dxfId="14678" priority="2574" operator="lessThan">
      <formula>$C$4</formula>
    </cfRule>
  </conditionalFormatting>
  <conditionalFormatting sqref="CC42">
    <cfRule type="cellIs" dxfId="14677" priority="2575" operator="lessThan">
      <formula>$C$4</formula>
    </cfRule>
  </conditionalFormatting>
  <conditionalFormatting sqref="CC43">
    <cfRule type="cellIs" dxfId="14676" priority="2576" operator="lessThan">
      <formula>$C$4</formula>
    </cfRule>
  </conditionalFormatting>
  <conditionalFormatting sqref="CC44">
    <cfRule type="cellIs" dxfId="14675" priority="2577" operator="lessThan">
      <formula>$C$4</formula>
    </cfRule>
  </conditionalFormatting>
  <conditionalFormatting sqref="CC45">
    <cfRule type="cellIs" dxfId="14674" priority="2578" operator="lessThan">
      <formula>$C$4</formula>
    </cfRule>
  </conditionalFormatting>
  <conditionalFormatting sqref="CC46">
    <cfRule type="cellIs" dxfId="14673" priority="2579" operator="lessThan">
      <formula>$C$4</formula>
    </cfRule>
  </conditionalFormatting>
  <conditionalFormatting sqref="CC47">
    <cfRule type="cellIs" dxfId="14672" priority="2580" operator="lessThan">
      <formula>$C$4</formula>
    </cfRule>
  </conditionalFormatting>
  <conditionalFormatting sqref="CC48">
    <cfRule type="cellIs" dxfId="14671" priority="2581" operator="lessThan">
      <formula>$C$4</formula>
    </cfRule>
  </conditionalFormatting>
  <conditionalFormatting sqref="CC49">
    <cfRule type="cellIs" dxfId="14670" priority="2582" operator="lessThan">
      <formula>$C$4</formula>
    </cfRule>
  </conditionalFormatting>
  <conditionalFormatting sqref="CC50">
    <cfRule type="cellIs" dxfId="14669" priority="2583" operator="lessThan">
      <formula>$C$4</formula>
    </cfRule>
  </conditionalFormatting>
  <conditionalFormatting sqref="CC51">
    <cfRule type="cellIs" dxfId="14668" priority="2584" operator="lessThan">
      <formula>$C$4</formula>
    </cfRule>
  </conditionalFormatting>
  <conditionalFormatting sqref="CC52">
    <cfRule type="cellIs" dxfId="14667" priority="2585" operator="lessThan">
      <formula>$C$4</formula>
    </cfRule>
  </conditionalFormatting>
  <conditionalFormatting sqref="CC53">
    <cfRule type="cellIs" dxfId="14666" priority="2586" operator="lessThan">
      <formula>$C$4</formula>
    </cfRule>
  </conditionalFormatting>
  <conditionalFormatting sqref="CC54">
    <cfRule type="cellIs" dxfId="14665" priority="2587" operator="lessThan">
      <formula>$C$4</formula>
    </cfRule>
  </conditionalFormatting>
  <conditionalFormatting sqref="CC55">
    <cfRule type="cellIs" dxfId="14664" priority="2588" operator="lessThan">
      <formula>$C$4</formula>
    </cfRule>
  </conditionalFormatting>
  <conditionalFormatting sqref="CC56">
    <cfRule type="cellIs" dxfId="14663" priority="2589" operator="lessThan">
      <formula>$C$4</formula>
    </cfRule>
  </conditionalFormatting>
  <conditionalFormatting sqref="CC57">
    <cfRule type="cellIs" dxfId="14662" priority="2590" operator="lessThan">
      <formula>$C$4</formula>
    </cfRule>
  </conditionalFormatting>
  <conditionalFormatting sqref="CC58">
    <cfRule type="cellIs" dxfId="14661" priority="2591" operator="lessThan">
      <formula>$C$4</formula>
    </cfRule>
  </conditionalFormatting>
  <conditionalFormatting sqref="CC59">
    <cfRule type="cellIs" dxfId="14660" priority="2592" operator="lessThan">
      <formula>$C$4</formula>
    </cfRule>
  </conditionalFormatting>
  <conditionalFormatting sqref="CC60">
    <cfRule type="cellIs" dxfId="14659" priority="2593" operator="lessThan">
      <formula>$C$4</formula>
    </cfRule>
  </conditionalFormatting>
  <conditionalFormatting sqref="CD11">
    <cfRule type="cellIs" dxfId="14658" priority="2594" operator="lessThan">
      <formula>$C$4</formula>
    </cfRule>
  </conditionalFormatting>
  <conditionalFormatting sqref="CD12">
    <cfRule type="cellIs" dxfId="14657" priority="2595" operator="lessThan">
      <formula>$C$4</formula>
    </cfRule>
  </conditionalFormatting>
  <conditionalFormatting sqref="CD13">
    <cfRule type="cellIs" dxfId="14656" priority="2596" operator="lessThan">
      <formula>$C$4</formula>
    </cfRule>
  </conditionalFormatting>
  <conditionalFormatting sqref="CD14">
    <cfRule type="cellIs" dxfId="14655" priority="2597" operator="lessThan">
      <formula>$C$4</formula>
    </cfRule>
  </conditionalFormatting>
  <conditionalFormatting sqref="CD15">
    <cfRule type="cellIs" dxfId="14654" priority="2598" operator="lessThan">
      <formula>$C$4</formula>
    </cfRule>
  </conditionalFormatting>
  <conditionalFormatting sqref="CD16">
    <cfRule type="cellIs" dxfId="14653" priority="2599" operator="lessThan">
      <formula>$C$4</formula>
    </cfRule>
  </conditionalFormatting>
  <conditionalFormatting sqref="CD17">
    <cfRule type="cellIs" dxfId="14652" priority="2600" operator="lessThan">
      <formula>$C$4</formula>
    </cfRule>
  </conditionalFormatting>
  <conditionalFormatting sqref="CD18">
    <cfRule type="cellIs" dxfId="14651" priority="2601" operator="lessThan">
      <formula>$C$4</formula>
    </cfRule>
  </conditionalFormatting>
  <conditionalFormatting sqref="CD19">
    <cfRule type="cellIs" dxfId="14650" priority="2602" operator="lessThan">
      <formula>$C$4</formula>
    </cfRule>
  </conditionalFormatting>
  <conditionalFormatting sqref="CD20">
    <cfRule type="cellIs" dxfId="14649" priority="2603" operator="lessThan">
      <formula>$C$4</formula>
    </cfRule>
  </conditionalFormatting>
  <conditionalFormatting sqref="CD21">
    <cfRule type="cellIs" dxfId="14648" priority="2604" operator="lessThan">
      <formula>$C$4</formula>
    </cfRule>
  </conditionalFormatting>
  <conditionalFormatting sqref="CD22">
    <cfRule type="cellIs" dxfId="14647" priority="2605" operator="lessThan">
      <formula>$C$4</formula>
    </cfRule>
  </conditionalFormatting>
  <conditionalFormatting sqref="CD23">
    <cfRule type="cellIs" dxfId="14646" priority="2606" operator="lessThan">
      <formula>$C$4</formula>
    </cfRule>
  </conditionalFormatting>
  <conditionalFormatting sqref="CD24">
    <cfRule type="cellIs" dxfId="14645" priority="2607" operator="lessThan">
      <formula>$C$4</formula>
    </cfRule>
  </conditionalFormatting>
  <conditionalFormatting sqref="CD25">
    <cfRule type="cellIs" dxfId="14644" priority="2608" operator="lessThan">
      <formula>$C$4</formula>
    </cfRule>
  </conditionalFormatting>
  <conditionalFormatting sqref="CD26">
    <cfRule type="cellIs" dxfId="14643" priority="2609" operator="lessThan">
      <formula>$C$4</formula>
    </cfRule>
  </conditionalFormatting>
  <conditionalFormatting sqref="CD27">
    <cfRule type="cellIs" dxfId="14642" priority="2610" operator="lessThan">
      <formula>$C$4</formula>
    </cfRule>
  </conditionalFormatting>
  <conditionalFormatting sqref="CD28">
    <cfRule type="cellIs" dxfId="14641" priority="2611" operator="lessThan">
      <formula>$C$4</formula>
    </cfRule>
  </conditionalFormatting>
  <conditionalFormatting sqref="CD29">
    <cfRule type="cellIs" dxfId="14640" priority="2612" operator="lessThan">
      <formula>$C$4</formula>
    </cfRule>
  </conditionalFormatting>
  <conditionalFormatting sqref="CD30">
    <cfRule type="cellIs" dxfId="14639" priority="2613" operator="lessThan">
      <formula>$C$4</formula>
    </cfRule>
  </conditionalFormatting>
  <conditionalFormatting sqref="CD31">
    <cfRule type="cellIs" dxfId="14638" priority="2614" operator="lessThan">
      <formula>$C$4</formula>
    </cfRule>
  </conditionalFormatting>
  <conditionalFormatting sqref="CD32">
    <cfRule type="cellIs" dxfId="14637" priority="2615" operator="lessThan">
      <formula>$C$4</formula>
    </cfRule>
  </conditionalFormatting>
  <conditionalFormatting sqref="CD33">
    <cfRule type="cellIs" dxfId="14636" priority="2616" operator="lessThan">
      <formula>$C$4</formula>
    </cfRule>
  </conditionalFormatting>
  <conditionalFormatting sqref="CD34">
    <cfRule type="cellIs" dxfId="14635" priority="2617" operator="lessThan">
      <formula>$C$4</formula>
    </cfRule>
  </conditionalFormatting>
  <conditionalFormatting sqref="CD35">
    <cfRule type="cellIs" dxfId="14634" priority="2618" operator="lessThan">
      <formula>$C$4</formula>
    </cfRule>
  </conditionalFormatting>
  <conditionalFormatting sqref="CD36">
    <cfRule type="cellIs" dxfId="14633" priority="2619" operator="lessThan">
      <formula>$C$4</formula>
    </cfRule>
  </conditionalFormatting>
  <conditionalFormatting sqref="CD37">
    <cfRule type="cellIs" dxfId="14632" priority="2620" operator="lessThan">
      <formula>$C$4</formula>
    </cfRule>
  </conditionalFormatting>
  <conditionalFormatting sqref="CD38">
    <cfRule type="cellIs" dxfId="14631" priority="2621" operator="lessThan">
      <formula>$C$4</formula>
    </cfRule>
  </conditionalFormatting>
  <conditionalFormatting sqref="CD39">
    <cfRule type="cellIs" dxfId="14630" priority="2622" operator="lessThan">
      <formula>$C$4</formula>
    </cfRule>
  </conditionalFormatting>
  <conditionalFormatting sqref="CD40">
    <cfRule type="cellIs" dxfId="14629" priority="2623" operator="lessThan">
      <formula>$C$4</formula>
    </cfRule>
  </conditionalFormatting>
  <conditionalFormatting sqref="CD41">
    <cfRule type="cellIs" dxfId="14628" priority="2624" operator="lessThan">
      <formula>$C$4</formula>
    </cfRule>
  </conditionalFormatting>
  <conditionalFormatting sqref="CD42">
    <cfRule type="cellIs" dxfId="14627" priority="2625" operator="lessThan">
      <formula>$C$4</formula>
    </cfRule>
  </conditionalFormatting>
  <conditionalFormatting sqref="CD43">
    <cfRule type="cellIs" dxfId="14626" priority="2626" operator="lessThan">
      <formula>$C$4</formula>
    </cfRule>
  </conditionalFormatting>
  <conditionalFormatting sqref="CD44">
    <cfRule type="cellIs" dxfId="14625" priority="2627" operator="lessThan">
      <formula>$C$4</formula>
    </cfRule>
  </conditionalFormatting>
  <conditionalFormatting sqref="CD45">
    <cfRule type="cellIs" dxfId="14624" priority="2628" operator="lessThan">
      <formula>$C$4</formula>
    </cfRule>
  </conditionalFormatting>
  <conditionalFormatting sqref="CD46">
    <cfRule type="cellIs" dxfId="14623" priority="2629" operator="lessThan">
      <formula>$C$4</formula>
    </cfRule>
  </conditionalFormatting>
  <conditionalFormatting sqref="CD47">
    <cfRule type="cellIs" dxfId="14622" priority="2630" operator="lessThan">
      <formula>$C$4</formula>
    </cfRule>
  </conditionalFormatting>
  <conditionalFormatting sqref="CD48">
    <cfRule type="cellIs" dxfId="14621" priority="2631" operator="lessThan">
      <formula>$C$4</formula>
    </cfRule>
  </conditionalFormatting>
  <conditionalFormatting sqref="CD49">
    <cfRule type="cellIs" dxfId="14620" priority="2632" operator="lessThan">
      <formula>$C$4</formula>
    </cfRule>
  </conditionalFormatting>
  <conditionalFormatting sqref="CD50">
    <cfRule type="cellIs" dxfId="14619" priority="2633" operator="lessThan">
      <formula>$C$4</formula>
    </cfRule>
  </conditionalFormatting>
  <conditionalFormatting sqref="CD51">
    <cfRule type="cellIs" dxfId="14618" priority="2634" operator="lessThan">
      <formula>$C$4</formula>
    </cfRule>
  </conditionalFormatting>
  <conditionalFormatting sqref="CD52">
    <cfRule type="cellIs" dxfId="14617" priority="2635" operator="lessThan">
      <formula>$C$4</formula>
    </cfRule>
  </conditionalFormatting>
  <conditionalFormatting sqref="CD53">
    <cfRule type="cellIs" dxfId="14616" priority="2636" operator="lessThan">
      <formula>$C$4</formula>
    </cfRule>
  </conditionalFormatting>
  <conditionalFormatting sqref="CD54">
    <cfRule type="cellIs" dxfId="14615" priority="2637" operator="lessThan">
      <formula>$C$4</formula>
    </cfRule>
  </conditionalFormatting>
  <conditionalFormatting sqref="CD55">
    <cfRule type="cellIs" dxfId="14614" priority="2638" operator="lessThan">
      <formula>$C$4</formula>
    </cfRule>
  </conditionalFormatting>
  <conditionalFormatting sqref="CD56">
    <cfRule type="cellIs" dxfId="14613" priority="2639" operator="lessThan">
      <formula>$C$4</formula>
    </cfRule>
  </conditionalFormatting>
  <conditionalFormatting sqref="CD57">
    <cfRule type="cellIs" dxfId="14612" priority="2640" operator="lessThan">
      <formula>$C$4</formula>
    </cfRule>
  </conditionalFormatting>
  <conditionalFormatting sqref="CD58">
    <cfRule type="cellIs" dxfId="14611" priority="2641" operator="lessThan">
      <formula>$C$4</formula>
    </cfRule>
  </conditionalFormatting>
  <conditionalFormatting sqref="CD59">
    <cfRule type="cellIs" dxfId="14610" priority="2642" operator="lessThan">
      <formula>$C$4</formula>
    </cfRule>
  </conditionalFormatting>
  <conditionalFormatting sqref="CD60">
    <cfRule type="cellIs" dxfId="14609" priority="2643" operator="lessThan">
      <formula>$C$4</formula>
    </cfRule>
  </conditionalFormatting>
  <conditionalFormatting sqref="CE11">
    <cfRule type="cellIs" dxfId="14608" priority="2644" operator="lessThan">
      <formula>$C$4</formula>
    </cfRule>
  </conditionalFormatting>
  <conditionalFormatting sqref="CE12">
    <cfRule type="cellIs" dxfId="14607" priority="2645" operator="lessThan">
      <formula>$C$4</formula>
    </cfRule>
  </conditionalFormatting>
  <conditionalFormatting sqref="CE13">
    <cfRule type="cellIs" dxfId="14606" priority="2646" operator="lessThan">
      <formula>$C$4</formula>
    </cfRule>
  </conditionalFormatting>
  <conditionalFormatting sqref="CE14">
    <cfRule type="cellIs" dxfId="14605" priority="2647" operator="lessThan">
      <formula>$C$4</formula>
    </cfRule>
  </conditionalFormatting>
  <conditionalFormatting sqref="CE15">
    <cfRule type="cellIs" dxfId="14604" priority="2648" operator="lessThan">
      <formula>$C$4</formula>
    </cfRule>
  </conditionalFormatting>
  <conditionalFormatting sqref="CE16">
    <cfRule type="cellIs" dxfId="14603" priority="2649" operator="lessThan">
      <formula>$C$4</formula>
    </cfRule>
  </conditionalFormatting>
  <conditionalFormatting sqref="CE17">
    <cfRule type="cellIs" dxfId="14602" priority="2650" operator="lessThan">
      <formula>$C$4</formula>
    </cfRule>
  </conditionalFormatting>
  <conditionalFormatting sqref="CE18">
    <cfRule type="cellIs" dxfId="14601" priority="2651" operator="lessThan">
      <formula>$C$4</formula>
    </cfRule>
  </conditionalFormatting>
  <conditionalFormatting sqref="CE19">
    <cfRule type="cellIs" dxfId="14600" priority="2652" operator="lessThan">
      <formula>$C$4</formula>
    </cfRule>
  </conditionalFormatting>
  <conditionalFormatting sqref="CE20">
    <cfRule type="cellIs" dxfId="14599" priority="2653" operator="lessThan">
      <formula>$C$4</formula>
    </cfRule>
  </conditionalFormatting>
  <conditionalFormatting sqref="CE21">
    <cfRule type="cellIs" dxfId="14598" priority="2654" operator="lessThan">
      <formula>$C$4</formula>
    </cfRule>
  </conditionalFormatting>
  <conditionalFormatting sqref="CE22">
    <cfRule type="cellIs" dxfId="14597" priority="2655" operator="lessThan">
      <formula>$C$4</formula>
    </cfRule>
  </conditionalFormatting>
  <conditionalFormatting sqref="CE23">
    <cfRule type="cellIs" dxfId="14596" priority="2656" operator="lessThan">
      <formula>$C$4</formula>
    </cfRule>
  </conditionalFormatting>
  <conditionalFormatting sqref="CE24">
    <cfRule type="cellIs" dxfId="14595" priority="2657" operator="lessThan">
      <formula>$C$4</formula>
    </cfRule>
  </conditionalFormatting>
  <conditionalFormatting sqref="CE25">
    <cfRule type="cellIs" dxfId="14594" priority="2658" operator="lessThan">
      <formula>$C$4</formula>
    </cfRule>
  </conditionalFormatting>
  <conditionalFormatting sqref="CE26">
    <cfRule type="cellIs" dxfId="14593" priority="2659" operator="lessThan">
      <formula>$C$4</formula>
    </cfRule>
  </conditionalFormatting>
  <conditionalFormatting sqref="CE27">
    <cfRule type="cellIs" dxfId="14592" priority="2660" operator="lessThan">
      <formula>$C$4</formula>
    </cfRule>
  </conditionalFormatting>
  <conditionalFormatting sqref="CE28">
    <cfRule type="cellIs" dxfId="14591" priority="2661" operator="lessThan">
      <formula>$C$4</formula>
    </cfRule>
  </conditionalFormatting>
  <conditionalFormatting sqref="CE29">
    <cfRule type="cellIs" dxfId="14590" priority="2662" operator="lessThan">
      <formula>$C$4</formula>
    </cfRule>
  </conditionalFormatting>
  <conditionalFormatting sqref="CE30">
    <cfRule type="cellIs" dxfId="14589" priority="2663" operator="lessThan">
      <formula>$C$4</formula>
    </cfRule>
  </conditionalFormatting>
  <conditionalFormatting sqref="CE31">
    <cfRule type="cellIs" dxfId="14588" priority="2664" operator="lessThan">
      <formula>$C$4</formula>
    </cfRule>
  </conditionalFormatting>
  <conditionalFormatting sqref="CE32">
    <cfRule type="cellIs" dxfId="14587" priority="2665" operator="lessThan">
      <formula>$C$4</formula>
    </cfRule>
  </conditionalFormatting>
  <conditionalFormatting sqref="CE33">
    <cfRule type="cellIs" dxfId="14586" priority="2666" operator="lessThan">
      <formula>$C$4</formula>
    </cfRule>
  </conditionalFormatting>
  <conditionalFormatting sqref="CE34">
    <cfRule type="cellIs" dxfId="14585" priority="2667" operator="lessThan">
      <formula>$C$4</formula>
    </cfRule>
  </conditionalFormatting>
  <conditionalFormatting sqref="CE35">
    <cfRule type="cellIs" dxfId="14584" priority="2668" operator="lessThan">
      <formula>$C$4</formula>
    </cfRule>
  </conditionalFormatting>
  <conditionalFormatting sqref="CE36">
    <cfRule type="cellIs" dxfId="14583" priority="2669" operator="lessThan">
      <formula>$C$4</formula>
    </cfRule>
  </conditionalFormatting>
  <conditionalFormatting sqref="CE37">
    <cfRule type="cellIs" dxfId="14582" priority="2670" operator="lessThan">
      <formula>$C$4</formula>
    </cfRule>
  </conditionalFormatting>
  <conditionalFormatting sqref="CE38">
    <cfRule type="cellIs" dxfId="14581" priority="2671" operator="lessThan">
      <formula>$C$4</formula>
    </cfRule>
  </conditionalFormatting>
  <conditionalFormatting sqref="CE39">
    <cfRule type="cellIs" dxfId="14580" priority="2672" operator="lessThan">
      <formula>$C$4</formula>
    </cfRule>
  </conditionalFormatting>
  <conditionalFormatting sqref="CE40">
    <cfRule type="cellIs" dxfId="14579" priority="2673" operator="lessThan">
      <formula>$C$4</formula>
    </cfRule>
  </conditionalFormatting>
  <conditionalFormatting sqref="CE41">
    <cfRule type="cellIs" dxfId="14578" priority="2674" operator="lessThan">
      <formula>$C$4</formula>
    </cfRule>
  </conditionalFormatting>
  <conditionalFormatting sqref="CE42">
    <cfRule type="cellIs" dxfId="14577" priority="2675" operator="lessThan">
      <formula>$C$4</formula>
    </cfRule>
  </conditionalFormatting>
  <conditionalFormatting sqref="CE43">
    <cfRule type="cellIs" dxfId="14576" priority="2676" operator="lessThan">
      <formula>$C$4</formula>
    </cfRule>
  </conditionalFormatting>
  <conditionalFormatting sqref="CE44">
    <cfRule type="cellIs" dxfId="14575" priority="2677" operator="lessThan">
      <formula>$C$4</formula>
    </cfRule>
  </conditionalFormatting>
  <conditionalFormatting sqref="CE45">
    <cfRule type="cellIs" dxfId="14574" priority="2678" operator="lessThan">
      <formula>$C$4</formula>
    </cfRule>
  </conditionalFormatting>
  <conditionalFormatting sqref="CE46">
    <cfRule type="cellIs" dxfId="14573" priority="2679" operator="lessThan">
      <formula>$C$4</formula>
    </cfRule>
  </conditionalFormatting>
  <conditionalFormatting sqref="CE47">
    <cfRule type="cellIs" dxfId="14572" priority="2680" operator="lessThan">
      <formula>$C$4</formula>
    </cfRule>
  </conditionalFormatting>
  <conditionalFormatting sqref="CE48">
    <cfRule type="cellIs" dxfId="14571" priority="2681" operator="lessThan">
      <formula>$C$4</formula>
    </cfRule>
  </conditionalFormatting>
  <conditionalFormatting sqref="CE49">
    <cfRule type="cellIs" dxfId="14570" priority="2682" operator="lessThan">
      <formula>$C$4</formula>
    </cfRule>
  </conditionalFormatting>
  <conditionalFormatting sqref="CE50">
    <cfRule type="cellIs" dxfId="14569" priority="2683" operator="lessThan">
      <formula>$C$4</formula>
    </cfRule>
  </conditionalFormatting>
  <conditionalFormatting sqref="CE51">
    <cfRule type="cellIs" dxfId="14568" priority="2684" operator="lessThan">
      <formula>$C$4</formula>
    </cfRule>
  </conditionalFormatting>
  <conditionalFormatting sqref="CE52">
    <cfRule type="cellIs" dxfId="14567" priority="2685" operator="lessThan">
      <formula>$C$4</formula>
    </cfRule>
  </conditionalFormatting>
  <conditionalFormatting sqref="CE53">
    <cfRule type="cellIs" dxfId="14566" priority="2686" operator="lessThan">
      <formula>$C$4</formula>
    </cfRule>
  </conditionalFormatting>
  <conditionalFormatting sqref="CE54">
    <cfRule type="cellIs" dxfId="14565" priority="2687" operator="lessThan">
      <formula>$C$4</formula>
    </cfRule>
  </conditionalFormatting>
  <conditionalFormatting sqref="CE55">
    <cfRule type="cellIs" dxfId="14564" priority="2688" operator="lessThan">
      <formula>$C$4</formula>
    </cfRule>
  </conditionalFormatting>
  <conditionalFormatting sqref="CE56">
    <cfRule type="cellIs" dxfId="14563" priority="2689" operator="lessThan">
      <formula>$C$4</formula>
    </cfRule>
  </conditionalFormatting>
  <conditionalFormatting sqref="CE57">
    <cfRule type="cellIs" dxfId="14562" priority="2690" operator="lessThan">
      <formula>$C$4</formula>
    </cfRule>
  </conditionalFormatting>
  <conditionalFormatting sqref="CE58">
    <cfRule type="cellIs" dxfId="14561" priority="2691" operator="lessThan">
      <formula>$C$4</formula>
    </cfRule>
  </conditionalFormatting>
  <conditionalFormatting sqref="CE59">
    <cfRule type="cellIs" dxfId="14560" priority="2692" operator="lessThan">
      <formula>$C$4</formula>
    </cfRule>
  </conditionalFormatting>
  <conditionalFormatting sqref="CE60">
    <cfRule type="cellIs" dxfId="14559" priority="2693" operator="lessThan">
      <formula>$C$4</formula>
    </cfRule>
  </conditionalFormatting>
  <conditionalFormatting sqref="CF11">
    <cfRule type="cellIs" dxfId="14558" priority="2694" operator="lessThan">
      <formula>$C$4</formula>
    </cfRule>
  </conditionalFormatting>
  <conditionalFormatting sqref="CF12">
    <cfRule type="cellIs" dxfId="14557" priority="2695" operator="lessThan">
      <formula>$C$4</formula>
    </cfRule>
  </conditionalFormatting>
  <conditionalFormatting sqref="CF13">
    <cfRule type="cellIs" dxfId="14556" priority="2696" operator="lessThan">
      <formula>$C$4</formula>
    </cfRule>
  </conditionalFormatting>
  <conditionalFormatting sqref="CF14">
    <cfRule type="cellIs" dxfId="14555" priority="2697" operator="lessThan">
      <formula>$C$4</formula>
    </cfRule>
  </conditionalFormatting>
  <conditionalFormatting sqref="CF15">
    <cfRule type="cellIs" dxfId="14554" priority="2698" operator="lessThan">
      <formula>$C$4</formula>
    </cfRule>
  </conditionalFormatting>
  <conditionalFormatting sqref="CF16">
    <cfRule type="cellIs" dxfId="14553" priority="2699" operator="lessThan">
      <formula>$C$4</formula>
    </cfRule>
  </conditionalFormatting>
  <conditionalFormatting sqref="CF17">
    <cfRule type="cellIs" dxfId="14552" priority="2700" operator="lessThan">
      <formula>$C$4</formula>
    </cfRule>
  </conditionalFormatting>
  <conditionalFormatting sqref="CF18">
    <cfRule type="cellIs" dxfId="14551" priority="2701" operator="lessThan">
      <formula>$C$4</formula>
    </cfRule>
  </conditionalFormatting>
  <conditionalFormatting sqref="CF19">
    <cfRule type="cellIs" dxfId="14550" priority="2702" operator="lessThan">
      <formula>$C$4</formula>
    </cfRule>
  </conditionalFormatting>
  <conditionalFormatting sqref="CF20">
    <cfRule type="cellIs" dxfId="14549" priority="2703" operator="lessThan">
      <formula>$C$4</formula>
    </cfRule>
  </conditionalFormatting>
  <conditionalFormatting sqref="CF21">
    <cfRule type="cellIs" dxfId="14548" priority="2704" operator="lessThan">
      <formula>$C$4</formula>
    </cfRule>
  </conditionalFormatting>
  <conditionalFormatting sqref="CF22">
    <cfRule type="cellIs" dxfId="14547" priority="2705" operator="lessThan">
      <formula>$C$4</formula>
    </cfRule>
  </conditionalFormatting>
  <conditionalFormatting sqref="CF23">
    <cfRule type="cellIs" dxfId="14546" priority="2706" operator="lessThan">
      <formula>$C$4</formula>
    </cfRule>
  </conditionalFormatting>
  <conditionalFormatting sqref="CF24">
    <cfRule type="cellIs" dxfId="14545" priority="2707" operator="lessThan">
      <formula>$C$4</formula>
    </cfRule>
  </conditionalFormatting>
  <conditionalFormatting sqref="CF25">
    <cfRule type="cellIs" dxfId="14544" priority="2708" operator="lessThan">
      <formula>$C$4</formula>
    </cfRule>
  </conditionalFormatting>
  <conditionalFormatting sqref="CF26">
    <cfRule type="cellIs" dxfId="14543" priority="2709" operator="lessThan">
      <formula>$C$4</formula>
    </cfRule>
  </conditionalFormatting>
  <conditionalFormatting sqref="CF27">
    <cfRule type="cellIs" dxfId="14542" priority="2710" operator="lessThan">
      <formula>$C$4</formula>
    </cfRule>
  </conditionalFormatting>
  <conditionalFormatting sqref="CF28">
    <cfRule type="cellIs" dxfId="14541" priority="2711" operator="lessThan">
      <formula>$C$4</formula>
    </cfRule>
  </conditionalFormatting>
  <conditionalFormatting sqref="CF29">
    <cfRule type="cellIs" dxfId="14540" priority="2712" operator="lessThan">
      <formula>$C$4</formula>
    </cfRule>
  </conditionalFormatting>
  <conditionalFormatting sqref="CF30">
    <cfRule type="cellIs" dxfId="14539" priority="2713" operator="lessThan">
      <formula>$C$4</formula>
    </cfRule>
  </conditionalFormatting>
  <conditionalFormatting sqref="CF31">
    <cfRule type="cellIs" dxfId="14538" priority="2714" operator="lessThan">
      <formula>$C$4</formula>
    </cfRule>
  </conditionalFormatting>
  <conditionalFormatting sqref="CF32">
    <cfRule type="cellIs" dxfId="14537" priority="2715" operator="lessThan">
      <formula>$C$4</formula>
    </cfRule>
  </conditionalFormatting>
  <conditionalFormatting sqref="CF33">
    <cfRule type="cellIs" dxfId="14536" priority="2716" operator="lessThan">
      <formula>$C$4</formula>
    </cfRule>
  </conditionalFormatting>
  <conditionalFormatting sqref="CF34">
    <cfRule type="cellIs" dxfId="14535" priority="2717" operator="lessThan">
      <formula>$C$4</formula>
    </cfRule>
  </conditionalFormatting>
  <conditionalFormatting sqref="CF35">
    <cfRule type="cellIs" dxfId="14534" priority="2718" operator="lessThan">
      <formula>$C$4</formula>
    </cfRule>
  </conditionalFormatting>
  <conditionalFormatting sqref="CF36">
    <cfRule type="cellIs" dxfId="14533" priority="2719" operator="lessThan">
      <formula>$C$4</formula>
    </cfRule>
  </conditionalFormatting>
  <conditionalFormatting sqref="CF37">
    <cfRule type="cellIs" dxfId="14532" priority="2720" operator="lessThan">
      <formula>$C$4</formula>
    </cfRule>
  </conditionalFormatting>
  <conditionalFormatting sqref="CF38">
    <cfRule type="cellIs" dxfId="14531" priority="2721" operator="lessThan">
      <formula>$C$4</formula>
    </cfRule>
  </conditionalFormatting>
  <conditionalFormatting sqref="CF39">
    <cfRule type="cellIs" dxfId="14530" priority="2722" operator="lessThan">
      <formula>$C$4</formula>
    </cfRule>
  </conditionalFormatting>
  <conditionalFormatting sqref="CF40">
    <cfRule type="cellIs" dxfId="14529" priority="2723" operator="lessThan">
      <formula>$C$4</formula>
    </cfRule>
  </conditionalFormatting>
  <conditionalFormatting sqref="CF41">
    <cfRule type="cellIs" dxfId="14528" priority="2724" operator="lessThan">
      <formula>$C$4</formula>
    </cfRule>
  </conditionalFormatting>
  <conditionalFormatting sqref="CF42">
    <cfRule type="cellIs" dxfId="14527" priority="2725" operator="lessThan">
      <formula>$C$4</formula>
    </cfRule>
  </conditionalFormatting>
  <conditionalFormatting sqref="CF43">
    <cfRule type="cellIs" dxfId="14526" priority="2726" operator="lessThan">
      <formula>$C$4</formula>
    </cfRule>
  </conditionalFormatting>
  <conditionalFormatting sqref="CF44">
    <cfRule type="cellIs" dxfId="14525" priority="2727" operator="lessThan">
      <formula>$C$4</formula>
    </cfRule>
  </conditionalFormatting>
  <conditionalFormatting sqref="CF45">
    <cfRule type="cellIs" dxfId="14524" priority="2728" operator="lessThan">
      <formula>$C$4</formula>
    </cfRule>
  </conditionalFormatting>
  <conditionalFormatting sqref="CF46">
    <cfRule type="cellIs" dxfId="14523" priority="2729" operator="lessThan">
      <formula>$C$4</formula>
    </cfRule>
  </conditionalFormatting>
  <conditionalFormatting sqref="CF47">
    <cfRule type="cellIs" dxfId="14522" priority="2730" operator="lessThan">
      <formula>$C$4</formula>
    </cfRule>
  </conditionalFormatting>
  <conditionalFormatting sqref="CF48">
    <cfRule type="cellIs" dxfId="14521" priority="2731" operator="lessThan">
      <formula>$C$4</formula>
    </cfRule>
  </conditionalFormatting>
  <conditionalFormatting sqref="CF49">
    <cfRule type="cellIs" dxfId="14520" priority="2732" operator="lessThan">
      <formula>$C$4</formula>
    </cfRule>
  </conditionalFormatting>
  <conditionalFormatting sqref="CF50">
    <cfRule type="cellIs" dxfId="14519" priority="2733" operator="lessThan">
      <formula>$C$4</formula>
    </cfRule>
  </conditionalFormatting>
  <conditionalFormatting sqref="CF51">
    <cfRule type="cellIs" dxfId="14518" priority="2734" operator="lessThan">
      <formula>$C$4</formula>
    </cfRule>
  </conditionalFormatting>
  <conditionalFormatting sqref="CF52">
    <cfRule type="cellIs" dxfId="14517" priority="2735" operator="lessThan">
      <formula>$C$4</formula>
    </cfRule>
  </conditionalFormatting>
  <conditionalFormatting sqref="CF53">
    <cfRule type="cellIs" dxfId="14516" priority="2736" operator="lessThan">
      <formula>$C$4</formula>
    </cfRule>
  </conditionalFormatting>
  <conditionalFormatting sqref="CF54">
    <cfRule type="cellIs" dxfId="14515" priority="2737" operator="lessThan">
      <formula>$C$4</formula>
    </cfRule>
  </conditionalFormatting>
  <conditionalFormatting sqref="CF55">
    <cfRule type="cellIs" dxfId="14514" priority="2738" operator="lessThan">
      <formula>$C$4</formula>
    </cfRule>
  </conditionalFormatting>
  <conditionalFormatting sqref="CF56">
    <cfRule type="cellIs" dxfId="14513" priority="2739" operator="lessThan">
      <formula>$C$4</formula>
    </cfRule>
  </conditionalFormatting>
  <conditionalFormatting sqref="CF57">
    <cfRule type="cellIs" dxfId="14512" priority="2740" operator="lessThan">
      <formula>$C$4</formula>
    </cfRule>
  </conditionalFormatting>
  <conditionalFormatting sqref="CF58">
    <cfRule type="cellIs" dxfId="14511" priority="2741" operator="lessThan">
      <formula>$C$4</formula>
    </cfRule>
  </conditionalFormatting>
  <conditionalFormatting sqref="CF59">
    <cfRule type="cellIs" dxfId="14510" priority="2742" operator="lessThan">
      <formula>$C$4</formula>
    </cfRule>
  </conditionalFormatting>
  <conditionalFormatting sqref="CF60">
    <cfRule type="cellIs" dxfId="14509" priority="2743" operator="lessThan">
      <formula>$C$4</formula>
    </cfRule>
  </conditionalFormatting>
  <conditionalFormatting sqref="CG11">
    <cfRule type="cellIs" dxfId="14508" priority="2744" operator="lessThan">
      <formula>$C$4</formula>
    </cfRule>
  </conditionalFormatting>
  <conditionalFormatting sqref="CG12">
    <cfRule type="cellIs" dxfId="14507" priority="2745" operator="lessThan">
      <formula>$C$4</formula>
    </cfRule>
  </conditionalFormatting>
  <conditionalFormatting sqref="CG13">
    <cfRule type="cellIs" dxfId="14506" priority="2746" operator="lessThan">
      <formula>$C$4</formula>
    </cfRule>
  </conditionalFormatting>
  <conditionalFormatting sqref="CG14">
    <cfRule type="cellIs" dxfId="14505" priority="2747" operator="lessThan">
      <formula>$C$4</formula>
    </cfRule>
  </conditionalFormatting>
  <conditionalFormatting sqref="CG15">
    <cfRule type="cellIs" dxfId="14504" priority="2748" operator="lessThan">
      <formula>$C$4</formula>
    </cfRule>
  </conditionalFormatting>
  <conditionalFormatting sqref="CG16">
    <cfRule type="cellIs" dxfId="14503" priority="2749" operator="lessThan">
      <formula>$C$4</formula>
    </cfRule>
  </conditionalFormatting>
  <conditionalFormatting sqref="CG17">
    <cfRule type="cellIs" dxfId="14502" priority="2750" operator="lessThan">
      <formula>$C$4</formula>
    </cfRule>
  </conditionalFormatting>
  <conditionalFormatting sqref="CG18">
    <cfRule type="cellIs" dxfId="14501" priority="2751" operator="lessThan">
      <formula>$C$4</formula>
    </cfRule>
  </conditionalFormatting>
  <conditionalFormatting sqref="CG19">
    <cfRule type="cellIs" dxfId="14500" priority="2752" operator="lessThan">
      <formula>$C$4</formula>
    </cfRule>
  </conditionalFormatting>
  <conditionalFormatting sqref="CG20">
    <cfRule type="cellIs" dxfId="14499" priority="2753" operator="lessThan">
      <formula>$C$4</formula>
    </cfRule>
  </conditionalFormatting>
  <conditionalFormatting sqref="CG21">
    <cfRule type="cellIs" dxfId="14498" priority="2754" operator="lessThan">
      <formula>$C$4</formula>
    </cfRule>
  </conditionalFormatting>
  <conditionalFormatting sqref="CG22">
    <cfRule type="cellIs" dxfId="14497" priority="2755" operator="lessThan">
      <formula>$C$4</formula>
    </cfRule>
  </conditionalFormatting>
  <conditionalFormatting sqref="CG23">
    <cfRule type="cellIs" dxfId="14496" priority="2756" operator="lessThan">
      <formula>$C$4</formula>
    </cfRule>
  </conditionalFormatting>
  <conditionalFormatting sqref="CG24">
    <cfRule type="cellIs" dxfId="14495" priority="2757" operator="lessThan">
      <formula>$C$4</formula>
    </cfRule>
  </conditionalFormatting>
  <conditionalFormatting sqref="CG25">
    <cfRule type="cellIs" dxfId="14494" priority="2758" operator="lessThan">
      <formula>$C$4</formula>
    </cfRule>
  </conditionalFormatting>
  <conditionalFormatting sqref="CG26">
    <cfRule type="cellIs" dxfId="14493" priority="2759" operator="lessThan">
      <formula>$C$4</formula>
    </cfRule>
  </conditionalFormatting>
  <conditionalFormatting sqref="CG27">
    <cfRule type="cellIs" dxfId="14492" priority="2760" operator="lessThan">
      <formula>$C$4</formula>
    </cfRule>
  </conditionalFormatting>
  <conditionalFormatting sqref="CG28">
    <cfRule type="cellIs" dxfId="14491" priority="2761" operator="lessThan">
      <formula>$C$4</formula>
    </cfRule>
  </conditionalFormatting>
  <conditionalFormatting sqref="CG29">
    <cfRule type="cellIs" dxfId="14490" priority="2762" operator="lessThan">
      <formula>$C$4</formula>
    </cfRule>
  </conditionalFormatting>
  <conditionalFormatting sqref="CG30">
    <cfRule type="cellIs" dxfId="14489" priority="2763" operator="lessThan">
      <formula>$C$4</formula>
    </cfRule>
  </conditionalFormatting>
  <conditionalFormatting sqref="CG31">
    <cfRule type="cellIs" dxfId="14488" priority="2764" operator="lessThan">
      <formula>$C$4</formula>
    </cfRule>
  </conditionalFormatting>
  <conditionalFormatting sqref="CG32">
    <cfRule type="cellIs" dxfId="14487" priority="2765" operator="lessThan">
      <formula>$C$4</formula>
    </cfRule>
  </conditionalFormatting>
  <conditionalFormatting sqref="CG33">
    <cfRule type="cellIs" dxfId="14486" priority="2766" operator="lessThan">
      <formula>$C$4</formula>
    </cfRule>
  </conditionalFormatting>
  <conditionalFormatting sqref="CG34">
    <cfRule type="cellIs" dxfId="14485" priority="2767" operator="lessThan">
      <formula>$C$4</formula>
    </cfRule>
  </conditionalFormatting>
  <conditionalFormatting sqref="CG35">
    <cfRule type="cellIs" dxfId="14484" priority="2768" operator="lessThan">
      <formula>$C$4</formula>
    </cfRule>
  </conditionalFormatting>
  <conditionalFormatting sqref="CG36">
    <cfRule type="cellIs" dxfId="14483" priority="2769" operator="lessThan">
      <formula>$C$4</formula>
    </cfRule>
  </conditionalFormatting>
  <conditionalFormatting sqref="CG37">
    <cfRule type="cellIs" dxfId="14482" priority="2770" operator="lessThan">
      <formula>$C$4</formula>
    </cfRule>
  </conditionalFormatting>
  <conditionalFormatting sqref="CG38">
    <cfRule type="cellIs" dxfId="14481" priority="2771" operator="lessThan">
      <formula>$C$4</formula>
    </cfRule>
  </conditionalFormatting>
  <conditionalFormatting sqref="CG39">
    <cfRule type="cellIs" dxfId="14480" priority="2772" operator="lessThan">
      <formula>$C$4</formula>
    </cfRule>
  </conditionalFormatting>
  <conditionalFormatting sqref="CG40">
    <cfRule type="cellIs" dxfId="14479" priority="2773" operator="lessThan">
      <formula>$C$4</formula>
    </cfRule>
  </conditionalFormatting>
  <conditionalFormatting sqref="CG41">
    <cfRule type="cellIs" dxfId="14478" priority="2774" operator="lessThan">
      <formula>$C$4</formula>
    </cfRule>
  </conditionalFormatting>
  <conditionalFormatting sqref="CG42">
    <cfRule type="cellIs" dxfId="14477" priority="2775" operator="lessThan">
      <formula>$C$4</formula>
    </cfRule>
  </conditionalFormatting>
  <conditionalFormatting sqref="CG43">
    <cfRule type="cellIs" dxfId="14476" priority="2776" operator="lessThan">
      <formula>$C$4</formula>
    </cfRule>
  </conditionalFormatting>
  <conditionalFormatting sqref="CG44">
    <cfRule type="cellIs" dxfId="14475" priority="2777" operator="lessThan">
      <formula>$C$4</formula>
    </cfRule>
  </conditionalFormatting>
  <conditionalFormatting sqref="CG45">
    <cfRule type="cellIs" dxfId="14474" priority="2778" operator="lessThan">
      <formula>$C$4</formula>
    </cfRule>
  </conditionalFormatting>
  <conditionalFormatting sqref="CG46">
    <cfRule type="cellIs" dxfId="14473" priority="2779" operator="lessThan">
      <formula>$C$4</formula>
    </cfRule>
  </conditionalFormatting>
  <conditionalFormatting sqref="CG47">
    <cfRule type="cellIs" dxfId="14472" priority="2780" operator="lessThan">
      <formula>$C$4</formula>
    </cfRule>
  </conditionalFormatting>
  <conditionalFormatting sqref="CG48">
    <cfRule type="cellIs" dxfId="14471" priority="2781" operator="lessThan">
      <formula>$C$4</formula>
    </cfRule>
  </conditionalFormatting>
  <conditionalFormatting sqref="CG49">
    <cfRule type="cellIs" dxfId="14470" priority="2782" operator="lessThan">
      <formula>$C$4</formula>
    </cfRule>
  </conditionalFormatting>
  <conditionalFormatting sqref="CG50">
    <cfRule type="cellIs" dxfId="14469" priority="2783" operator="lessThan">
      <formula>$C$4</formula>
    </cfRule>
  </conditionalFormatting>
  <conditionalFormatting sqref="CG51">
    <cfRule type="cellIs" dxfId="14468" priority="2784" operator="lessThan">
      <formula>$C$4</formula>
    </cfRule>
  </conditionalFormatting>
  <conditionalFormatting sqref="CG52">
    <cfRule type="cellIs" dxfId="14467" priority="2785" operator="lessThan">
      <formula>$C$4</formula>
    </cfRule>
  </conditionalFormatting>
  <conditionalFormatting sqref="CG53">
    <cfRule type="cellIs" dxfId="14466" priority="2786" operator="lessThan">
      <formula>$C$4</formula>
    </cfRule>
  </conditionalFormatting>
  <conditionalFormatting sqref="CG54">
    <cfRule type="cellIs" dxfId="14465" priority="2787" operator="lessThan">
      <formula>$C$4</formula>
    </cfRule>
  </conditionalFormatting>
  <conditionalFormatting sqref="CG55">
    <cfRule type="cellIs" dxfId="14464" priority="2788" operator="lessThan">
      <formula>$C$4</formula>
    </cfRule>
  </conditionalFormatting>
  <conditionalFormatting sqref="CG56">
    <cfRule type="cellIs" dxfId="14463" priority="2789" operator="lessThan">
      <formula>$C$4</formula>
    </cfRule>
  </conditionalFormatting>
  <conditionalFormatting sqref="CG57">
    <cfRule type="cellIs" dxfId="14462" priority="2790" operator="lessThan">
      <formula>$C$4</formula>
    </cfRule>
  </conditionalFormatting>
  <conditionalFormatting sqref="CG58">
    <cfRule type="cellIs" dxfId="14461" priority="2791" operator="lessThan">
      <formula>$C$4</formula>
    </cfRule>
  </conditionalFormatting>
  <conditionalFormatting sqref="CG59">
    <cfRule type="cellIs" dxfId="14460" priority="2792" operator="lessThan">
      <formula>$C$4</formula>
    </cfRule>
  </conditionalFormatting>
  <conditionalFormatting sqref="CG60">
    <cfRule type="cellIs" dxfId="14459" priority="2793" operator="lessThan">
      <formula>$C$4</formula>
    </cfRule>
  </conditionalFormatting>
  <conditionalFormatting sqref="CM11">
    <cfRule type="cellIs" dxfId="14458" priority="2794" operator="lessThan">
      <formula>$C$4</formula>
    </cfRule>
  </conditionalFormatting>
  <conditionalFormatting sqref="CM12">
    <cfRule type="cellIs" dxfId="14457" priority="2795" operator="lessThan">
      <formula>$C$4</formula>
    </cfRule>
  </conditionalFormatting>
  <conditionalFormatting sqref="CM13">
    <cfRule type="cellIs" dxfId="14456" priority="2796" operator="lessThan">
      <formula>$C$4</formula>
    </cfRule>
  </conditionalFormatting>
  <conditionalFormatting sqref="CM14">
    <cfRule type="cellIs" dxfId="14455" priority="2797" operator="lessThan">
      <formula>$C$4</formula>
    </cfRule>
  </conditionalFormatting>
  <conditionalFormatting sqref="CM15">
    <cfRule type="cellIs" dxfId="14454" priority="2798" operator="lessThan">
      <formula>$C$4</formula>
    </cfRule>
  </conditionalFormatting>
  <conditionalFormatting sqref="CM16">
    <cfRule type="cellIs" dxfId="14453" priority="2799" operator="lessThan">
      <formula>$C$4</formula>
    </cfRule>
  </conditionalFormatting>
  <conditionalFormatting sqref="CM17">
    <cfRule type="cellIs" dxfId="14452" priority="2800" operator="lessThan">
      <formula>$C$4</formula>
    </cfRule>
  </conditionalFormatting>
  <conditionalFormatting sqref="CM18">
    <cfRule type="cellIs" dxfId="14451" priority="2801" operator="lessThan">
      <formula>$C$4</formula>
    </cfRule>
  </conditionalFormatting>
  <conditionalFormatting sqref="CM19">
    <cfRule type="cellIs" dxfId="14450" priority="2802" operator="lessThan">
      <formula>$C$4</formula>
    </cfRule>
  </conditionalFormatting>
  <conditionalFormatting sqref="CM20">
    <cfRule type="cellIs" dxfId="14449" priority="2803" operator="lessThan">
      <formula>$C$4</formula>
    </cfRule>
  </conditionalFormatting>
  <conditionalFormatting sqref="CM21">
    <cfRule type="cellIs" dxfId="14448" priority="2804" operator="lessThan">
      <formula>$C$4</formula>
    </cfRule>
  </conditionalFormatting>
  <conditionalFormatting sqref="CM22">
    <cfRule type="cellIs" dxfId="14447" priority="2805" operator="lessThan">
      <formula>$C$4</formula>
    </cfRule>
  </conditionalFormatting>
  <conditionalFormatting sqref="CM23">
    <cfRule type="cellIs" dxfId="14446" priority="2806" operator="lessThan">
      <formula>$C$4</formula>
    </cfRule>
  </conditionalFormatting>
  <conditionalFormatting sqref="CM24">
    <cfRule type="cellIs" dxfId="14445" priority="2807" operator="lessThan">
      <formula>$C$4</formula>
    </cfRule>
  </conditionalFormatting>
  <conditionalFormatting sqref="CM25">
    <cfRule type="cellIs" dxfId="14444" priority="2808" operator="lessThan">
      <formula>$C$4</formula>
    </cfRule>
  </conditionalFormatting>
  <conditionalFormatting sqref="CM26">
    <cfRule type="cellIs" dxfId="14443" priority="2809" operator="lessThan">
      <formula>$C$4</formula>
    </cfRule>
  </conditionalFormatting>
  <conditionalFormatting sqref="CM27">
    <cfRule type="cellIs" dxfId="14442" priority="2810" operator="lessThan">
      <formula>$C$4</formula>
    </cfRule>
  </conditionalFormatting>
  <conditionalFormatting sqref="CM28">
    <cfRule type="cellIs" dxfId="14441" priority="2811" operator="lessThan">
      <formula>$C$4</formula>
    </cfRule>
  </conditionalFormatting>
  <conditionalFormatting sqref="CM29">
    <cfRule type="cellIs" dxfId="14440" priority="2812" operator="lessThan">
      <formula>$C$4</formula>
    </cfRule>
  </conditionalFormatting>
  <conditionalFormatting sqref="CM30">
    <cfRule type="cellIs" dxfId="14439" priority="2813" operator="lessThan">
      <formula>$C$4</formula>
    </cfRule>
  </conditionalFormatting>
  <conditionalFormatting sqref="CM31">
    <cfRule type="cellIs" dxfId="14438" priority="2814" operator="lessThan">
      <formula>$C$4</formula>
    </cfRule>
  </conditionalFormatting>
  <conditionalFormatting sqref="CM32">
    <cfRule type="cellIs" dxfId="14437" priority="2815" operator="lessThan">
      <formula>$C$4</formula>
    </cfRule>
  </conditionalFormatting>
  <conditionalFormatting sqref="CM33">
    <cfRule type="cellIs" dxfId="14436" priority="2816" operator="lessThan">
      <formula>$C$4</formula>
    </cfRule>
  </conditionalFormatting>
  <conditionalFormatting sqref="CM34">
    <cfRule type="cellIs" dxfId="14435" priority="2817" operator="lessThan">
      <formula>$C$4</formula>
    </cfRule>
  </conditionalFormatting>
  <conditionalFormatting sqref="CM35">
    <cfRule type="cellIs" dxfId="14434" priority="2818" operator="lessThan">
      <formula>$C$4</formula>
    </cfRule>
  </conditionalFormatting>
  <conditionalFormatting sqref="CM36">
    <cfRule type="cellIs" dxfId="14433" priority="2819" operator="lessThan">
      <formula>$C$4</formula>
    </cfRule>
  </conditionalFormatting>
  <conditionalFormatting sqref="CM37">
    <cfRule type="cellIs" dxfId="14432" priority="2820" operator="lessThan">
      <formula>$C$4</formula>
    </cfRule>
  </conditionalFormatting>
  <conditionalFormatting sqref="CM38">
    <cfRule type="cellIs" dxfId="14431" priority="2821" operator="lessThan">
      <formula>$C$4</formula>
    </cfRule>
  </conditionalFormatting>
  <conditionalFormatting sqref="CM39">
    <cfRule type="cellIs" dxfId="14430" priority="2822" operator="lessThan">
      <formula>$C$4</formula>
    </cfRule>
  </conditionalFormatting>
  <conditionalFormatting sqref="CM40">
    <cfRule type="cellIs" dxfId="14429" priority="2823" operator="lessThan">
      <formula>$C$4</formula>
    </cfRule>
  </conditionalFormatting>
  <conditionalFormatting sqref="CM41">
    <cfRule type="cellIs" dxfId="14428" priority="2824" operator="lessThan">
      <formula>$C$4</formula>
    </cfRule>
  </conditionalFormatting>
  <conditionalFormatting sqref="CM42">
    <cfRule type="cellIs" dxfId="14427" priority="2825" operator="lessThan">
      <formula>$C$4</formula>
    </cfRule>
  </conditionalFormatting>
  <conditionalFormatting sqref="CM43">
    <cfRule type="cellIs" dxfId="14426" priority="2826" operator="lessThan">
      <formula>$C$4</formula>
    </cfRule>
  </conditionalFormatting>
  <conditionalFormatting sqref="CM44">
    <cfRule type="cellIs" dxfId="14425" priority="2827" operator="lessThan">
      <formula>$C$4</formula>
    </cfRule>
  </conditionalFormatting>
  <conditionalFormatting sqref="CM45">
    <cfRule type="cellIs" dxfId="14424" priority="2828" operator="lessThan">
      <formula>$C$4</formula>
    </cfRule>
  </conditionalFormatting>
  <conditionalFormatting sqref="CM46">
    <cfRule type="cellIs" dxfId="14423" priority="2829" operator="lessThan">
      <formula>$C$4</formula>
    </cfRule>
  </conditionalFormatting>
  <conditionalFormatting sqref="CM47">
    <cfRule type="cellIs" dxfId="14422" priority="2830" operator="lessThan">
      <formula>$C$4</formula>
    </cfRule>
  </conditionalFormatting>
  <conditionalFormatting sqref="CM48">
    <cfRule type="cellIs" dxfId="14421" priority="2831" operator="lessThan">
      <formula>$C$4</formula>
    </cfRule>
  </conditionalFormatting>
  <conditionalFormatting sqref="CM49">
    <cfRule type="cellIs" dxfId="14420" priority="2832" operator="lessThan">
      <formula>$C$4</formula>
    </cfRule>
  </conditionalFormatting>
  <conditionalFormatting sqref="CM50">
    <cfRule type="cellIs" dxfId="14419" priority="2833" operator="lessThan">
      <formula>$C$4</formula>
    </cfRule>
  </conditionalFormatting>
  <conditionalFormatting sqref="CM51">
    <cfRule type="cellIs" dxfId="14418" priority="2834" operator="lessThan">
      <formula>$C$4</formula>
    </cfRule>
  </conditionalFormatting>
  <conditionalFormatting sqref="CM52">
    <cfRule type="cellIs" dxfId="14417" priority="2835" operator="lessThan">
      <formula>$C$4</formula>
    </cfRule>
  </conditionalFormatting>
  <conditionalFormatting sqref="CM53">
    <cfRule type="cellIs" dxfId="14416" priority="2836" operator="lessThan">
      <formula>$C$4</formula>
    </cfRule>
  </conditionalFormatting>
  <conditionalFormatting sqref="CM54">
    <cfRule type="cellIs" dxfId="14415" priority="2837" operator="lessThan">
      <formula>$C$4</formula>
    </cfRule>
  </conditionalFormatting>
  <conditionalFormatting sqref="CM55">
    <cfRule type="cellIs" dxfId="14414" priority="2838" operator="lessThan">
      <formula>$C$4</formula>
    </cfRule>
  </conditionalFormatting>
  <conditionalFormatting sqref="CM56">
    <cfRule type="cellIs" dxfId="14413" priority="2839" operator="lessThan">
      <formula>$C$4</formula>
    </cfRule>
  </conditionalFormatting>
  <conditionalFormatting sqref="CM57">
    <cfRule type="cellIs" dxfId="14412" priority="2840" operator="lessThan">
      <formula>$C$4</formula>
    </cfRule>
  </conditionalFormatting>
  <conditionalFormatting sqref="CM58">
    <cfRule type="cellIs" dxfId="14411" priority="2841" operator="lessThan">
      <formula>$C$4</formula>
    </cfRule>
  </conditionalFormatting>
  <conditionalFormatting sqref="CM59">
    <cfRule type="cellIs" dxfId="14410" priority="2842" operator="lessThan">
      <formula>$C$4</formula>
    </cfRule>
  </conditionalFormatting>
  <conditionalFormatting sqref="CM60">
    <cfRule type="cellIs" dxfId="14409" priority="2843" operator="lessThan">
      <formula>$C$4</formula>
    </cfRule>
  </conditionalFormatting>
  <conditionalFormatting sqref="CN11">
    <cfRule type="cellIs" dxfId="14408" priority="2844" operator="lessThan">
      <formula>$C$4</formula>
    </cfRule>
  </conditionalFormatting>
  <conditionalFormatting sqref="CN12">
    <cfRule type="cellIs" dxfId="14407" priority="2845" operator="lessThan">
      <formula>$C$4</formula>
    </cfRule>
  </conditionalFormatting>
  <conditionalFormatting sqref="CN13">
    <cfRule type="cellIs" dxfId="14406" priority="2846" operator="lessThan">
      <formula>$C$4</formula>
    </cfRule>
  </conditionalFormatting>
  <conditionalFormatting sqref="CN14">
    <cfRule type="cellIs" dxfId="14405" priority="2847" operator="lessThan">
      <formula>$C$4</formula>
    </cfRule>
  </conditionalFormatting>
  <conditionalFormatting sqref="CN15">
    <cfRule type="cellIs" dxfId="14404" priority="2848" operator="lessThan">
      <formula>$C$4</formula>
    </cfRule>
  </conditionalFormatting>
  <conditionalFormatting sqref="CN16">
    <cfRule type="cellIs" dxfId="14403" priority="2849" operator="lessThan">
      <formula>$C$4</formula>
    </cfRule>
  </conditionalFormatting>
  <conditionalFormatting sqref="CN17">
    <cfRule type="cellIs" dxfId="14402" priority="2850" operator="lessThan">
      <formula>$C$4</formula>
    </cfRule>
  </conditionalFormatting>
  <conditionalFormatting sqref="CN18">
    <cfRule type="cellIs" dxfId="14401" priority="2851" operator="lessThan">
      <formula>$C$4</formula>
    </cfRule>
  </conditionalFormatting>
  <conditionalFormatting sqref="CN19">
    <cfRule type="cellIs" dxfId="14400" priority="2852" operator="lessThan">
      <formula>$C$4</formula>
    </cfRule>
  </conditionalFormatting>
  <conditionalFormatting sqref="CN20">
    <cfRule type="cellIs" dxfId="14399" priority="2853" operator="lessThan">
      <formula>$C$4</formula>
    </cfRule>
  </conditionalFormatting>
  <conditionalFormatting sqref="CN21">
    <cfRule type="cellIs" dxfId="14398" priority="2854" operator="lessThan">
      <formula>$C$4</formula>
    </cfRule>
  </conditionalFormatting>
  <conditionalFormatting sqref="CN22">
    <cfRule type="cellIs" dxfId="14397" priority="2855" operator="lessThan">
      <formula>$C$4</formula>
    </cfRule>
  </conditionalFormatting>
  <conditionalFormatting sqref="CN23">
    <cfRule type="cellIs" dxfId="14396" priority="2856" operator="lessThan">
      <formula>$C$4</formula>
    </cfRule>
  </conditionalFormatting>
  <conditionalFormatting sqref="CN24">
    <cfRule type="cellIs" dxfId="14395" priority="2857" operator="lessThan">
      <formula>$C$4</formula>
    </cfRule>
  </conditionalFormatting>
  <conditionalFormatting sqref="CN25">
    <cfRule type="cellIs" dxfId="14394" priority="2858" operator="lessThan">
      <formula>$C$4</formula>
    </cfRule>
  </conditionalFormatting>
  <conditionalFormatting sqref="CN26">
    <cfRule type="cellIs" dxfId="14393" priority="2859" operator="lessThan">
      <formula>$C$4</formula>
    </cfRule>
  </conditionalFormatting>
  <conditionalFormatting sqref="CN27">
    <cfRule type="cellIs" dxfId="14392" priority="2860" operator="lessThan">
      <formula>$C$4</formula>
    </cfRule>
  </conditionalFormatting>
  <conditionalFormatting sqref="CN28">
    <cfRule type="cellIs" dxfId="14391" priority="2861" operator="lessThan">
      <formula>$C$4</formula>
    </cfRule>
  </conditionalFormatting>
  <conditionalFormatting sqref="CN29">
    <cfRule type="cellIs" dxfId="14390" priority="2862" operator="lessThan">
      <formula>$C$4</formula>
    </cfRule>
  </conditionalFormatting>
  <conditionalFormatting sqref="CN30">
    <cfRule type="cellIs" dxfId="14389" priority="2863" operator="lessThan">
      <formula>$C$4</formula>
    </cfRule>
  </conditionalFormatting>
  <conditionalFormatting sqref="CN31">
    <cfRule type="cellIs" dxfId="14388" priority="2864" operator="lessThan">
      <formula>$C$4</formula>
    </cfRule>
  </conditionalFormatting>
  <conditionalFormatting sqref="CN32">
    <cfRule type="cellIs" dxfId="14387" priority="2865" operator="lessThan">
      <formula>$C$4</formula>
    </cfRule>
  </conditionalFormatting>
  <conditionalFormatting sqref="CN33">
    <cfRule type="cellIs" dxfId="14386" priority="2866" operator="lessThan">
      <formula>$C$4</formula>
    </cfRule>
  </conditionalFormatting>
  <conditionalFormatting sqref="CN34">
    <cfRule type="cellIs" dxfId="14385" priority="2867" operator="lessThan">
      <formula>$C$4</formula>
    </cfRule>
  </conditionalFormatting>
  <conditionalFormatting sqref="CN35">
    <cfRule type="cellIs" dxfId="14384" priority="2868" operator="lessThan">
      <formula>$C$4</formula>
    </cfRule>
  </conditionalFormatting>
  <conditionalFormatting sqref="CN36">
    <cfRule type="cellIs" dxfId="14383" priority="2869" operator="lessThan">
      <formula>$C$4</formula>
    </cfRule>
  </conditionalFormatting>
  <conditionalFormatting sqref="CN37">
    <cfRule type="cellIs" dxfId="14382" priority="2870" operator="lessThan">
      <formula>$C$4</formula>
    </cfRule>
  </conditionalFormatting>
  <conditionalFormatting sqref="CN38">
    <cfRule type="cellIs" dxfId="14381" priority="2871" operator="lessThan">
      <formula>$C$4</formula>
    </cfRule>
  </conditionalFormatting>
  <conditionalFormatting sqref="CN39">
    <cfRule type="cellIs" dxfId="14380" priority="2872" operator="lessThan">
      <formula>$C$4</formula>
    </cfRule>
  </conditionalFormatting>
  <conditionalFormatting sqref="CN40">
    <cfRule type="cellIs" dxfId="14379" priority="2873" operator="lessThan">
      <formula>$C$4</formula>
    </cfRule>
  </conditionalFormatting>
  <conditionalFormatting sqref="CN41">
    <cfRule type="cellIs" dxfId="14378" priority="2874" operator="lessThan">
      <formula>$C$4</formula>
    </cfRule>
  </conditionalFormatting>
  <conditionalFormatting sqref="CN42">
    <cfRule type="cellIs" dxfId="14377" priority="2875" operator="lessThan">
      <formula>$C$4</formula>
    </cfRule>
  </conditionalFormatting>
  <conditionalFormatting sqref="CN43">
    <cfRule type="cellIs" dxfId="14376" priority="2876" operator="lessThan">
      <formula>$C$4</formula>
    </cfRule>
  </conditionalFormatting>
  <conditionalFormatting sqref="CN44">
    <cfRule type="cellIs" dxfId="14375" priority="2877" operator="lessThan">
      <formula>$C$4</formula>
    </cfRule>
  </conditionalFormatting>
  <conditionalFormatting sqref="CN45">
    <cfRule type="cellIs" dxfId="14374" priority="2878" operator="lessThan">
      <formula>$C$4</formula>
    </cfRule>
  </conditionalFormatting>
  <conditionalFormatting sqref="CN46">
    <cfRule type="cellIs" dxfId="14373" priority="2879" operator="lessThan">
      <formula>$C$4</formula>
    </cfRule>
  </conditionalFormatting>
  <conditionalFormatting sqref="CN47">
    <cfRule type="cellIs" dxfId="14372" priority="2880" operator="lessThan">
      <formula>$C$4</formula>
    </cfRule>
  </conditionalFormatting>
  <conditionalFormatting sqref="CN48">
    <cfRule type="cellIs" dxfId="14371" priority="2881" operator="lessThan">
      <formula>$C$4</formula>
    </cfRule>
  </conditionalFormatting>
  <conditionalFormatting sqref="CN49">
    <cfRule type="cellIs" dxfId="14370" priority="2882" operator="lessThan">
      <formula>$C$4</formula>
    </cfRule>
  </conditionalFormatting>
  <conditionalFormatting sqref="CN50">
    <cfRule type="cellIs" dxfId="14369" priority="2883" operator="lessThan">
      <formula>$C$4</formula>
    </cfRule>
  </conditionalFormatting>
  <conditionalFormatting sqref="CN51">
    <cfRule type="cellIs" dxfId="14368" priority="2884" operator="lessThan">
      <formula>$C$4</formula>
    </cfRule>
  </conditionalFormatting>
  <conditionalFormatting sqref="CN52">
    <cfRule type="cellIs" dxfId="14367" priority="2885" operator="lessThan">
      <formula>$C$4</formula>
    </cfRule>
  </conditionalFormatting>
  <conditionalFormatting sqref="CN53">
    <cfRule type="cellIs" dxfId="14366" priority="2886" operator="lessThan">
      <formula>$C$4</formula>
    </cfRule>
  </conditionalFormatting>
  <conditionalFormatting sqref="CN54">
    <cfRule type="cellIs" dxfId="14365" priority="2887" operator="lessThan">
      <formula>$C$4</formula>
    </cfRule>
  </conditionalFormatting>
  <conditionalFormatting sqref="CN55">
    <cfRule type="cellIs" dxfId="14364" priority="2888" operator="lessThan">
      <formula>$C$4</formula>
    </cfRule>
  </conditionalFormatting>
  <conditionalFormatting sqref="CN56">
    <cfRule type="cellIs" dxfId="14363" priority="2889" operator="lessThan">
      <formula>$C$4</formula>
    </cfRule>
  </conditionalFormatting>
  <conditionalFormatting sqref="CN57">
    <cfRule type="cellIs" dxfId="14362" priority="2890" operator="lessThan">
      <formula>$C$4</formula>
    </cfRule>
  </conditionalFormatting>
  <conditionalFormatting sqref="CN58">
    <cfRule type="cellIs" dxfId="14361" priority="2891" operator="lessThan">
      <formula>$C$4</formula>
    </cfRule>
  </conditionalFormatting>
  <conditionalFormatting sqref="CN59">
    <cfRule type="cellIs" dxfId="14360" priority="2892" operator="lessThan">
      <formula>$C$4</formula>
    </cfRule>
  </conditionalFormatting>
  <conditionalFormatting sqref="CN60">
    <cfRule type="cellIs" dxfId="14359" priority="2893" operator="lessThan">
      <formula>$C$4</formula>
    </cfRule>
  </conditionalFormatting>
  <conditionalFormatting sqref="CO11">
    <cfRule type="cellIs" dxfId="14358" priority="2894" operator="lessThan">
      <formula>$C$4</formula>
    </cfRule>
  </conditionalFormatting>
  <conditionalFormatting sqref="CO12">
    <cfRule type="cellIs" dxfId="14357" priority="2895" operator="lessThan">
      <formula>$C$4</formula>
    </cfRule>
  </conditionalFormatting>
  <conditionalFormatting sqref="CO13">
    <cfRule type="cellIs" dxfId="14356" priority="2896" operator="lessThan">
      <formula>$C$4</formula>
    </cfRule>
  </conditionalFormatting>
  <conditionalFormatting sqref="CO14">
    <cfRule type="cellIs" dxfId="14355" priority="2897" operator="lessThan">
      <formula>$C$4</formula>
    </cfRule>
  </conditionalFormatting>
  <conditionalFormatting sqref="CO15">
    <cfRule type="cellIs" dxfId="14354" priority="2898" operator="lessThan">
      <formula>$C$4</formula>
    </cfRule>
  </conditionalFormatting>
  <conditionalFormatting sqref="CO16">
    <cfRule type="cellIs" dxfId="14353" priority="2899" operator="lessThan">
      <formula>$C$4</formula>
    </cfRule>
  </conditionalFormatting>
  <conditionalFormatting sqref="CO17">
    <cfRule type="cellIs" dxfId="14352" priority="2900" operator="lessThan">
      <formula>$C$4</formula>
    </cfRule>
  </conditionalFormatting>
  <conditionalFormatting sqref="CO18">
    <cfRule type="cellIs" dxfId="14351" priority="2901" operator="lessThan">
      <formula>$C$4</formula>
    </cfRule>
  </conditionalFormatting>
  <conditionalFormatting sqref="CO19">
    <cfRule type="cellIs" dxfId="14350" priority="2902" operator="lessThan">
      <formula>$C$4</formula>
    </cfRule>
  </conditionalFormatting>
  <conditionalFormatting sqref="CO20">
    <cfRule type="cellIs" dxfId="14349" priority="2903" operator="lessThan">
      <formula>$C$4</formula>
    </cfRule>
  </conditionalFormatting>
  <conditionalFormatting sqref="CO21">
    <cfRule type="cellIs" dxfId="14348" priority="2904" operator="lessThan">
      <formula>$C$4</formula>
    </cfRule>
  </conditionalFormatting>
  <conditionalFormatting sqref="CO22">
    <cfRule type="cellIs" dxfId="14347" priority="2905" operator="lessThan">
      <formula>$C$4</formula>
    </cfRule>
  </conditionalFormatting>
  <conditionalFormatting sqref="CO23">
    <cfRule type="cellIs" dxfId="14346" priority="2906" operator="lessThan">
      <formula>$C$4</formula>
    </cfRule>
  </conditionalFormatting>
  <conditionalFormatting sqref="CO24">
    <cfRule type="cellIs" dxfId="14345" priority="2907" operator="lessThan">
      <formula>$C$4</formula>
    </cfRule>
  </conditionalFormatting>
  <conditionalFormatting sqref="CO25">
    <cfRule type="cellIs" dxfId="14344" priority="2908" operator="lessThan">
      <formula>$C$4</formula>
    </cfRule>
  </conditionalFormatting>
  <conditionalFormatting sqref="CO26">
    <cfRule type="cellIs" dxfId="14343" priority="2909" operator="lessThan">
      <formula>$C$4</formula>
    </cfRule>
  </conditionalFormatting>
  <conditionalFormatting sqref="CO27">
    <cfRule type="cellIs" dxfId="14342" priority="2910" operator="lessThan">
      <formula>$C$4</formula>
    </cfRule>
  </conditionalFormatting>
  <conditionalFormatting sqref="CO28">
    <cfRule type="cellIs" dxfId="14341" priority="2911" operator="lessThan">
      <formula>$C$4</formula>
    </cfRule>
  </conditionalFormatting>
  <conditionalFormatting sqref="CO29">
    <cfRule type="cellIs" dxfId="14340" priority="2912" operator="lessThan">
      <formula>$C$4</formula>
    </cfRule>
  </conditionalFormatting>
  <conditionalFormatting sqref="CO30">
    <cfRule type="cellIs" dxfId="14339" priority="2913" operator="lessThan">
      <formula>$C$4</formula>
    </cfRule>
  </conditionalFormatting>
  <conditionalFormatting sqref="CO31">
    <cfRule type="cellIs" dxfId="14338" priority="2914" operator="lessThan">
      <formula>$C$4</formula>
    </cfRule>
  </conditionalFormatting>
  <conditionalFormatting sqref="CO32">
    <cfRule type="cellIs" dxfId="14337" priority="2915" operator="lessThan">
      <formula>$C$4</formula>
    </cfRule>
  </conditionalFormatting>
  <conditionalFormatting sqref="CO33">
    <cfRule type="cellIs" dxfId="14336" priority="2916" operator="lessThan">
      <formula>$C$4</formula>
    </cfRule>
  </conditionalFormatting>
  <conditionalFormatting sqref="CO34">
    <cfRule type="cellIs" dxfId="14335" priority="2917" operator="lessThan">
      <formula>$C$4</formula>
    </cfRule>
  </conditionalFormatting>
  <conditionalFormatting sqref="CO35">
    <cfRule type="cellIs" dxfId="14334" priority="2918" operator="lessThan">
      <formula>$C$4</formula>
    </cfRule>
  </conditionalFormatting>
  <conditionalFormatting sqref="CO36">
    <cfRule type="cellIs" dxfId="14333" priority="2919" operator="lessThan">
      <formula>$C$4</formula>
    </cfRule>
  </conditionalFormatting>
  <conditionalFormatting sqref="CO37">
    <cfRule type="cellIs" dxfId="14332" priority="2920" operator="lessThan">
      <formula>$C$4</formula>
    </cfRule>
  </conditionalFormatting>
  <conditionalFormatting sqref="CO38">
    <cfRule type="cellIs" dxfId="14331" priority="2921" operator="lessThan">
      <formula>$C$4</formula>
    </cfRule>
  </conditionalFormatting>
  <conditionalFormatting sqref="CO39">
    <cfRule type="cellIs" dxfId="14330" priority="2922" operator="lessThan">
      <formula>$C$4</formula>
    </cfRule>
  </conditionalFormatting>
  <conditionalFormatting sqref="CO40">
    <cfRule type="cellIs" dxfId="14329" priority="2923" operator="lessThan">
      <formula>$C$4</formula>
    </cfRule>
  </conditionalFormatting>
  <conditionalFormatting sqref="CO41">
    <cfRule type="cellIs" dxfId="14328" priority="2924" operator="lessThan">
      <formula>$C$4</formula>
    </cfRule>
  </conditionalFormatting>
  <conditionalFormatting sqref="CO42">
    <cfRule type="cellIs" dxfId="14327" priority="2925" operator="lessThan">
      <formula>$C$4</formula>
    </cfRule>
  </conditionalFormatting>
  <conditionalFormatting sqref="CO43">
    <cfRule type="cellIs" dxfId="14326" priority="2926" operator="lessThan">
      <formula>$C$4</formula>
    </cfRule>
  </conditionalFormatting>
  <conditionalFormatting sqref="CO44">
    <cfRule type="cellIs" dxfId="14325" priority="2927" operator="lessThan">
      <formula>$C$4</formula>
    </cfRule>
  </conditionalFormatting>
  <conditionalFormatting sqref="CO45">
    <cfRule type="cellIs" dxfId="14324" priority="2928" operator="lessThan">
      <formula>$C$4</formula>
    </cfRule>
  </conditionalFormatting>
  <conditionalFormatting sqref="CO46">
    <cfRule type="cellIs" dxfId="14323" priority="2929" operator="lessThan">
      <formula>$C$4</formula>
    </cfRule>
  </conditionalFormatting>
  <conditionalFormatting sqref="CO47">
    <cfRule type="cellIs" dxfId="14322" priority="2930" operator="lessThan">
      <formula>$C$4</formula>
    </cfRule>
  </conditionalFormatting>
  <conditionalFormatting sqref="CO48">
    <cfRule type="cellIs" dxfId="14321" priority="2931" operator="lessThan">
      <formula>$C$4</formula>
    </cfRule>
  </conditionalFormatting>
  <conditionalFormatting sqref="CO49">
    <cfRule type="cellIs" dxfId="14320" priority="2932" operator="lessThan">
      <formula>$C$4</formula>
    </cfRule>
  </conditionalFormatting>
  <conditionalFormatting sqref="CO50">
    <cfRule type="cellIs" dxfId="14319" priority="2933" operator="lessThan">
      <formula>$C$4</formula>
    </cfRule>
  </conditionalFormatting>
  <conditionalFormatting sqref="CO51">
    <cfRule type="cellIs" dxfId="14318" priority="2934" operator="lessThan">
      <formula>$C$4</formula>
    </cfRule>
  </conditionalFormatting>
  <conditionalFormatting sqref="CO52">
    <cfRule type="cellIs" dxfId="14317" priority="2935" operator="lessThan">
      <formula>$C$4</formula>
    </cfRule>
  </conditionalFormatting>
  <conditionalFormatting sqref="CO53">
    <cfRule type="cellIs" dxfId="14316" priority="2936" operator="lessThan">
      <formula>$C$4</formula>
    </cfRule>
  </conditionalFormatting>
  <conditionalFormatting sqref="CO54">
    <cfRule type="cellIs" dxfId="14315" priority="2937" operator="lessThan">
      <formula>$C$4</formula>
    </cfRule>
  </conditionalFormatting>
  <conditionalFormatting sqref="CO55">
    <cfRule type="cellIs" dxfId="14314" priority="2938" operator="lessThan">
      <formula>$C$4</formula>
    </cfRule>
  </conditionalFormatting>
  <conditionalFormatting sqref="CO56">
    <cfRule type="cellIs" dxfId="14313" priority="2939" operator="lessThan">
      <formula>$C$4</formula>
    </cfRule>
  </conditionalFormatting>
  <conditionalFormatting sqref="CO57">
    <cfRule type="cellIs" dxfId="14312" priority="2940" operator="lessThan">
      <formula>$C$4</formula>
    </cfRule>
  </conditionalFormatting>
  <conditionalFormatting sqref="CO58">
    <cfRule type="cellIs" dxfId="14311" priority="2941" operator="lessThan">
      <formula>$C$4</formula>
    </cfRule>
  </conditionalFormatting>
  <conditionalFormatting sqref="CO59">
    <cfRule type="cellIs" dxfId="14310" priority="2942" operator="lessThan">
      <formula>$C$4</formula>
    </cfRule>
  </conditionalFormatting>
  <conditionalFormatting sqref="CO60">
    <cfRule type="cellIs" dxfId="14309" priority="2943" operator="lessThan">
      <formula>$C$4</formula>
    </cfRule>
  </conditionalFormatting>
  <conditionalFormatting sqref="R11">
    <cfRule type="cellIs" dxfId="14308" priority="2944" operator="lessThan">
      <formula>$C$4</formula>
    </cfRule>
  </conditionalFormatting>
  <conditionalFormatting sqref="R12">
    <cfRule type="cellIs" dxfId="14307" priority="2945" operator="lessThan">
      <formula>$C$4</formula>
    </cfRule>
  </conditionalFormatting>
  <conditionalFormatting sqref="R13">
    <cfRule type="cellIs" dxfId="14306" priority="2946" operator="lessThan">
      <formula>$C$4</formula>
    </cfRule>
  </conditionalFormatting>
  <conditionalFormatting sqref="R14">
    <cfRule type="cellIs" dxfId="14305" priority="2947" operator="lessThan">
      <formula>$C$4</formula>
    </cfRule>
  </conditionalFormatting>
  <conditionalFormatting sqref="R15">
    <cfRule type="cellIs" dxfId="14304" priority="2948" operator="lessThan">
      <formula>$C$4</formula>
    </cfRule>
  </conditionalFormatting>
  <conditionalFormatting sqref="R16">
    <cfRule type="cellIs" dxfId="14303" priority="2949" operator="lessThan">
      <formula>$C$4</formula>
    </cfRule>
  </conditionalFormatting>
  <conditionalFormatting sqref="R17">
    <cfRule type="cellIs" dxfId="14302" priority="2950" operator="lessThan">
      <formula>$C$4</formula>
    </cfRule>
  </conditionalFormatting>
  <conditionalFormatting sqref="R18">
    <cfRule type="cellIs" dxfId="14301" priority="2951" operator="lessThan">
      <formula>$C$4</formula>
    </cfRule>
  </conditionalFormatting>
  <conditionalFormatting sqref="R19">
    <cfRule type="cellIs" dxfId="14300" priority="2952" operator="lessThan">
      <formula>$C$4</formula>
    </cfRule>
  </conditionalFormatting>
  <conditionalFormatting sqref="R20">
    <cfRule type="cellIs" dxfId="14299" priority="2953" operator="lessThan">
      <formula>$C$4</formula>
    </cfRule>
  </conditionalFormatting>
  <conditionalFormatting sqref="R21">
    <cfRule type="cellIs" dxfId="14298" priority="2954" operator="lessThan">
      <formula>$C$4</formula>
    </cfRule>
  </conditionalFormatting>
  <conditionalFormatting sqref="R22">
    <cfRule type="cellIs" dxfId="14297" priority="2955" operator="lessThan">
      <formula>$C$4</formula>
    </cfRule>
  </conditionalFormatting>
  <conditionalFormatting sqref="R23">
    <cfRule type="cellIs" dxfId="14296" priority="2956" operator="lessThan">
      <formula>$C$4</formula>
    </cfRule>
  </conditionalFormatting>
  <conditionalFormatting sqref="R24">
    <cfRule type="cellIs" dxfId="14295" priority="2957" operator="lessThan">
      <formula>$C$4</formula>
    </cfRule>
  </conditionalFormatting>
  <conditionalFormatting sqref="R25">
    <cfRule type="cellIs" dxfId="14294" priority="2958" operator="lessThan">
      <formula>$C$4</formula>
    </cfRule>
  </conditionalFormatting>
  <conditionalFormatting sqref="R26">
    <cfRule type="cellIs" dxfId="14293" priority="2959" operator="lessThan">
      <formula>$C$4</formula>
    </cfRule>
  </conditionalFormatting>
  <conditionalFormatting sqref="R27">
    <cfRule type="cellIs" dxfId="14292" priority="2960" operator="lessThan">
      <formula>$C$4</formula>
    </cfRule>
  </conditionalFormatting>
  <conditionalFormatting sqref="R28">
    <cfRule type="cellIs" dxfId="14291" priority="2961" operator="lessThan">
      <formula>$C$4</formula>
    </cfRule>
  </conditionalFormatting>
  <conditionalFormatting sqref="R29">
    <cfRule type="cellIs" dxfId="14290" priority="2962" operator="lessThan">
      <formula>$C$4</formula>
    </cfRule>
  </conditionalFormatting>
  <conditionalFormatting sqref="R30">
    <cfRule type="cellIs" dxfId="14289" priority="2963" operator="lessThan">
      <formula>$C$4</formula>
    </cfRule>
  </conditionalFormatting>
  <conditionalFormatting sqref="R31">
    <cfRule type="cellIs" dxfId="14288" priority="2964" operator="lessThan">
      <formula>$C$4</formula>
    </cfRule>
  </conditionalFormatting>
  <conditionalFormatting sqref="R32">
    <cfRule type="cellIs" dxfId="14287" priority="2965" operator="lessThan">
      <formula>$C$4</formula>
    </cfRule>
  </conditionalFormatting>
  <conditionalFormatting sqref="R33">
    <cfRule type="cellIs" dxfId="14286" priority="2966" operator="lessThan">
      <formula>$C$4</formula>
    </cfRule>
  </conditionalFormatting>
  <conditionalFormatting sqref="R34">
    <cfRule type="cellIs" dxfId="14285" priority="2967" operator="lessThan">
      <formula>$C$4</formula>
    </cfRule>
  </conditionalFormatting>
  <conditionalFormatting sqref="R35">
    <cfRule type="cellIs" dxfId="14284" priority="2968" operator="lessThan">
      <formula>$C$4</formula>
    </cfRule>
  </conditionalFormatting>
  <conditionalFormatting sqref="R36">
    <cfRule type="cellIs" dxfId="14283" priority="2969" operator="lessThan">
      <formula>$C$4</formula>
    </cfRule>
  </conditionalFormatting>
  <conditionalFormatting sqref="R37">
    <cfRule type="cellIs" dxfId="14282" priority="2970" operator="lessThan">
      <formula>$C$4</formula>
    </cfRule>
  </conditionalFormatting>
  <conditionalFormatting sqref="R38">
    <cfRule type="cellIs" dxfId="14281" priority="2971" operator="lessThan">
      <formula>$C$4</formula>
    </cfRule>
  </conditionalFormatting>
  <conditionalFormatting sqref="R39">
    <cfRule type="cellIs" dxfId="14280" priority="2972" operator="lessThan">
      <formula>$C$4</formula>
    </cfRule>
  </conditionalFormatting>
  <conditionalFormatting sqref="R40">
    <cfRule type="cellIs" dxfId="14279" priority="2973" operator="lessThan">
      <formula>$C$4</formula>
    </cfRule>
  </conditionalFormatting>
  <conditionalFormatting sqref="R41">
    <cfRule type="cellIs" dxfId="14278" priority="2974" operator="lessThan">
      <formula>$C$4</formula>
    </cfRule>
  </conditionalFormatting>
  <conditionalFormatting sqref="R42">
    <cfRule type="cellIs" dxfId="14277" priority="2975" operator="lessThan">
      <formula>$C$4</formula>
    </cfRule>
  </conditionalFormatting>
  <conditionalFormatting sqref="R43">
    <cfRule type="cellIs" dxfId="14276" priority="2976" operator="lessThan">
      <formula>$C$4</formula>
    </cfRule>
  </conditionalFormatting>
  <conditionalFormatting sqref="R44">
    <cfRule type="cellIs" dxfId="14275" priority="2977" operator="lessThan">
      <formula>$C$4</formula>
    </cfRule>
  </conditionalFormatting>
  <conditionalFormatting sqref="R45">
    <cfRule type="cellIs" dxfId="14274" priority="2978" operator="lessThan">
      <formula>$C$4</formula>
    </cfRule>
  </conditionalFormatting>
  <conditionalFormatting sqref="R46">
    <cfRule type="cellIs" dxfId="14273" priority="2979" operator="lessThan">
      <formula>$C$4</formula>
    </cfRule>
  </conditionalFormatting>
  <conditionalFormatting sqref="R47">
    <cfRule type="cellIs" dxfId="14272" priority="2980" operator="lessThan">
      <formula>$C$4</formula>
    </cfRule>
  </conditionalFormatting>
  <conditionalFormatting sqref="R48">
    <cfRule type="cellIs" dxfId="14271" priority="2981" operator="lessThan">
      <formula>$C$4</formula>
    </cfRule>
  </conditionalFormatting>
  <conditionalFormatting sqref="R49">
    <cfRule type="cellIs" dxfId="14270" priority="2982" operator="lessThan">
      <formula>$C$4</formula>
    </cfRule>
  </conditionalFormatting>
  <conditionalFormatting sqref="R50">
    <cfRule type="cellIs" dxfId="14269" priority="2983" operator="lessThan">
      <formula>$C$4</formula>
    </cfRule>
  </conditionalFormatting>
  <conditionalFormatting sqref="R51">
    <cfRule type="cellIs" dxfId="14268" priority="2984" operator="lessThan">
      <formula>$C$4</formula>
    </cfRule>
  </conditionalFormatting>
  <conditionalFormatting sqref="R52">
    <cfRule type="cellIs" dxfId="14267" priority="2985" operator="lessThan">
      <formula>$C$4</formula>
    </cfRule>
  </conditionalFormatting>
  <conditionalFormatting sqref="R53">
    <cfRule type="cellIs" dxfId="14266" priority="2986" operator="lessThan">
      <formula>$C$4</formula>
    </cfRule>
  </conditionalFormatting>
  <conditionalFormatting sqref="R54">
    <cfRule type="cellIs" dxfId="14265" priority="2987" operator="lessThan">
      <formula>$C$4</formula>
    </cfRule>
  </conditionalFormatting>
  <conditionalFormatting sqref="R55">
    <cfRule type="cellIs" dxfId="14264" priority="2988" operator="lessThan">
      <formula>$C$4</formula>
    </cfRule>
  </conditionalFormatting>
  <conditionalFormatting sqref="R56">
    <cfRule type="cellIs" dxfId="14263" priority="2989" operator="lessThan">
      <formula>$C$4</formula>
    </cfRule>
  </conditionalFormatting>
  <conditionalFormatting sqref="R57">
    <cfRule type="cellIs" dxfId="14262" priority="2990" operator="lessThan">
      <formula>$C$4</formula>
    </cfRule>
  </conditionalFormatting>
  <conditionalFormatting sqref="R58">
    <cfRule type="cellIs" dxfId="14261" priority="2991" operator="lessThan">
      <formula>$C$4</formula>
    </cfRule>
  </conditionalFormatting>
  <conditionalFormatting sqref="R59">
    <cfRule type="cellIs" dxfId="14260" priority="2992" operator="lessThan">
      <formula>$C$4</formula>
    </cfRule>
  </conditionalFormatting>
  <conditionalFormatting sqref="R60">
    <cfRule type="cellIs" dxfId="14259" priority="2993" operator="lessThan">
      <formula>$C$4</formula>
    </cfRule>
  </conditionalFormatting>
  <conditionalFormatting sqref="S11">
    <cfRule type="cellIs" dxfId="14258" priority="2994" operator="lessThan">
      <formula>$C$4</formula>
    </cfRule>
  </conditionalFormatting>
  <conditionalFormatting sqref="S12">
    <cfRule type="cellIs" dxfId="14257" priority="2995" operator="lessThan">
      <formula>$C$4</formula>
    </cfRule>
  </conditionalFormatting>
  <conditionalFormatting sqref="S13">
    <cfRule type="cellIs" dxfId="14256" priority="2996" operator="lessThan">
      <formula>$C$4</formula>
    </cfRule>
  </conditionalFormatting>
  <conditionalFormatting sqref="S14">
    <cfRule type="cellIs" dxfId="14255" priority="2997" operator="lessThan">
      <formula>$C$4</formula>
    </cfRule>
  </conditionalFormatting>
  <conditionalFormatting sqref="S15">
    <cfRule type="cellIs" dxfId="14254" priority="2998" operator="lessThan">
      <formula>$C$4</formula>
    </cfRule>
  </conditionalFormatting>
  <conditionalFormatting sqref="S16">
    <cfRule type="cellIs" dxfId="14253" priority="2999" operator="lessThan">
      <formula>$C$4</formula>
    </cfRule>
  </conditionalFormatting>
  <conditionalFormatting sqref="S17">
    <cfRule type="cellIs" dxfId="14252" priority="3000" operator="lessThan">
      <formula>$C$4</formula>
    </cfRule>
  </conditionalFormatting>
  <conditionalFormatting sqref="S18">
    <cfRule type="cellIs" dxfId="14251" priority="3001" operator="lessThan">
      <formula>$C$4</formula>
    </cfRule>
  </conditionalFormatting>
  <conditionalFormatting sqref="S19">
    <cfRule type="cellIs" dxfId="14250" priority="3002" operator="lessThan">
      <formula>$C$4</formula>
    </cfRule>
  </conditionalFormatting>
  <conditionalFormatting sqref="S20">
    <cfRule type="cellIs" dxfId="14249" priority="3003" operator="lessThan">
      <formula>$C$4</formula>
    </cfRule>
  </conditionalFormatting>
  <conditionalFormatting sqref="S21">
    <cfRule type="cellIs" dxfId="14248" priority="3004" operator="lessThan">
      <formula>$C$4</formula>
    </cfRule>
  </conditionalFormatting>
  <conditionalFormatting sqref="S22">
    <cfRule type="cellIs" dxfId="14247" priority="3005" operator="lessThan">
      <formula>$C$4</formula>
    </cfRule>
  </conditionalFormatting>
  <conditionalFormatting sqref="S23">
    <cfRule type="cellIs" dxfId="14246" priority="3006" operator="lessThan">
      <formula>$C$4</formula>
    </cfRule>
  </conditionalFormatting>
  <conditionalFormatting sqref="S24">
    <cfRule type="cellIs" dxfId="14245" priority="3007" operator="lessThan">
      <formula>$C$4</formula>
    </cfRule>
  </conditionalFormatting>
  <conditionalFormatting sqref="S25">
    <cfRule type="cellIs" dxfId="14244" priority="3008" operator="lessThan">
      <formula>$C$4</formula>
    </cfRule>
  </conditionalFormatting>
  <conditionalFormatting sqref="S26">
    <cfRule type="cellIs" dxfId="14243" priority="3009" operator="lessThan">
      <formula>$C$4</formula>
    </cfRule>
  </conditionalFormatting>
  <conditionalFormatting sqref="S27">
    <cfRule type="cellIs" dxfId="14242" priority="3010" operator="lessThan">
      <formula>$C$4</formula>
    </cfRule>
  </conditionalFormatting>
  <conditionalFormatting sqref="S28">
    <cfRule type="cellIs" dxfId="14241" priority="3011" operator="lessThan">
      <formula>$C$4</formula>
    </cfRule>
  </conditionalFormatting>
  <conditionalFormatting sqref="S29">
    <cfRule type="cellIs" dxfId="14240" priority="3012" operator="lessThan">
      <formula>$C$4</formula>
    </cfRule>
  </conditionalFormatting>
  <conditionalFormatting sqref="S30">
    <cfRule type="cellIs" dxfId="14239" priority="3013" operator="lessThan">
      <formula>$C$4</formula>
    </cfRule>
  </conditionalFormatting>
  <conditionalFormatting sqref="S31">
    <cfRule type="cellIs" dxfId="14238" priority="3014" operator="lessThan">
      <formula>$C$4</formula>
    </cfRule>
  </conditionalFormatting>
  <conditionalFormatting sqref="S32">
    <cfRule type="cellIs" dxfId="14237" priority="3015" operator="lessThan">
      <formula>$C$4</formula>
    </cfRule>
  </conditionalFormatting>
  <conditionalFormatting sqref="S33">
    <cfRule type="cellIs" dxfId="14236" priority="3016" operator="lessThan">
      <formula>$C$4</formula>
    </cfRule>
  </conditionalFormatting>
  <conditionalFormatting sqref="S34">
    <cfRule type="cellIs" dxfId="14235" priority="3017" operator="lessThan">
      <formula>$C$4</formula>
    </cfRule>
  </conditionalFormatting>
  <conditionalFormatting sqref="S35">
    <cfRule type="cellIs" dxfId="14234" priority="3018" operator="lessThan">
      <formula>$C$4</formula>
    </cfRule>
  </conditionalFormatting>
  <conditionalFormatting sqref="S36">
    <cfRule type="cellIs" dxfId="14233" priority="3019" operator="lessThan">
      <formula>$C$4</formula>
    </cfRule>
  </conditionalFormatting>
  <conditionalFormatting sqref="S37">
    <cfRule type="cellIs" dxfId="14232" priority="3020" operator="lessThan">
      <formula>$C$4</formula>
    </cfRule>
  </conditionalFormatting>
  <conditionalFormatting sqref="S38">
    <cfRule type="cellIs" dxfId="14231" priority="3021" operator="lessThan">
      <formula>$C$4</formula>
    </cfRule>
  </conditionalFormatting>
  <conditionalFormatting sqref="S39">
    <cfRule type="cellIs" dxfId="14230" priority="3022" operator="lessThan">
      <formula>$C$4</formula>
    </cfRule>
  </conditionalFormatting>
  <conditionalFormatting sqref="S40">
    <cfRule type="cellIs" dxfId="14229" priority="3023" operator="lessThan">
      <formula>$C$4</formula>
    </cfRule>
  </conditionalFormatting>
  <conditionalFormatting sqref="S41">
    <cfRule type="cellIs" dxfId="14228" priority="3024" operator="lessThan">
      <formula>$C$4</formula>
    </cfRule>
  </conditionalFormatting>
  <conditionalFormatting sqref="S42">
    <cfRule type="cellIs" dxfId="14227" priority="3025" operator="lessThan">
      <formula>$C$4</formula>
    </cfRule>
  </conditionalFormatting>
  <conditionalFormatting sqref="S43">
    <cfRule type="cellIs" dxfId="14226" priority="3026" operator="lessThan">
      <formula>$C$4</formula>
    </cfRule>
  </conditionalFormatting>
  <conditionalFormatting sqref="S44">
    <cfRule type="cellIs" dxfId="14225" priority="3027" operator="lessThan">
      <formula>$C$4</formula>
    </cfRule>
  </conditionalFormatting>
  <conditionalFormatting sqref="S45">
    <cfRule type="cellIs" dxfId="14224" priority="3028" operator="lessThan">
      <formula>$C$4</formula>
    </cfRule>
  </conditionalFormatting>
  <conditionalFormatting sqref="S46">
    <cfRule type="cellIs" dxfId="14223" priority="3029" operator="lessThan">
      <formula>$C$4</formula>
    </cfRule>
  </conditionalFormatting>
  <conditionalFormatting sqref="S47">
    <cfRule type="cellIs" dxfId="14222" priority="3030" operator="lessThan">
      <formula>$C$4</formula>
    </cfRule>
  </conditionalFormatting>
  <conditionalFormatting sqref="S48">
    <cfRule type="cellIs" dxfId="14221" priority="3031" operator="lessThan">
      <formula>$C$4</formula>
    </cfRule>
  </conditionalFormatting>
  <conditionalFormatting sqref="S49">
    <cfRule type="cellIs" dxfId="14220" priority="3032" operator="lessThan">
      <formula>$C$4</formula>
    </cfRule>
  </conditionalFormatting>
  <conditionalFormatting sqref="S50">
    <cfRule type="cellIs" dxfId="14219" priority="3033" operator="lessThan">
      <formula>$C$4</formula>
    </cfRule>
  </conditionalFormatting>
  <conditionalFormatting sqref="S51">
    <cfRule type="cellIs" dxfId="14218" priority="3034" operator="lessThan">
      <formula>$C$4</formula>
    </cfRule>
  </conditionalFormatting>
  <conditionalFormatting sqref="S52">
    <cfRule type="cellIs" dxfId="14217" priority="3035" operator="lessThan">
      <formula>$C$4</formula>
    </cfRule>
  </conditionalFormatting>
  <conditionalFormatting sqref="S53">
    <cfRule type="cellIs" dxfId="14216" priority="3036" operator="lessThan">
      <formula>$C$4</formula>
    </cfRule>
  </conditionalFormatting>
  <conditionalFormatting sqref="S54">
    <cfRule type="cellIs" dxfId="14215" priority="3037" operator="lessThan">
      <formula>$C$4</formula>
    </cfRule>
  </conditionalFormatting>
  <conditionalFormatting sqref="S55">
    <cfRule type="cellIs" dxfId="14214" priority="3038" operator="lessThan">
      <formula>$C$4</formula>
    </cfRule>
  </conditionalFormatting>
  <conditionalFormatting sqref="S56">
    <cfRule type="cellIs" dxfId="14213" priority="3039" operator="lessThan">
      <formula>$C$4</formula>
    </cfRule>
  </conditionalFormatting>
  <conditionalFormatting sqref="S57">
    <cfRule type="cellIs" dxfId="14212" priority="3040" operator="lessThan">
      <formula>$C$4</formula>
    </cfRule>
  </conditionalFormatting>
  <conditionalFormatting sqref="S58">
    <cfRule type="cellIs" dxfId="14211" priority="3041" operator="lessThan">
      <formula>$C$4</formula>
    </cfRule>
  </conditionalFormatting>
  <conditionalFormatting sqref="S59">
    <cfRule type="cellIs" dxfId="14210" priority="3042" operator="lessThan">
      <formula>$C$4</formula>
    </cfRule>
  </conditionalFormatting>
  <conditionalFormatting sqref="S60">
    <cfRule type="cellIs" dxfId="14209" priority="3043" operator="lessThan">
      <formula>$C$4</formula>
    </cfRule>
  </conditionalFormatting>
  <conditionalFormatting sqref="U11">
    <cfRule type="cellIs" dxfId="14208" priority="3044" operator="lessThan">
      <formula>$C$4</formula>
    </cfRule>
  </conditionalFormatting>
  <conditionalFormatting sqref="U12">
    <cfRule type="cellIs" dxfId="14207" priority="3045" operator="lessThan">
      <formula>$C$4</formula>
    </cfRule>
  </conditionalFormatting>
  <conditionalFormatting sqref="U13">
    <cfRule type="cellIs" dxfId="14206" priority="3046" operator="lessThan">
      <formula>$C$4</formula>
    </cfRule>
  </conditionalFormatting>
  <conditionalFormatting sqref="U14">
    <cfRule type="cellIs" dxfId="14205" priority="3047" operator="lessThan">
      <formula>$C$4</formula>
    </cfRule>
  </conditionalFormatting>
  <conditionalFormatting sqref="U15">
    <cfRule type="cellIs" dxfId="14204" priority="3048" operator="lessThan">
      <formula>$C$4</formula>
    </cfRule>
  </conditionalFormatting>
  <conditionalFormatting sqref="U16">
    <cfRule type="cellIs" dxfId="14203" priority="3049" operator="lessThan">
      <formula>$C$4</formula>
    </cfRule>
  </conditionalFormatting>
  <conditionalFormatting sqref="U17">
    <cfRule type="cellIs" dxfId="14202" priority="3050" operator="lessThan">
      <formula>$C$4</formula>
    </cfRule>
  </conditionalFormatting>
  <conditionalFormatting sqref="U18">
    <cfRule type="cellIs" dxfId="14201" priority="3051" operator="lessThan">
      <formula>$C$4</formula>
    </cfRule>
  </conditionalFormatting>
  <conditionalFormatting sqref="U19">
    <cfRule type="cellIs" dxfId="14200" priority="3052" operator="lessThan">
      <formula>$C$4</formula>
    </cfRule>
  </conditionalFormatting>
  <conditionalFormatting sqref="U20">
    <cfRule type="cellIs" dxfId="14199" priority="3053" operator="lessThan">
      <formula>$C$4</formula>
    </cfRule>
  </conditionalFormatting>
  <conditionalFormatting sqref="U21">
    <cfRule type="cellIs" dxfId="14198" priority="3054" operator="lessThan">
      <formula>$C$4</formula>
    </cfRule>
  </conditionalFormatting>
  <conditionalFormatting sqref="U22">
    <cfRule type="cellIs" dxfId="14197" priority="3055" operator="lessThan">
      <formula>$C$4</formula>
    </cfRule>
  </conditionalFormatting>
  <conditionalFormatting sqref="U23">
    <cfRule type="cellIs" dxfId="14196" priority="3056" operator="lessThan">
      <formula>$C$4</formula>
    </cfRule>
  </conditionalFormatting>
  <conditionalFormatting sqref="U24">
    <cfRule type="cellIs" dxfId="14195" priority="3057" operator="lessThan">
      <formula>$C$4</formula>
    </cfRule>
  </conditionalFormatting>
  <conditionalFormatting sqref="U25">
    <cfRule type="cellIs" dxfId="14194" priority="3058" operator="lessThan">
      <formula>$C$4</formula>
    </cfRule>
  </conditionalFormatting>
  <conditionalFormatting sqref="U26">
    <cfRule type="cellIs" dxfId="14193" priority="3059" operator="lessThan">
      <formula>$C$4</formula>
    </cfRule>
  </conditionalFormatting>
  <conditionalFormatting sqref="U27">
    <cfRule type="cellIs" dxfId="14192" priority="3060" operator="lessThan">
      <formula>$C$4</formula>
    </cfRule>
  </conditionalFormatting>
  <conditionalFormatting sqref="U28">
    <cfRule type="cellIs" dxfId="14191" priority="3061" operator="lessThan">
      <formula>$C$4</formula>
    </cfRule>
  </conditionalFormatting>
  <conditionalFormatting sqref="U29">
    <cfRule type="cellIs" dxfId="14190" priority="3062" operator="lessThan">
      <formula>$C$4</formula>
    </cfRule>
  </conditionalFormatting>
  <conditionalFormatting sqref="U30">
    <cfRule type="cellIs" dxfId="14189" priority="3063" operator="lessThan">
      <formula>$C$4</formula>
    </cfRule>
  </conditionalFormatting>
  <conditionalFormatting sqref="U31">
    <cfRule type="cellIs" dxfId="14188" priority="3064" operator="lessThan">
      <formula>$C$4</formula>
    </cfRule>
  </conditionalFormatting>
  <conditionalFormatting sqref="U32">
    <cfRule type="cellIs" dxfId="14187" priority="3065" operator="lessThan">
      <formula>$C$4</formula>
    </cfRule>
  </conditionalFormatting>
  <conditionalFormatting sqref="U33">
    <cfRule type="cellIs" dxfId="14186" priority="3066" operator="lessThan">
      <formula>$C$4</formula>
    </cfRule>
  </conditionalFormatting>
  <conditionalFormatting sqref="U34">
    <cfRule type="cellIs" dxfId="14185" priority="3067" operator="lessThan">
      <formula>$C$4</formula>
    </cfRule>
  </conditionalFormatting>
  <conditionalFormatting sqref="U35">
    <cfRule type="cellIs" dxfId="14184" priority="3068" operator="lessThan">
      <formula>$C$4</formula>
    </cfRule>
  </conditionalFormatting>
  <conditionalFormatting sqref="U36">
    <cfRule type="cellIs" dxfId="14183" priority="3069" operator="lessThan">
      <formula>$C$4</formula>
    </cfRule>
  </conditionalFormatting>
  <conditionalFormatting sqref="U37">
    <cfRule type="cellIs" dxfId="14182" priority="3070" operator="lessThan">
      <formula>$C$4</formula>
    </cfRule>
  </conditionalFormatting>
  <conditionalFormatting sqref="U38">
    <cfRule type="cellIs" dxfId="14181" priority="3071" operator="lessThan">
      <formula>$C$4</formula>
    </cfRule>
  </conditionalFormatting>
  <conditionalFormatting sqref="U39">
    <cfRule type="cellIs" dxfId="14180" priority="3072" operator="lessThan">
      <formula>$C$4</formula>
    </cfRule>
  </conditionalFormatting>
  <conditionalFormatting sqref="U40">
    <cfRule type="cellIs" dxfId="14179" priority="3073" operator="lessThan">
      <formula>$C$4</formula>
    </cfRule>
  </conditionalFormatting>
  <conditionalFormatting sqref="U41">
    <cfRule type="cellIs" dxfId="14178" priority="3074" operator="lessThan">
      <formula>$C$4</formula>
    </cfRule>
  </conditionalFormatting>
  <conditionalFormatting sqref="U42">
    <cfRule type="cellIs" dxfId="14177" priority="3075" operator="lessThan">
      <formula>$C$4</formula>
    </cfRule>
  </conditionalFormatting>
  <conditionalFormatting sqref="U43">
    <cfRule type="cellIs" dxfId="14176" priority="3076" operator="lessThan">
      <formula>$C$4</formula>
    </cfRule>
  </conditionalFormatting>
  <conditionalFormatting sqref="U44">
    <cfRule type="cellIs" dxfId="14175" priority="3077" operator="lessThan">
      <formula>$C$4</formula>
    </cfRule>
  </conditionalFormatting>
  <conditionalFormatting sqref="U45">
    <cfRule type="cellIs" dxfId="14174" priority="3078" operator="lessThan">
      <formula>$C$4</formula>
    </cfRule>
  </conditionalFormatting>
  <conditionalFormatting sqref="U46">
    <cfRule type="cellIs" dxfId="14173" priority="3079" operator="lessThan">
      <formula>$C$4</formula>
    </cfRule>
  </conditionalFormatting>
  <conditionalFormatting sqref="U47">
    <cfRule type="cellIs" dxfId="14172" priority="3080" operator="lessThan">
      <formula>$C$4</formula>
    </cfRule>
  </conditionalFormatting>
  <conditionalFormatting sqref="U48">
    <cfRule type="cellIs" dxfId="14171" priority="3081" operator="lessThan">
      <formula>$C$4</formula>
    </cfRule>
  </conditionalFormatting>
  <conditionalFormatting sqref="U49">
    <cfRule type="cellIs" dxfId="14170" priority="3082" operator="lessThan">
      <formula>$C$4</formula>
    </cfRule>
  </conditionalFormatting>
  <conditionalFormatting sqref="U50">
    <cfRule type="cellIs" dxfId="14169" priority="3083" operator="lessThan">
      <formula>$C$4</formula>
    </cfRule>
  </conditionalFormatting>
  <conditionalFormatting sqref="U51">
    <cfRule type="cellIs" dxfId="14168" priority="3084" operator="lessThan">
      <formula>$C$4</formula>
    </cfRule>
  </conditionalFormatting>
  <conditionalFormatting sqref="U52">
    <cfRule type="cellIs" dxfId="14167" priority="3085" operator="lessThan">
      <formula>$C$4</formula>
    </cfRule>
  </conditionalFormatting>
  <conditionalFormatting sqref="U53">
    <cfRule type="cellIs" dxfId="14166" priority="3086" operator="lessThan">
      <formula>$C$4</formula>
    </cfRule>
  </conditionalFormatting>
  <conditionalFormatting sqref="U54">
    <cfRule type="cellIs" dxfId="14165" priority="3087" operator="lessThan">
      <formula>$C$4</formula>
    </cfRule>
  </conditionalFormatting>
  <conditionalFormatting sqref="U55">
    <cfRule type="cellIs" dxfId="14164" priority="3088" operator="lessThan">
      <formula>$C$4</formula>
    </cfRule>
  </conditionalFormatting>
  <conditionalFormatting sqref="U56">
    <cfRule type="cellIs" dxfId="14163" priority="3089" operator="lessThan">
      <formula>$C$4</formula>
    </cfRule>
  </conditionalFormatting>
  <conditionalFormatting sqref="U57">
    <cfRule type="cellIs" dxfId="14162" priority="3090" operator="lessThan">
      <formula>$C$4</formula>
    </cfRule>
  </conditionalFormatting>
  <conditionalFormatting sqref="U58">
    <cfRule type="cellIs" dxfId="14161" priority="3091" operator="lessThan">
      <formula>$C$4</formula>
    </cfRule>
  </conditionalFormatting>
  <conditionalFormatting sqref="U59">
    <cfRule type="cellIs" dxfId="14160" priority="3092" operator="lessThan">
      <formula>$C$4</formula>
    </cfRule>
  </conditionalFormatting>
  <conditionalFormatting sqref="U60">
    <cfRule type="cellIs" dxfId="14159" priority="3093" operator="lessThan">
      <formula>$C$4</formula>
    </cfRule>
  </conditionalFormatting>
  <conditionalFormatting sqref="V11">
    <cfRule type="cellIs" dxfId="14158" priority="3094" operator="lessThan">
      <formula>$C$4</formula>
    </cfRule>
  </conditionalFormatting>
  <conditionalFormatting sqref="V12">
    <cfRule type="cellIs" dxfId="14157" priority="3095" operator="lessThan">
      <formula>$C$4</formula>
    </cfRule>
  </conditionalFormatting>
  <conditionalFormatting sqref="V13">
    <cfRule type="cellIs" dxfId="14156" priority="3096" operator="lessThan">
      <formula>$C$4</formula>
    </cfRule>
  </conditionalFormatting>
  <conditionalFormatting sqref="V14">
    <cfRule type="cellIs" dxfId="14155" priority="3097" operator="lessThan">
      <formula>$C$4</formula>
    </cfRule>
  </conditionalFormatting>
  <conditionalFormatting sqref="V15">
    <cfRule type="cellIs" dxfId="14154" priority="3098" operator="lessThan">
      <formula>$C$4</formula>
    </cfRule>
  </conditionalFormatting>
  <conditionalFormatting sqref="V16">
    <cfRule type="cellIs" dxfId="14153" priority="3099" operator="lessThan">
      <formula>$C$4</formula>
    </cfRule>
  </conditionalFormatting>
  <conditionalFormatting sqref="V17">
    <cfRule type="cellIs" dxfId="14152" priority="3100" operator="lessThan">
      <formula>$C$4</formula>
    </cfRule>
  </conditionalFormatting>
  <conditionalFormatting sqref="V18">
    <cfRule type="cellIs" dxfId="14151" priority="3101" operator="lessThan">
      <formula>$C$4</formula>
    </cfRule>
  </conditionalFormatting>
  <conditionalFormatting sqref="V19">
    <cfRule type="cellIs" dxfId="14150" priority="3102" operator="lessThan">
      <formula>$C$4</formula>
    </cfRule>
  </conditionalFormatting>
  <conditionalFormatting sqref="V20">
    <cfRule type="cellIs" dxfId="14149" priority="3103" operator="lessThan">
      <formula>$C$4</formula>
    </cfRule>
  </conditionalFormatting>
  <conditionalFormatting sqref="V21">
    <cfRule type="cellIs" dxfId="14148" priority="3104" operator="lessThan">
      <formula>$C$4</formula>
    </cfRule>
  </conditionalFormatting>
  <conditionalFormatting sqref="V22">
    <cfRule type="cellIs" dxfId="14147" priority="3105" operator="lessThan">
      <formula>$C$4</formula>
    </cfRule>
  </conditionalFormatting>
  <conditionalFormatting sqref="V23">
    <cfRule type="cellIs" dxfId="14146" priority="3106" operator="lessThan">
      <formula>$C$4</formula>
    </cfRule>
  </conditionalFormatting>
  <conditionalFormatting sqref="V24">
    <cfRule type="cellIs" dxfId="14145" priority="3107" operator="lessThan">
      <formula>$C$4</formula>
    </cfRule>
  </conditionalFormatting>
  <conditionalFormatting sqref="V25">
    <cfRule type="cellIs" dxfId="14144" priority="3108" operator="lessThan">
      <formula>$C$4</formula>
    </cfRule>
  </conditionalFormatting>
  <conditionalFormatting sqref="V26">
    <cfRule type="cellIs" dxfId="14143" priority="3109" operator="lessThan">
      <formula>$C$4</formula>
    </cfRule>
  </conditionalFormatting>
  <conditionalFormatting sqref="V27">
    <cfRule type="cellIs" dxfId="14142" priority="3110" operator="lessThan">
      <formula>$C$4</formula>
    </cfRule>
  </conditionalFormatting>
  <conditionalFormatting sqref="V28">
    <cfRule type="cellIs" dxfId="14141" priority="3111" operator="lessThan">
      <formula>$C$4</formula>
    </cfRule>
  </conditionalFormatting>
  <conditionalFormatting sqref="V29">
    <cfRule type="cellIs" dxfId="14140" priority="3112" operator="lessThan">
      <formula>$C$4</formula>
    </cfRule>
  </conditionalFormatting>
  <conditionalFormatting sqref="V30">
    <cfRule type="cellIs" dxfId="14139" priority="3113" operator="lessThan">
      <formula>$C$4</formula>
    </cfRule>
  </conditionalFormatting>
  <conditionalFormatting sqref="V31">
    <cfRule type="cellIs" dxfId="14138" priority="3114" operator="lessThan">
      <formula>$C$4</formula>
    </cfRule>
  </conditionalFormatting>
  <conditionalFormatting sqref="V32">
    <cfRule type="cellIs" dxfId="14137" priority="3115" operator="lessThan">
      <formula>$C$4</formula>
    </cfRule>
  </conditionalFormatting>
  <conditionalFormatting sqref="V33">
    <cfRule type="cellIs" dxfId="14136" priority="3116" operator="lessThan">
      <formula>$C$4</formula>
    </cfRule>
  </conditionalFormatting>
  <conditionalFormatting sqref="V34">
    <cfRule type="cellIs" dxfId="14135" priority="3117" operator="lessThan">
      <formula>$C$4</formula>
    </cfRule>
  </conditionalFormatting>
  <conditionalFormatting sqref="V35">
    <cfRule type="cellIs" dxfId="14134" priority="3118" operator="lessThan">
      <formula>$C$4</formula>
    </cfRule>
  </conditionalFormatting>
  <conditionalFormatting sqref="V36">
    <cfRule type="cellIs" dxfId="14133" priority="3119" operator="lessThan">
      <formula>$C$4</formula>
    </cfRule>
  </conditionalFormatting>
  <conditionalFormatting sqref="V37">
    <cfRule type="cellIs" dxfId="14132" priority="3120" operator="lessThan">
      <formula>$C$4</formula>
    </cfRule>
  </conditionalFormatting>
  <conditionalFormatting sqref="V38">
    <cfRule type="cellIs" dxfId="14131" priority="3121" operator="lessThan">
      <formula>$C$4</formula>
    </cfRule>
  </conditionalFormatting>
  <conditionalFormatting sqref="V39">
    <cfRule type="cellIs" dxfId="14130" priority="3122" operator="lessThan">
      <formula>$C$4</formula>
    </cfRule>
  </conditionalFormatting>
  <conditionalFormatting sqref="V40">
    <cfRule type="cellIs" dxfId="14129" priority="3123" operator="lessThan">
      <formula>$C$4</formula>
    </cfRule>
  </conditionalFormatting>
  <conditionalFormatting sqref="V41">
    <cfRule type="cellIs" dxfId="14128" priority="3124" operator="lessThan">
      <formula>$C$4</formula>
    </cfRule>
  </conditionalFormatting>
  <conditionalFormatting sqref="V42">
    <cfRule type="cellIs" dxfId="14127" priority="3125" operator="lessThan">
      <formula>$C$4</formula>
    </cfRule>
  </conditionalFormatting>
  <conditionalFormatting sqref="V43">
    <cfRule type="cellIs" dxfId="14126" priority="3126" operator="lessThan">
      <formula>$C$4</formula>
    </cfRule>
  </conditionalFormatting>
  <conditionalFormatting sqref="V44">
    <cfRule type="cellIs" dxfId="14125" priority="3127" operator="lessThan">
      <formula>$C$4</formula>
    </cfRule>
  </conditionalFormatting>
  <conditionalFormatting sqref="V45">
    <cfRule type="cellIs" dxfId="14124" priority="3128" operator="lessThan">
      <formula>$C$4</formula>
    </cfRule>
  </conditionalFormatting>
  <conditionalFormatting sqref="V46">
    <cfRule type="cellIs" dxfId="14123" priority="3129" operator="lessThan">
      <formula>$C$4</formula>
    </cfRule>
  </conditionalFormatting>
  <conditionalFormatting sqref="V47">
    <cfRule type="cellIs" dxfId="14122" priority="3130" operator="lessThan">
      <formula>$C$4</formula>
    </cfRule>
  </conditionalFormatting>
  <conditionalFormatting sqref="V48">
    <cfRule type="cellIs" dxfId="14121" priority="3131" operator="lessThan">
      <formula>$C$4</formula>
    </cfRule>
  </conditionalFormatting>
  <conditionalFormatting sqref="V49">
    <cfRule type="cellIs" dxfId="14120" priority="3132" operator="lessThan">
      <formula>$C$4</formula>
    </cfRule>
  </conditionalFormatting>
  <conditionalFormatting sqref="V50">
    <cfRule type="cellIs" dxfId="14119" priority="3133" operator="lessThan">
      <formula>$C$4</formula>
    </cfRule>
  </conditionalFormatting>
  <conditionalFormatting sqref="V51">
    <cfRule type="cellIs" dxfId="14118" priority="3134" operator="lessThan">
      <formula>$C$4</formula>
    </cfRule>
  </conditionalFormatting>
  <conditionalFormatting sqref="V52">
    <cfRule type="cellIs" dxfId="14117" priority="3135" operator="lessThan">
      <formula>$C$4</formula>
    </cfRule>
  </conditionalFormatting>
  <conditionalFormatting sqref="V53">
    <cfRule type="cellIs" dxfId="14116" priority="3136" operator="lessThan">
      <formula>$C$4</formula>
    </cfRule>
  </conditionalFormatting>
  <conditionalFormatting sqref="V54">
    <cfRule type="cellIs" dxfId="14115" priority="3137" operator="lessThan">
      <formula>$C$4</formula>
    </cfRule>
  </conditionalFormatting>
  <conditionalFormatting sqref="V55">
    <cfRule type="cellIs" dxfId="14114" priority="3138" operator="lessThan">
      <formula>$C$4</formula>
    </cfRule>
  </conditionalFormatting>
  <conditionalFormatting sqref="V56">
    <cfRule type="cellIs" dxfId="14113" priority="3139" operator="lessThan">
      <formula>$C$4</formula>
    </cfRule>
  </conditionalFormatting>
  <conditionalFormatting sqref="V57">
    <cfRule type="cellIs" dxfId="14112" priority="3140" operator="lessThan">
      <formula>$C$4</formula>
    </cfRule>
  </conditionalFormatting>
  <conditionalFormatting sqref="V58">
    <cfRule type="cellIs" dxfId="14111" priority="3141" operator="lessThan">
      <formula>$C$4</formula>
    </cfRule>
  </conditionalFormatting>
  <conditionalFormatting sqref="V59">
    <cfRule type="cellIs" dxfId="14110" priority="3142" operator="lessThan">
      <formula>$C$4</formula>
    </cfRule>
  </conditionalFormatting>
  <conditionalFormatting sqref="V60">
    <cfRule type="cellIs" dxfId="14109" priority="3143" operator="lessThan">
      <formula>$C$4</formula>
    </cfRule>
  </conditionalFormatting>
  <conditionalFormatting sqref="CR11">
    <cfRule type="cellIs" dxfId="14108" priority="3144" operator="lessThan">
      <formula>$C$4</formula>
    </cfRule>
  </conditionalFormatting>
  <conditionalFormatting sqref="CR11">
    <cfRule type="cellIs" dxfId="14107" priority="3145" operator="lessThan">
      <formula>$C$4</formula>
    </cfRule>
  </conditionalFormatting>
  <conditionalFormatting sqref="CR12">
    <cfRule type="cellIs" dxfId="14106" priority="3146" operator="lessThan">
      <formula>$C$4</formula>
    </cfRule>
  </conditionalFormatting>
  <conditionalFormatting sqref="CR12">
    <cfRule type="cellIs" dxfId="14105" priority="3147" operator="lessThan">
      <formula>$C$4</formula>
    </cfRule>
  </conditionalFormatting>
  <conditionalFormatting sqref="CR13">
    <cfRule type="cellIs" dxfId="14104" priority="3148" operator="lessThan">
      <formula>$C$4</formula>
    </cfRule>
  </conditionalFormatting>
  <conditionalFormatting sqref="CR13">
    <cfRule type="cellIs" dxfId="14103" priority="3149" operator="lessThan">
      <formula>$C$4</formula>
    </cfRule>
  </conditionalFormatting>
  <conditionalFormatting sqref="CR14">
    <cfRule type="cellIs" dxfId="14102" priority="3150" operator="lessThan">
      <formula>$C$4</formula>
    </cfRule>
  </conditionalFormatting>
  <conditionalFormatting sqref="CR14">
    <cfRule type="cellIs" dxfId="14101" priority="3151" operator="lessThan">
      <formula>$C$4</formula>
    </cfRule>
  </conditionalFormatting>
  <conditionalFormatting sqref="CR15">
    <cfRule type="cellIs" dxfId="14100" priority="3152" operator="lessThan">
      <formula>$C$4</formula>
    </cfRule>
  </conditionalFormatting>
  <conditionalFormatting sqref="CR15">
    <cfRule type="cellIs" dxfId="14099" priority="3153" operator="lessThan">
      <formula>$C$4</formula>
    </cfRule>
  </conditionalFormatting>
  <conditionalFormatting sqref="CR16">
    <cfRule type="cellIs" dxfId="14098" priority="3154" operator="lessThan">
      <formula>$C$4</formula>
    </cfRule>
  </conditionalFormatting>
  <conditionalFormatting sqref="CR16">
    <cfRule type="cellIs" dxfId="14097" priority="3155" operator="lessThan">
      <formula>$C$4</formula>
    </cfRule>
  </conditionalFormatting>
  <conditionalFormatting sqref="CR17">
    <cfRule type="cellIs" dxfId="14096" priority="3156" operator="lessThan">
      <formula>$C$4</formula>
    </cfRule>
  </conditionalFormatting>
  <conditionalFormatting sqref="CR17">
    <cfRule type="cellIs" dxfId="14095" priority="3157" operator="lessThan">
      <formula>$C$4</formula>
    </cfRule>
  </conditionalFormatting>
  <conditionalFormatting sqref="CR18">
    <cfRule type="cellIs" dxfId="14094" priority="3158" operator="lessThan">
      <formula>$C$4</formula>
    </cfRule>
  </conditionalFormatting>
  <conditionalFormatting sqref="CR18">
    <cfRule type="cellIs" dxfId="14093" priority="3159" operator="lessThan">
      <formula>$C$4</formula>
    </cfRule>
  </conditionalFormatting>
  <conditionalFormatting sqref="CR19">
    <cfRule type="cellIs" dxfId="14092" priority="3160" operator="lessThan">
      <formula>$C$4</formula>
    </cfRule>
  </conditionalFormatting>
  <conditionalFormatting sqref="CR19">
    <cfRule type="cellIs" dxfId="14091" priority="3161" operator="lessThan">
      <formula>$C$4</formula>
    </cfRule>
  </conditionalFormatting>
  <conditionalFormatting sqref="CR20">
    <cfRule type="cellIs" dxfId="14090" priority="3162" operator="lessThan">
      <formula>$C$4</formula>
    </cfRule>
  </conditionalFormatting>
  <conditionalFormatting sqref="CR20">
    <cfRule type="cellIs" dxfId="14089" priority="3163" operator="lessThan">
      <formula>$C$4</formula>
    </cfRule>
  </conditionalFormatting>
  <conditionalFormatting sqref="CR21">
    <cfRule type="cellIs" dxfId="14088" priority="3164" operator="lessThan">
      <formula>$C$4</formula>
    </cfRule>
  </conditionalFormatting>
  <conditionalFormatting sqref="CR21">
    <cfRule type="cellIs" dxfId="14087" priority="3165" operator="lessThan">
      <formula>$C$4</formula>
    </cfRule>
  </conditionalFormatting>
  <conditionalFormatting sqref="CR22">
    <cfRule type="cellIs" dxfId="14086" priority="3166" operator="lessThan">
      <formula>$C$4</formula>
    </cfRule>
  </conditionalFormatting>
  <conditionalFormatting sqref="CR22">
    <cfRule type="cellIs" dxfId="14085" priority="3167" operator="lessThan">
      <formula>$C$4</formula>
    </cfRule>
  </conditionalFormatting>
  <conditionalFormatting sqref="CR23">
    <cfRule type="cellIs" dxfId="14084" priority="3168" operator="lessThan">
      <formula>$C$4</formula>
    </cfRule>
  </conditionalFormatting>
  <conditionalFormatting sqref="CR23">
    <cfRule type="cellIs" dxfId="14083" priority="3169" operator="lessThan">
      <formula>$C$4</formula>
    </cfRule>
  </conditionalFormatting>
  <conditionalFormatting sqref="CR24">
    <cfRule type="cellIs" dxfId="14082" priority="3170" operator="lessThan">
      <formula>$C$4</formula>
    </cfRule>
  </conditionalFormatting>
  <conditionalFormatting sqref="CR24">
    <cfRule type="cellIs" dxfId="14081" priority="3171" operator="lessThan">
      <formula>$C$4</formula>
    </cfRule>
  </conditionalFormatting>
  <conditionalFormatting sqref="CR25">
    <cfRule type="cellIs" dxfId="14080" priority="3172" operator="lessThan">
      <formula>$C$4</formula>
    </cfRule>
  </conditionalFormatting>
  <conditionalFormatting sqref="CR25">
    <cfRule type="cellIs" dxfId="14079" priority="3173" operator="lessThan">
      <formula>$C$4</formula>
    </cfRule>
  </conditionalFormatting>
  <conditionalFormatting sqref="CR26">
    <cfRule type="cellIs" dxfId="14078" priority="3174" operator="lessThan">
      <formula>$C$4</formula>
    </cfRule>
  </conditionalFormatting>
  <conditionalFormatting sqref="CR26">
    <cfRule type="cellIs" dxfId="14077" priority="3175" operator="lessThan">
      <formula>$C$4</formula>
    </cfRule>
  </conditionalFormatting>
  <conditionalFormatting sqref="CR27">
    <cfRule type="cellIs" dxfId="14076" priority="3176" operator="lessThan">
      <formula>$C$4</formula>
    </cfRule>
  </conditionalFormatting>
  <conditionalFormatting sqref="CR27">
    <cfRule type="cellIs" dxfId="14075" priority="3177" operator="lessThan">
      <formula>$C$4</formula>
    </cfRule>
  </conditionalFormatting>
  <conditionalFormatting sqref="CR28">
    <cfRule type="cellIs" dxfId="14074" priority="3178" operator="lessThan">
      <formula>$C$4</formula>
    </cfRule>
  </conditionalFormatting>
  <conditionalFormatting sqref="CR28">
    <cfRule type="cellIs" dxfId="14073" priority="3179" operator="lessThan">
      <formula>$C$4</formula>
    </cfRule>
  </conditionalFormatting>
  <conditionalFormatting sqref="CR29">
    <cfRule type="cellIs" dxfId="14072" priority="3180" operator="lessThan">
      <formula>$C$4</formula>
    </cfRule>
  </conditionalFormatting>
  <conditionalFormatting sqref="CR29">
    <cfRule type="cellIs" dxfId="14071" priority="3181" operator="lessThan">
      <formula>$C$4</formula>
    </cfRule>
  </conditionalFormatting>
  <conditionalFormatting sqref="CR30">
    <cfRule type="cellIs" dxfId="14070" priority="3182" operator="lessThan">
      <formula>$C$4</formula>
    </cfRule>
  </conditionalFormatting>
  <conditionalFormatting sqref="CR30">
    <cfRule type="cellIs" dxfId="14069" priority="3183" operator="lessThan">
      <formula>$C$4</formula>
    </cfRule>
  </conditionalFormatting>
  <conditionalFormatting sqref="CR31">
    <cfRule type="cellIs" dxfId="14068" priority="3184" operator="lessThan">
      <formula>$C$4</formula>
    </cfRule>
  </conditionalFormatting>
  <conditionalFormatting sqref="CR31">
    <cfRule type="cellIs" dxfId="14067" priority="3185" operator="lessThan">
      <formula>$C$4</formula>
    </cfRule>
  </conditionalFormatting>
  <conditionalFormatting sqref="CR32">
    <cfRule type="cellIs" dxfId="14066" priority="3186" operator="lessThan">
      <formula>$C$4</formula>
    </cfRule>
  </conditionalFormatting>
  <conditionalFormatting sqref="CR32">
    <cfRule type="cellIs" dxfId="14065" priority="3187" operator="lessThan">
      <formula>$C$4</formula>
    </cfRule>
  </conditionalFormatting>
  <conditionalFormatting sqref="CR33">
    <cfRule type="cellIs" dxfId="14064" priority="3188" operator="lessThan">
      <formula>$C$4</formula>
    </cfRule>
  </conditionalFormatting>
  <conditionalFormatting sqref="CR33">
    <cfRule type="cellIs" dxfId="14063" priority="3189" operator="lessThan">
      <formula>$C$4</formula>
    </cfRule>
  </conditionalFormatting>
  <conditionalFormatting sqref="CR34">
    <cfRule type="cellIs" dxfId="14062" priority="3190" operator="lessThan">
      <formula>$C$4</formula>
    </cfRule>
  </conditionalFormatting>
  <conditionalFormatting sqref="CR34">
    <cfRule type="cellIs" dxfId="14061" priority="3191" operator="lessThan">
      <formula>$C$4</formula>
    </cfRule>
  </conditionalFormatting>
  <conditionalFormatting sqref="CR35">
    <cfRule type="cellIs" dxfId="14060" priority="3192" operator="lessThan">
      <formula>$C$4</formula>
    </cfRule>
  </conditionalFormatting>
  <conditionalFormatting sqref="CR35">
    <cfRule type="cellIs" dxfId="14059" priority="3193" operator="lessThan">
      <formula>$C$4</formula>
    </cfRule>
  </conditionalFormatting>
  <conditionalFormatting sqref="CR36">
    <cfRule type="cellIs" dxfId="14058" priority="3194" operator="lessThan">
      <formula>$C$4</formula>
    </cfRule>
  </conditionalFormatting>
  <conditionalFormatting sqref="CR36">
    <cfRule type="cellIs" dxfId="14057" priority="3195" operator="lessThan">
      <formula>$C$4</formula>
    </cfRule>
  </conditionalFormatting>
  <conditionalFormatting sqref="CR37">
    <cfRule type="cellIs" dxfId="14056" priority="3196" operator="lessThan">
      <formula>$C$4</formula>
    </cfRule>
  </conditionalFormatting>
  <conditionalFormatting sqref="CR37">
    <cfRule type="cellIs" dxfId="14055" priority="3197" operator="lessThan">
      <formula>$C$4</formula>
    </cfRule>
  </conditionalFormatting>
  <conditionalFormatting sqref="CR38">
    <cfRule type="cellIs" dxfId="14054" priority="3198" operator="lessThan">
      <formula>$C$4</formula>
    </cfRule>
  </conditionalFormatting>
  <conditionalFormatting sqref="CR38">
    <cfRule type="cellIs" dxfId="14053" priority="3199" operator="lessThan">
      <formula>$C$4</formula>
    </cfRule>
  </conditionalFormatting>
  <conditionalFormatting sqref="CR39">
    <cfRule type="cellIs" dxfId="14052" priority="3200" operator="lessThan">
      <formula>$C$4</formula>
    </cfRule>
  </conditionalFormatting>
  <conditionalFormatting sqref="CR39">
    <cfRule type="cellIs" dxfId="14051" priority="3201" operator="lessThan">
      <formula>$C$4</formula>
    </cfRule>
  </conditionalFormatting>
  <conditionalFormatting sqref="CR40">
    <cfRule type="cellIs" dxfId="14050" priority="3202" operator="lessThan">
      <formula>$C$4</formula>
    </cfRule>
  </conditionalFormatting>
  <conditionalFormatting sqref="CR40">
    <cfRule type="cellIs" dxfId="14049" priority="3203" operator="lessThan">
      <formula>$C$4</formula>
    </cfRule>
  </conditionalFormatting>
  <conditionalFormatting sqref="CR41">
    <cfRule type="cellIs" dxfId="14048" priority="3204" operator="lessThan">
      <formula>$C$4</formula>
    </cfRule>
  </conditionalFormatting>
  <conditionalFormatting sqref="CR41">
    <cfRule type="cellIs" dxfId="14047" priority="3205" operator="lessThan">
      <formula>$C$4</formula>
    </cfRule>
  </conditionalFormatting>
  <conditionalFormatting sqref="CR42">
    <cfRule type="cellIs" dxfId="14046" priority="3206" operator="lessThan">
      <formula>$C$4</formula>
    </cfRule>
  </conditionalFormatting>
  <conditionalFormatting sqref="CR42">
    <cfRule type="cellIs" dxfId="14045" priority="3207" operator="lessThan">
      <formula>$C$4</formula>
    </cfRule>
  </conditionalFormatting>
  <conditionalFormatting sqref="CR43">
    <cfRule type="cellIs" dxfId="14044" priority="3208" operator="lessThan">
      <formula>$C$4</formula>
    </cfRule>
  </conditionalFormatting>
  <conditionalFormatting sqref="CR43">
    <cfRule type="cellIs" dxfId="14043" priority="3209" operator="lessThan">
      <formula>$C$4</formula>
    </cfRule>
  </conditionalFormatting>
  <conditionalFormatting sqref="CR44">
    <cfRule type="cellIs" dxfId="14042" priority="3210" operator="lessThan">
      <formula>$C$4</formula>
    </cfRule>
  </conditionalFormatting>
  <conditionalFormatting sqref="CR44">
    <cfRule type="cellIs" dxfId="14041" priority="3211" operator="lessThan">
      <formula>$C$4</formula>
    </cfRule>
  </conditionalFormatting>
  <conditionalFormatting sqref="CR45">
    <cfRule type="cellIs" dxfId="14040" priority="3212" operator="lessThan">
      <formula>$C$4</formula>
    </cfRule>
  </conditionalFormatting>
  <conditionalFormatting sqref="CR45">
    <cfRule type="cellIs" dxfId="14039" priority="3213" operator="lessThan">
      <formula>$C$4</formula>
    </cfRule>
  </conditionalFormatting>
  <conditionalFormatting sqref="CR46">
    <cfRule type="cellIs" dxfId="14038" priority="3214" operator="lessThan">
      <formula>$C$4</formula>
    </cfRule>
  </conditionalFormatting>
  <conditionalFormatting sqref="CR46">
    <cfRule type="cellIs" dxfId="14037" priority="3215" operator="lessThan">
      <formula>$C$4</formula>
    </cfRule>
  </conditionalFormatting>
  <conditionalFormatting sqref="CR47">
    <cfRule type="cellIs" dxfId="14036" priority="3216" operator="lessThan">
      <formula>$C$4</formula>
    </cfRule>
  </conditionalFormatting>
  <conditionalFormatting sqref="CR47">
    <cfRule type="cellIs" dxfId="14035" priority="3217" operator="lessThan">
      <formula>$C$4</formula>
    </cfRule>
  </conditionalFormatting>
  <conditionalFormatting sqref="CR48">
    <cfRule type="cellIs" dxfId="14034" priority="3218" operator="lessThan">
      <formula>$C$4</formula>
    </cfRule>
  </conditionalFormatting>
  <conditionalFormatting sqref="CR48">
    <cfRule type="cellIs" dxfId="14033" priority="3219" operator="lessThan">
      <formula>$C$4</formula>
    </cfRule>
  </conditionalFormatting>
  <conditionalFormatting sqref="CR49">
    <cfRule type="cellIs" dxfId="14032" priority="3220" operator="lessThan">
      <formula>$C$4</formula>
    </cfRule>
  </conditionalFormatting>
  <conditionalFormatting sqref="CR49">
    <cfRule type="cellIs" dxfId="14031" priority="3221" operator="lessThan">
      <formula>$C$4</formula>
    </cfRule>
  </conditionalFormatting>
  <conditionalFormatting sqref="CR50">
    <cfRule type="cellIs" dxfId="14030" priority="3222" operator="lessThan">
      <formula>$C$4</formula>
    </cfRule>
  </conditionalFormatting>
  <conditionalFormatting sqref="CR50">
    <cfRule type="cellIs" dxfId="14029" priority="3223" operator="lessThan">
      <formula>$C$4</formula>
    </cfRule>
  </conditionalFormatting>
  <conditionalFormatting sqref="CR51">
    <cfRule type="cellIs" dxfId="14028" priority="3224" operator="lessThan">
      <formula>$C$4</formula>
    </cfRule>
  </conditionalFormatting>
  <conditionalFormatting sqref="CR51">
    <cfRule type="cellIs" dxfId="14027" priority="3225" operator="lessThan">
      <formula>$C$4</formula>
    </cfRule>
  </conditionalFormatting>
  <conditionalFormatting sqref="CR52">
    <cfRule type="cellIs" dxfId="14026" priority="3226" operator="lessThan">
      <formula>$C$4</formula>
    </cfRule>
  </conditionalFormatting>
  <conditionalFormatting sqref="CR52">
    <cfRule type="cellIs" dxfId="14025" priority="3227" operator="lessThan">
      <formula>$C$4</formula>
    </cfRule>
  </conditionalFormatting>
  <conditionalFormatting sqref="CR53">
    <cfRule type="cellIs" dxfId="14024" priority="3228" operator="lessThan">
      <formula>$C$4</formula>
    </cfRule>
  </conditionalFormatting>
  <conditionalFormatting sqref="CR53">
    <cfRule type="cellIs" dxfId="14023" priority="3229" operator="lessThan">
      <formula>$C$4</formula>
    </cfRule>
  </conditionalFormatting>
  <conditionalFormatting sqref="CR54">
    <cfRule type="cellIs" dxfId="14022" priority="3230" operator="lessThan">
      <formula>$C$4</formula>
    </cfRule>
  </conditionalFormatting>
  <conditionalFormatting sqref="CR54">
    <cfRule type="cellIs" dxfId="14021" priority="3231" operator="lessThan">
      <formula>$C$4</formula>
    </cfRule>
  </conditionalFormatting>
  <conditionalFormatting sqref="CR55">
    <cfRule type="cellIs" dxfId="14020" priority="3232" operator="lessThan">
      <formula>$C$4</formula>
    </cfRule>
  </conditionalFormatting>
  <conditionalFormatting sqref="CR55">
    <cfRule type="cellIs" dxfId="14019" priority="3233" operator="lessThan">
      <formula>$C$4</formula>
    </cfRule>
  </conditionalFormatting>
  <conditionalFormatting sqref="CR56">
    <cfRule type="cellIs" dxfId="14018" priority="3234" operator="lessThan">
      <formula>$C$4</formula>
    </cfRule>
  </conditionalFormatting>
  <conditionalFormatting sqref="CR56">
    <cfRule type="cellIs" dxfId="14017" priority="3235" operator="lessThan">
      <formula>$C$4</formula>
    </cfRule>
  </conditionalFormatting>
  <conditionalFormatting sqref="CR57">
    <cfRule type="cellIs" dxfId="14016" priority="3236" operator="lessThan">
      <formula>$C$4</formula>
    </cfRule>
  </conditionalFormatting>
  <conditionalFormatting sqref="CR57">
    <cfRule type="cellIs" dxfId="14015" priority="3237" operator="lessThan">
      <formula>$C$4</formula>
    </cfRule>
  </conditionalFormatting>
  <conditionalFormatting sqref="CR58">
    <cfRule type="cellIs" dxfId="14014" priority="3238" operator="lessThan">
      <formula>$C$4</formula>
    </cfRule>
  </conditionalFormatting>
  <conditionalFormatting sqref="CR58">
    <cfRule type="cellIs" dxfId="14013" priority="3239" operator="lessThan">
      <formula>$C$4</formula>
    </cfRule>
  </conditionalFormatting>
  <conditionalFormatting sqref="CR59">
    <cfRule type="cellIs" dxfId="14012" priority="3240" operator="lessThan">
      <formula>$C$4</formula>
    </cfRule>
  </conditionalFormatting>
  <conditionalFormatting sqref="CR59">
    <cfRule type="cellIs" dxfId="14011" priority="3241" operator="lessThan">
      <formula>$C$4</formula>
    </cfRule>
  </conditionalFormatting>
  <conditionalFormatting sqref="CR60">
    <cfRule type="cellIs" dxfId="14010" priority="3242" operator="lessThan">
      <formula>$C$4</formula>
    </cfRule>
  </conditionalFormatting>
  <conditionalFormatting sqref="CR60">
    <cfRule type="cellIs" dxfId="14009" priority="3243" operator="lessThan">
      <formula>$C$4</formula>
    </cfRule>
  </conditionalFormatting>
  <conditionalFormatting sqref="CW27">
    <cfRule type="cellIs" dxfId="14008" priority="3258" operator="lessThan">
      <formula>1</formula>
    </cfRule>
  </conditionalFormatting>
  <conditionalFormatting sqref="CW28">
    <cfRule type="cellIs" dxfId="14007" priority="3259" operator="lessThan">
      <formula>1</formula>
    </cfRule>
  </conditionalFormatting>
  <conditionalFormatting sqref="CW29">
    <cfRule type="cellIs" dxfId="14006" priority="3260" operator="lessThan">
      <formula>1</formula>
    </cfRule>
  </conditionalFormatting>
  <conditionalFormatting sqref="CW30">
    <cfRule type="cellIs" dxfId="14005" priority="3261" operator="lessThan">
      <formula>1</formula>
    </cfRule>
  </conditionalFormatting>
  <conditionalFormatting sqref="CW31">
    <cfRule type="cellIs" dxfId="14004" priority="3262" operator="lessThan">
      <formula>1</formula>
    </cfRule>
  </conditionalFormatting>
  <conditionalFormatting sqref="CW32">
    <cfRule type="cellIs" dxfId="14003" priority="3263" operator="lessThan">
      <formula>1</formula>
    </cfRule>
  </conditionalFormatting>
  <conditionalFormatting sqref="AX11">
    <cfRule type="cellIs" dxfId="14002" priority="3264" operator="lessThan">
      <formula>$C$4</formula>
    </cfRule>
  </conditionalFormatting>
  <conditionalFormatting sqref="AX11">
    <cfRule type="cellIs" dxfId="14001" priority="3265" operator="lessThan">
      <formula>$C$4</formula>
    </cfRule>
  </conditionalFormatting>
  <conditionalFormatting sqref="AX12">
    <cfRule type="cellIs" dxfId="14000" priority="3266" operator="lessThan">
      <formula>$C$4</formula>
    </cfRule>
  </conditionalFormatting>
  <conditionalFormatting sqref="AX12">
    <cfRule type="cellIs" dxfId="13999" priority="3267" operator="lessThan">
      <formula>$C$4</formula>
    </cfRule>
  </conditionalFormatting>
  <conditionalFormatting sqref="AX13">
    <cfRule type="cellIs" dxfId="13998" priority="3268" operator="lessThan">
      <formula>$C$4</formula>
    </cfRule>
  </conditionalFormatting>
  <conditionalFormatting sqref="AX13">
    <cfRule type="cellIs" dxfId="13997" priority="3269" operator="lessThan">
      <formula>$C$4</formula>
    </cfRule>
  </conditionalFormatting>
  <conditionalFormatting sqref="AX14">
    <cfRule type="cellIs" dxfId="13996" priority="3270" operator="lessThan">
      <formula>$C$4</formula>
    </cfRule>
  </conditionalFormatting>
  <conditionalFormatting sqref="AX14">
    <cfRule type="cellIs" dxfId="13995" priority="3271" operator="lessThan">
      <formula>$C$4</formula>
    </cfRule>
  </conditionalFormatting>
  <conditionalFormatting sqref="AX15">
    <cfRule type="cellIs" dxfId="13994" priority="3272" operator="lessThan">
      <formula>$C$4</formula>
    </cfRule>
  </conditionalFormatting>
  <conditionalFormatting sqref="AX15">
    <cfRule type="cellIs" dxfId="13993" priority="3273" operator="lessThan">
      <formula>$C$4</formula>
    </cfRule>
  </conditionalFormatting>
  <conditionalFormatting sqref="AX16">
    <cfRule type="cellIs" dxfId="13992" priority="3274" operator="lessThan">
      <formula>$C$4</formula>
    </cfRule>
  </conditionalFormatting>
  <conditionalFormatting sqref="AX16">
    <cfRule type="cellIs" dxfId="13991" priority="3275" operator="lessThan">
      <formula>$C$4</formula>
    </cfRule>
  </conditionalFormatting>
  <conditionalFormatting sqref="AX17">
    <cfRule type="cellIs" dxfId="13990" priority="3276" operator="lessThan">
      <formula>$C$4</formula>
    </cfRule>
  </conditionalFormatting>
  <conditionalFormatting sqref="AX17">
    <cfRule type="cellIs" dxfId="13989" priority="3277" operator="lessThan">
      <formula>$C$4</formula>
    </cfRule>
  </conditionalFormatting>
  <conditionalFormatting sqref="AX18">
    <cfRule type="cellIs" dxfId="13988" priority="3278" operator="lessThan">
      <formula>$C$4</formula>
    </cfRule>
  </conditionalFormatting>
  <conditionalFormatting sqref="AX18">
    <cfRule type="cellIs" dxfId="13987" priority="3279" operator="lessThan">
      <formula>$C$4</formula>
    </cfRule>
  </conditionalFormatting>
  <conditionalFormatting sqref="AX19">
    <cfRule type="cellIs" dxfId="13986" priority="3280" operator="lessThan">
      <formula>$C$4</formula>
    </cfRule>
  </conditionalFormatting>
  <conditionalFormatting sqref="AX19">
    <cfRule type="cellIs" dxfId="13985" priority="3281" operator="lessThan">
      <formula>$C$4</formula>
    </cfRule>
  </conditionalFormatting>
  <conditionalFormatting sqref="AX20">
    <cfRule type="cellIs" dxfId="13984" priority="3282" operator="lessThan">
      <formula>$C$4</formula>
    </cfRule>
  </conditionalFormatting>
  <conditionalFormatting sqref="AX20">
    <cfRule type="cellIs" dxfId="13983" priority="3283" operator="lessThan">
      <formula>$C$4</formula>
    </cfRule>
  </conditionalFormatting>
  <conditionalFormatting sqref="AX21">
    <cfRule type="cellIs" dxfId="13982" priority="3284" operator="lessThan">
      <formula>$C$4</formula>
    </cfRule>
  </conditionalFormatting>
  <conditionalFormatting sqref="AX21">
    <cfRule type="cellIs" dxfId="13981" priority="3285" operator="lessThan">
      <formula>$C$4</formula>
    </cfRule>
  </conditionalFormatting>
  <conditionalFormatting sqref="AX22">
    <cfRule type="cellIs" dxfId="13980" priority="3286" operator="lessThan">
      <formula>$C$4</formula>
    </cfRule>
  </conditionalFormatting>
  <conditionalFormatting sqref="AX22">
    <cfRule type="cellIs" dxfId="13979" priority="3287" operator="lessThan">
      <formula>$C$4</formula>
    </cfRule>
  </conditionalFormatting>
  <conditionalFormatting sqref="AX23">
    <cfRule type="cellIs" dxfId="13978" priority="3288" operator="lessThan">
      <formula>$C$4</formula>
    </cfRule>
  </conditionalFormatting>
  <conditionalFormatting sqref="AX23">
    <cfRule type="cellIs" dxfId="13977" priority="3289" operator="lessThan">
      <formula>$C$4</formula>
    </cfRule>
  </conditionalFormatting>
  <conditionalFormatting sqref="AX24">
    <cfRule type="cellIs" dxfId="13976" priority="3290" operator="lessThan">
      <formula>$C$4</formula>
    </cfRule>
  </conditionalFormatting>
  <conditionalFormatting sqref="AX24">
    <cfRule type="cellIs" dxfId="13975" priority="3291" operator="lessThan">
      <formula>$C$4</formula>
    </cfRule>
  </conditionalFormatting>
  <conditionalFormatting sqref="AX25">
    <cfRule type="cellIs" dxfId="13974" priority="3292" operator="lessThan">
      <formula>$C$4</formula>
    </cfRule>
  </conditionalFormatting>
  <conditionalFormatting sqref="AX25">
    <cfRule type="cellIs" dxfId="13973" priority="3293" operator="lessThan">
      <formula>$C$4</formula>
    </cfRule>
  </conditionalFormatting>
  <conditionalFormatting sqref="AX26">
    <cfRule type="cellIs" dxfId="13972" priority="3294" operator="lessThan">
      <formula>$C$4</formula>
    </cfRule>
  </conditionalFormatting>
  <conditionalFormatting sqref="AX26">
    <cfRule type="cellIs" dxfId="13971" priority="3295" operator="lessThan">
      <formula>$C$4</formula>
    </cfRule>
  </conditionalFormatting>
  <conditionalFormatting sqref="AX27">
    <cfRule type="cellIs" dxfId="13970" priority="3296" operator="lessThan">
      <formula>$C$4</formula>
    </cfRule>
  </conditionalFormatting>
  <conditionalFormatting sqref="AX27">
    <cfRule type="cellIs" dxfId="13969" priority="3297" operator="lessThan">
      <formula>$C$4</formula>
    </cfRule>
  </conditionalFormatting>
  <conditionalFormatting sqref="AX28">
    <cfRule type="cellIs" dxfId="13968" priority="3298" operator="lessThan">
      <formula>$C$4</formula>
    </cfRule>
  </conditionalFormatting>
  <conditionalFormatting sqref="AX28">
    <cfRule type="cellIs" dxfId="13967" priority="3299" operator="lessThan">
      <formula>$C$4</formula>
    </cfRule>
  </conditionalFormatting>
  <conditionalFormatting sqref="AX29">
    <cfRule type="cellIs" dxfId="13966" priority="3300" operator="lessThan">
      <formula>$C$4</formula>
    </cfRule>
  </conditionalFormatting>
  <conditionalFormatting sqref="AX29">
    <cfRule type="cellIs" dxfId="13965" priority="3301" operator="lessThan">
      <formula>$C$4</formula>
    </cfRule>
  </conditionalFormatting>
  <conditionalFormatting sqref="AX30">
    <cfRule type="cellIs" dxfId="13964" priority="3302" operator="lessThan">
      <formula>$C$4</formula>
    </cfRule>
  </conditionalFormatting>
  <conditionalFormatting sqref="AX30">
    <cfRule type="cellIs" dxfId="13963" priority="3303" operator="lessThan">
      <formula>$C$4</formula>
    </cfRule>
  </conditionalFormatting>
  <conditionalFormatting sqref="AX31">
    <cfRule type="cellIs" dxfId="13962" priority="3304" operator="lessThan">
      <formula>$C$4</formula>
    </cfRule>
  </conditionalFormatting>
  <conditionalFormatting sqref="AX31">
    <cfRule type="cellIs" dxfId="13961" priority="3305" operator="lessThan">
      <formula>$C$4</formula>
    </cfRule>
  </conditionalFormatting>
  <conditionalFormatting sqref="AX32">
    <cfRule type="cellIs" dxfId="13960" priority="3306" operator="lessThan">
      <formula>$C$4</formula>
    </cfRule>
  </conditionalFormatting>
  <conditionalFormatting sqref="AX32">
    <cfRule type="cellIs" dxfId="13959" priority="3307" operator="lessThan">
      <formula>$C$4</formula>
    </cfRule>
  </conditionalFormatting>
  <conditionalFormatting sqref="AX33">
    <cfRule type="cellIs" dxfId="13958" priority="3308" operator="lessThan">
      <formula>$C$4</formula>
    </cfRule>
  </conditionalFormatting>
  <conditionalFormatting sqref="AX33">
    <cfRule type="cellIs" dxfId="13957" priority="3309" operator="lessThan">
      <formula>$C$4</formula>
    </cfRule>
  </conditionalFormatting>
  <conditionalFormatting sqref="AX34">
    <cfRule type="cellIs" dxfId="13956" priority="3310" operator="lessThan">
      <formula>$C$4</formula>
    </cfRule>
  </conditionalFormatting>
  <conditionalFormatting sqref="AX34">
    <cfRule type="cellIs" dxfId="13955" priority="3311" operator="lessThan">
      <formula>$C$4</formula>
    </cfRule>
  </conditionalFormatting>
  <conditionalFormatting sqref="AX35">
    <cfRule type="cellIs" dxfId="13954" priority="3312" operator="lessThan">
      <formula>$C$4</formula>
    </cfRule>
  </conditionalFormatting>
  <conditionalFormatting sqref="AX35">
    <cfRule type="cellIs" dxfId="13953" priority="3313" operator="lessThan">
      <formula>$C$4</formula>
    </cfRule>
  </conditionalFormatting>
  <conditionalFormatting sqref="AX36">
    <cfRule type="cellIs" dxfId="13952" priority="3314" operator="lessThan">
      <formula>$C$4</formula>
    </cfRule>
  </conditionalFormatting>
  <conditionalFormatting sqref="AX36">
    <cfRule type="cellIs" dxfId="13951" priority="3315" operator="lessThan">
      <formula>$C$4</formula>
    </cfRule>
  </conditionalFormatting>
  <conditionalFormatting sqref="AX37">
    <cfRule type="cellIs" dxfId="13950" priority="3316" operator="lessThan">
      <formula>$C$4</formula>
    </cfRule>
  </conditionalFormatting>
  <conditionalFormatting sqref="AX37">
    <cfRule type="cellIs" dxfId="13949" priority="3317" operator="lessThan">
      <formula>$C$4</formula>
    </cfRule>
  </conditionalFormatting>
  <conditionalFormatting sqref="AX38">
    <cfRule type="cellIs" dxfId="13948" priority="3318" operator="lessThan">
      <formula>$C$4</formula>
    </cfRule>
  </conditionalFormatting>
  <conditionalFormatting sqref="AX38">
    <cfRule type="cellIs" dxfId="13947" priority="3319" operator="lessThan">
      <formula>$C$4</formula>
    </cfRule>
  </conditionalFormatting>
  <conditionalFormatting sqref="AX39">
    <cfRule type="cellIs" dxfId="13946" priority="3320" operator="lessThan">
      <formula>$C$4</formula>
    </cfRule>
  </conditionalFormatting>
  <conditionalFormatting sqref="AX39">
    <cfRule type="cellIs" dxfId="13945" priority="3321" operator="lessThan">
      <formula>$C$4</formula>
    </cfRule>
  </conditionalFormatting>
  <conditionalFormatting sqref="AX40">
    <cfRule type="cellIs" dxfId="13944" priority="3322" operator="lessThan">
      <formula>$C$4</formula>
    </cfRule>
  </conditionalFormatting>
  <conditionalFormatting sqref="AX40">
    <cfRule type="cellIs" dxfId="13943" priority="3323" operator="lessThan">
      <formula>$C$4</formula>
    </cfRule>
  </conditionalFormatting>
  <conditionalFormatting sqref="AX41">
    <cfRule type="cellIs" dxfId="13942" priority="3324" operator="lessThan">
      <formula>$C$4</formula>
    </cfRule>
  </conditionalFormatting>
  <conditionalFormatting sqref="AX41">
    <cfRule type="cellIs" dxfId="13941" priority="3325" operator="lessThan">
      <formula>$C$4</formula>
    </cfRule>
  </conditionalFormatting>
  <conditionalFormatting sqref="AX42">
    <cfRule type="cellIs" dxfId="13940" priority="3326" operator="lessThan">
      <formula>$C$4</formula>
    </cfRule>
  </conditionalFormatting>
  <conditionalFormatting sqref="AX42">
    <cfRule type="cellIs" dxfId="13939" priority="3327" operator="lessThan">
      <formula>$C$4</formula>
    </cfRule>
  </conditionalFormatting>
  <conditionalFormatting sqref="AX43">
    <cfRule type="cellIs" dxfId="13938" priority="3328" operator="lessThan">
      <formula>$C$4</formula>
    </cfRule>
  </conditionalFormatting>
  <conditionalFormatting sqref="AX43">
    <cfRule type="cellIs" dxfId="13937" priority="3329" operator="lessThan">
      <formula>$C$4</formula>
    </cfRule>
  </conditionalFormatting>
  <conditionalFormatting sqref="AX44">
    <cfRule type="cellIs" dxfId="13936" priority="3330" operator="lessThan">
      <formula>$C$4</formula>
    </cfRule>
  </conditionalFormatting>
  <conditionalFormatting sqref="AX44">
    <cfRule type="cellIs" dxfId="13935" priority="3331" operator="lessThan">
      <formula>$C$4</formula>
    </cfRule>
  </conditionalFormatting>
  <conditionalFormatting sqref="AX45">
    <cfRule type="cellIs" dxfId="13934" priority="3332" operator="lessThan">
      <formula>$C$4</formula>
    </cfRule>
  </conditionalFormatting>
  <conditionalFormatting sqref="AX45">
    <cfRule type="cellIs" dxfId="13933" priority="3333" operator="lessThan">
      <formula>$C$4</formula>
    </cfRule>
  </conditionalFormatting>
  <conditionalFormatting sqref="AX46">
    <cfRule type="cellIs" dxfId="13932" priority="3334" operator="lessThan">
      <formula>$C$4</formula>
    </cfRule>
  </conditionalFormatting>
  <conditionalFormatting sqref="AX46">
    <cfRule type="cellIs" dxfId="13931" priority="3335" operator="lessThan">
      <formula>$C$4</formula>
    </cfRule>
  </conditionalFormatting>
  <conditionalFormatting sqref="AX47">
    <cfRule type="cellIs" dxfId="13930" priority="3336" operator="lessThan">
      <formula>$C$4</formula>
    </cfRule>
  </conditionalFormatting>
  <conditionalFormatting sqref="AX47">
    <cfRule type="cellIs" dxfId="13929" priority="3337" operator="lessThan">
      <formula>$C$4</formula>
    </cfRule>
  </conditionalFormatting>
  <conditionalFormatting sqref="AX48">
    <cfRule type="cellIs" dxfId="13928" priority="3338" operator="lessThan">
      <formula>$C$4</formula>
    </cfRule>
  </conditionalFormatting>
  <conditionalFormatting sqref="AX48">
    <cfRule type="cellIs" dxfId="13927" priority="3339" operator="lessThan">
      <formula>$C$4</formula>
    </cfRule>
  </conditionalFormatting>
  <conditionalFormatting sqref="AX49">
    <cfRule type="cellIs" dxfId="13926" priority="3340" operator="lessThan">
      <formula>$C$4</formula>
    </cfRule>
  </conditionalFormatting>
  <conditionalFormatting sqref="AX49">
    <cfRule type="cellIs" dxfId="13925" priority="3341" operator="lessThan">
      <formula>$C$4</formula>
    </cfRule>
  </conditionalFormatting>
  <conditionalFormatting sqref="AX50">
    <cfRule type="cellIs" dxfId="13924" priority="3342" operator="lessThan">
      <formula>$C$4</formula>
    </cfRule>
  </conditionalFormatting>
  <conditionalFormatting sqref="AX50">
    <cfRule type="cellIs" dxfId="13923" priority="3343" operator="lessThan">
      <formula>$C$4</formula>
    </cfRule>
  </conditionalFormatting>
  <conditionalFormatting sqref="AX51">
    <cfRule type="cellIs" dxfId="13922" priority="3344" operator="lessThan">
      <formula>$C$4</formula>
    </cfRule>
  </conditionalFormatting>
  <conditionalFormatting sqref="AX51">
    <cfRule type="cellIs" dxfId="13921" priority="3345" operator="lessThan">
      <formula>$C$4</formula>
    </cfRule>
  </conditionalFormatting>
  <conditionalFormatting sqref="AX52">
    <cfRule type="cellIs" dxfId="13920" priority="3346" operator="lessThan">
      <formula>$C$4</formula>
    </cfRule>
  </conditionalFormatting>
  <conditionalFormatting sqref="AX52">
    <cfRule type="cellIs" dxfId="13919" priority="3347" operator="lessThan">
      <formula>$C$4</formula>
    </cfRule>
  </conditionalFormatting>
  <conditionalFormatting sqref="AX53">
    <cfRule type="cellIs" dxfId="13918" priority="3348" operator="lessThan">
      <formula>$C$4</formula>
    </cfRule>
  </conditionalFormatting>
  <conditionalFormatting sqref="AX53">
    <cfRule type="cellIs" dxfId="13917" priority="3349" operator="lessThan">
      <formula>$C$4</formula>
    </cfRule>
  </conditionalFormatting>
  <conditionalFormatting sqref="AX54">
    <cfRule type="cellIs" dxfId="13916" priority="3350" operator="lessThan">
      <formula>$C$4</formula>
    </cfRule>
  </conditionalFormatting>
  <conditionalFormatting sqref="AX54">
    <cfRule type="cellIs" dxfId="13915" priority="3351" operator="lessThan">
      <formula>$C$4</formula>
    </cfRule>
  </conditionalFormatting>
  <conditionalFormatting sqref="AX55">
    <cfRule type="cellIs" dxfId="13914" priority="3352" operator="lessThan">
      <formula>$C$4</formula>
    </cfRule>
  </conditionalFormatting>
  <conditionalFormatting sqref="AX55">
    <cfRule type="cellIs" dxfId="13913" priority="3353" operator="lessThan">
      <formula>$C$4</formula>
    </cfRule>
  </conditionalFormatting>
  <conditionalFormatting sqref="AX56">
    <cfRule type="cellIs" dxfId="13912" priority="3354" operator="lessThan">
      <formula>$C$4</formula>
    </cfRule>
  </conditionalFormatting>
  <conditionalFormatting sqref="AX56">
    <cfRule type="cellIs" dxfId="13911" priority="3355" operator="lessThan">
      <formula>$C$4</formula>
    </cfRule>
  </conditionalFormatting>
  <conditionalFormatting sqref="AX57">
    <cfRule type="cellIs" dxfId="13910" priority="3356" operator="lessThan">
      <formula>$C$4</formula>
    </cfRule>
  </conditionalFormatting>
  <conditionalFormatting sqref="AX57">
    <cfRule type="cellIs" dxfId="13909" priority="3357" operator="lessThan">
      <formula>$C$4</formula>
    </cfRule>
  </conditionalFormatting>
  <conditionalFormatting sqref="AX58">
    <cfRule type="cellIs" dxfId="13908" priority="3358" operator="lessThan">
      <formula>$C$4</formula>
    </cfRule>
  </conditionalFormatting>
  <conditionalFormatting sqref="AX58">
    <cfRule type="cellIs" dxfId="13907" priority="3359" operator="lessThan">
      <formula>$C$4</formula>
    </cfRule>
  </conditionalFormatting>
  <conditionalFormatting sqref="AX59">
    <cfRule type="cellIs" dxfId="13906" priority="3360" operator="lessThan">
      <formula>$C$4</formula>
    </cfRule>
  </conditionalFormatting>
  <conditionalFormatting sqref="AX59">
    <cfRule type="cellIs" dxfId="13905" priority="3361" operator="lessThan">
      <formula>$C$4</formula>
    </cfRule>
  </conditionalFormatting>
  <conditionalFormatting sqref="AX60">
    <cfRule type="cellIs" dxfId="13904" priority="3362" operator="lessThan">
      <formula>$C$4</formula>
    </cfRule>
  </conditionalFormatting>
  <conditionalFormatting sqref="AX60">
    <cfRule type="cellIs" dxfId="13903" priority="3363" operator="lessThan">
      <formula>$C$4</formula>
    </cfRule>
  </conditionalFormatting>
  <conditionalFormatting sqref="AY11">
    <cfRule type="cellIs" dxfId="13902" priority="3364" operator="lessThan">
      <formula>$C$4</formula>
    </cfRule>
  </conditionalFormatting>
  <conditionalFormatting sqref="AY11">
    <cfRule type="cellIs" dxfId="13901" priority="3365" operator="lessThan">
      <formula>$C$4</formula>
    </cfRule>
  </conditionalFormatting>
  <conditionalFormatting sqref="AY12">
    <cfRule type="cellIs" dxfId="13900" priority="3366" operator="lessThan">
      <formula>$C$4</formula>
    </cfRule>
  </conditionalFormatting>
  <conditionalFormatting sqref="AY12">
    <cfRule type="cellIs" dxfId="13899" priority="3367" operator="lessThan">
      <formula>$C$4</formula>
    </cfRule>
  </conditionalFormatting>
  <conditionalFormatting sqref="AY13">
    <cfRule type="cellIs" dxfId="13898" priority="3368" operator="lessThan">
      <formula>$C$4</formula>
    </cfRule>
  </conditionalFormatting>
  <conditionalFormatting sqref="AY13">
    <cfRule type="cellIs" dxfId="13897" priority="3369" operator="lessThan">
      <formula>$C$4</formula>
    </cfRule>
  </conditionalFormatting>
  <conditionalFormatting sqref="AY14">
    <cfRule type="cellIs" dxfId="13896" priority="3370" operator="lessThan">
      <formula>$C$4</formula>
    </cfRule>
  </conditionalFormatting>
  <conditionalFormatting sqref="AY14">
    <cfRule type="cellIs" dxfId="13895" priority="3371" operator="lessThan">
      <formula>$C$4</formula>
    </cfRule>
  </conditionalFormatting>
  <conditionalFormatting sqref="AY15">
    <cfRule type="cellIs" dxfId="13894" priority="3372" operator="lessThan">
      <formula>$C$4</formula>
    </cfRule>
  </conditionalFormatting>
  <conditionalFormatting sqref="AY15">
    <cfRule type="cellIs" dxfId="13893" priority="3373" operator="lessThan">
      <formula>$C$4</formula>
    </cfRule>
  </conditionalFormatting>
  <conditionalFormatting sqref="AY16">
    <cfRule type="cellIs" dxfId="13892" priority="3374" operator="lessThan">
      <formula>$C$4</formula>
    </cfRule>
  </conditionalFormatting>
  <conditionalFormatting sqref="AY16">
    <cfRule type="cellIs" dxfId="13891" priority="3375" operator="lessThan">
      <formula>$C$4</formula>
    </cfRule>
  </conditionalFormatting>
  <conditionalFormatting sqref="AY17">
    <cfRule type="cellIs" dxfId="13890" priority="3376" operator="lessThan">
      <formula>$C$4</formula>
    </cfRule>
  </conditionalFormatting>
  <conditionalFormatting sqref="AY17">
    <cfRule type="cellIs" dxfId="13889" priority="3377" operator="lessThan">
      <formula>$C$4</formula>
    </cfRule>
  </conditionalFormatting>
  <conditionalFormatting sqref="AY18">
    <cfRule type="cellIs" dxfId="13888" priority="3378" operator="lessThan">
      <formula>$C$4</formula>
    </cfRule>
  </conditionalFormatting>
  <conditionalFormatting sqref="AY18">
    <cfRule type="cellIs" dxfId="13887" priority="3379" operator="lessThan">
      <formula>$C$4</formula>
    </cfRule>
  </conditionalFormatting>
  <conditionalFormatting sqref="AY19">
    <cfRule type="cellIs" dxfId="13886" priority="3380" operator="lessThan">
      <formula>$C$4</formula>
    </cfRule>
  </conditionalFormatting>
  <conditionalFormatting sqref="AY19">
    <cfRule type="cellIs" dxfId="13885" priority="3381" operator="lessThan">
      <formula>$C$4</formula>
    </cfRule>
  </conditionalFormatting>
  <conditionalFormatting sqref="AY20">
    <cfRule type="cellIs" dxfId="13884" priority="3382" operator="lessThan">
      <formula>$C$4</formula>
    </cfRule>
  </conditionalFormatting>
  <conditionalFormatting sqref="AY20">
    <cfRule type="cellIs" dxfId="13883" priority="3383" operator="lessThan">
      <formula>$C$4</formula>
    </cfRule>
  </conditionalFormatting>
  <conditionalFormatting sqref="AY21">
    <cfRule type="cellIs" dxfId="13882" priority="3384" operator="lessThan">
      <formula>$C$4</formula>
    </cfRule>
  </conditionalFormatting>
  <conditionalFormatting sqref="AY21">
    <cfRule type="cellIs" dxfId="13881" priority="3385" operator="lessThan">
      <formula>$C$4</formula>
    </cfRule>
  </conditionalFormatting>
  <conditionalFormatting sqref="AY22">
    <cfRule type="cellIs" dxfId="13880" priority="3386" operator="lessThan">
      <formula>$C$4</formula>
    </cfRule>
  </conditionalFormatting>
  <conditionalFormatting sqref="AY22">
    <cfRule type="cellIs" dxfId="13879" priority="3387" operator="lessThan">
      <formula>$C$4</formula>
    </cfRule>
  </conditionalFormatting>
  <conditionalFormatting sqref="AY23">
    <cfRule type="cellIs" dxfId="13878" priority="3388" operator="lessThan">
      <formula>$C$4</formula>
    </cfRule>
  </conditionalFormatting>
  <conditionalFormatting sqref="AY23">
    <cfRule type="cellIs" dxfId="13877" priority="3389" operator="lessThan">
      <formula>$C$4</formula>
    </cfRule>
  </conditionalFormatting>
  <conditionalFormatting sqref="AY24">
    <cfRule type="cellIs" dxfId="13876" priority="3390" operator="lessThan">
      <formula>$C$4</formula>
    </cfRule>
  </conditionalFormatting>
  <conditionalFormatting sqref="AY24">
    <cfRule type="cellIs" dxfId="13875" priority="3391" operator="lessThan">
      <formula>$C$4</formula>
    </cfRule>
  </conditionalFormatting>
  <conditionalFormatting sqref="AY25">
    <cfRule type="cellIs" dxfId="13874" priority="3392" operator="lessThan">
      <formula>$C$4</formula>
    </cfRule>
  </conditionalFormatting>
  <conditionalFormatting sqref="AY25">
    <cfRule type="cellIs" dxfId="13873" priority="3393" operator="lessThan">
      <formula>$C$4</formula>
    </cfRule>
  </conditionalFormatting>
  <conditionalFormatting sqref="AY26">
    <cfRule type="cellIs" dxfId="13872" priority="3394" operator="lessThan">
      <formula>$C$4</formula>
    </cfRule>
  </conditionalFormatting>
  <conditionalFormatting sqref="AY26">
    <cfRule type="cellIs" dxfId="13871" priority="3395" operator="lessThan">
      <formula>$C$4</formula>
    </cfRule>
  </conditionalFormatting>
  <conditionalFormatting sqref="AY27">
    <cfRule type="cellIs" dxfId="13870" priority="3396" operator="lessThan">
      <formula>$C$4</formula>
    </cfRule>
  </conditionalFormatting>
  <conditionalFormatting sqref="AY27">
    <cfRule type="cellIs" dxfId="13869" priority="3397" operator="lessThan">
      <formula>$C$4</formula>
    </cfRule>
  </conditionalFormatting>
  <conditionalFormatting sqref="AY28">
    <cfRule type="cellIs" dxfId="13868" priority="3398" operator="lessThan">
      <formula>$C$4</formula>
    </cfRule>
  </conditionalFormatting>
  <conditionalFormatting sqref="AY28">
    <cfRule type="cellIs" dxfId="13867" priority="3399" operator="lessThan">
      <formula>$C$4</formula>
    </cfRule>
  </conditionalFormatting>
  <conditionalFormatting sqref="AY29">
    <cfRule type="cellIs" dxfId="13866" priority="3400" operator="lessThan">
      <formula>$C$4</formula>
    </cfRule>
  </conditionalFormatting>
  <conditionalFormatting sqref="AY29">
    <cfRule type="cellIs" dxfId="13865" priority="3401" operator="lessThan">
      <formula>$C$4</formula>
    </cfRule>
  </conditionalFormatting>
  <conditionalFormatting sqref="AY30">
    <cfRule type="cellIs" dxfId="13864" priority="3402" operator="lessThan">
      <formula>$C$4</formula>
    </cfRule>
  </conditionalFormatting>
  <conditionalFormatting sqref="AY30">
    <cfRule type="cellIs" dxfId="13863" priority="3403" operator="lessThan">
      <formula>$C$4</formula>
    </cfRule>
  </conditionalFormatting>
  <conditionalFormatting sqref="AY31">
    <cfRule type="cellIs" dxfId="13862" priority="3404" operator="lessThan">
      <formula>$C$4</formula>
    </cfRule>
  </conditionalFormatting>
  <conditionalFormatting sqref="AY31">
    <cfRule type="cellIs" dxfId="13861" priority="3405" operator="lessThan">
      <formula>$C$4</formula>
    </cfRule>
  </conditionalFormatting>
  <conditionalFormatting sqref="AY32">
    <cfRule type="cellIs" dxfId="13860" priority="3406" operator="lessThan">
      <formula>$C$4</formula>
    </cfRule>
  </conditionalFormatting>
  <conditionalFormatting sqref="AY32">
    <cfRule type="cellIs" dxfId="13859" priority="3407" operator="lessThan">
      <formula>$C$4</formula>
    </cfRule>
  </conditionalFormatting>
  <conditionalFormatting sqref="AY33">
    <cfRule type="cellIs" dxfId="13858" priority="3408" operator="lessThan">
      <formula>$C$4</formula>
    </cfRule>
  </conditionalFormatting>
  <conditionalFormatting sqref="AY33">
    <cfRule type="cellIs" dxfId="13857" priority="3409" operator="lessThan">
      <formula>$C$4</formula>
    </cfRule>
  </conditionalFormatting>
  <conditionalFormatting sqref="AY34">
    <cfRule type="cellIs" dxfId="13856" priority="3410" operator="lessThan">
      <formula>$C$4</formula>
    </cfRule>
  </conditionalFormatting>
  <conditionalFormatting sqref="AY34">
    <cfRule type="cellIs" dxfId="13855" priority="3411" operator="lessThan">
      <formula>$C$4</formula>
    </cfRule>
  </conditionalFormatting>
  <conditionalFormatting sqref="AY35">
    <cfRule type="cellIs" dxfId="13854" priority="3412" operator="lessThan">
      <formula>$C$4</formula>
    </cfRule>
  </conditionalFormatting>
  <conditionalFormatting sqref="AY35">
    <cfRule type="cellIs" dxfId="13853" priority="3413" operator="lessThan">
      <formula>$C$4</formula>
    </cfRule>
  </conditionalFormatting>
  <conditionalFormatting sqref="AY36">
    <cfRule type="cellIs" dxfId="13852" priority="3414" operator="lessThan">
      <formula>$C$4</formula>
    </cfRule>
  </conditionalFormatting>
  <conditionalFormatting sqref="AY36">
    <cfRule type="cellIs" dxfId="13851" priority="3415" operator="lessThan">
      <formula>$C$4</formula>
    </cfRule>
  </conditionalFormatting>
  <conditionalFormatting sqref="AY37">
    <cfRule type="cellIs" dxfId="13850" priority="3416" operator="lessThan">
      <formula>$C$4</formula>
    </cfRule>
  </conditionalFormatting>
  <conditionalFormatting sqref="AY37">
    <cfRule type="cellIs" dxfId="13849" priority="3417" operator="lessThan">
      <formula>$C$4</formula>
    </cfRule>
  </conditionalFormatting>
  <conditionalFormatting sqref="AY38">
    <cfRule type="cellIs" dxfId="13848" priority="3418" operator="lessThan">
      <formula>$C$4</formula>
    </cfRule>
  </conditionalFormatting>
  <conditionalFormatting sqref="AY38">
    <cfRule type="cellIs" dxfId="13847" priority="3419" operator="lessThan">
      <formula>$C$4</formula>
    </cfRule>
  </conditionalFormatting>
  <conditionalFormatting sqref="AY39">
    <cfRule type="cellIs" dxfId="13846" priority="3420" operator="lessThan">
      <formula>$C$4</formula>
    </cfRule>
  </conditionalFormatting>
  <conditionalFormatting sqref="AY39">
    <cfRule type="cellIs" dxfId="13845" priority="3421" operator="lessThan">
      <formula>$C$4</formula>
    </cfRule>
  </conditionalFormatting>
  <conditionalFormatting sqref="AY40">
    <cfRule type="cellIs" dxfId="13844" priority="3422" operator="lessThan">
      <formula>$C$4</formula>
    </cfRule>
  </conditionalFormatting>
  <conditionalFormatting sqref="AY40">
    <cfRule type="cellIs" dxfId="13843" priority="3423" operator="lessThan">
      <formula>$C$4</formula>
    </cfRule>
  </conditionalFormatting>
  <conditionalFormatting sqref="AY41">
    <cfRule type="cellIs" dxfId="13842" priority="3424" operator="lessThan">
      <formula>$C$4</formula>
    </cfRule>
  </conditionalFormatting>
  <conditionalFormatting sqref="AY41">
    <cfRule type="cellIs" dxfId="13841" priority="3425" operator="lessThan">
      <formula>$C$4</formula>
    </cfRule>
  </conditionalFormatting>
  <conditionalFormatting sqref="AY42">
    <cfRule type="cellIs" dxfId="13840" priority="3426" operator="lessThan">
      <formula>$C$4</formula>
    </cfRule>
  </conditionalFormatting>
  <conditionalFormatting sqref="AY42">
    <cfRule type="cellIs" dxfId="13839" priority="3427" operator="lessThan">
      <formula>$C$4</formula>
    </cfRule>
  </conditionalFormatting>
  <conditionalFormatting sqref="AY43">
    <cfRule type="cellIs" dxfId="13838" priority="3428" operator="lessThan">
      <formula>$C$4</formula>
    </cfRule>
  </conditionalFormatting>
  <conditionalFormatting sqref="AY43">
    <cfRule type="cellIs" dxfId="13837" priority="3429" operator="lessThan">
      <formula>$C$4</formula>
    </cfRule>
  </conditionalFormatting>
  <conditionalFormatting sqref="AY44">
    <cfRule type="cellIs" dxfId="13836" priority="3430" operator="lessThan">
      <formula>$C$4</formula>
    </cfRule>
  </conditionalFormatting>
  <conditionalFormatting sqref="AY44">
    <cfRule type="cellIs" dxfId="13835" priority="3431" operator="lessThan">
      <formula>$C$4</formula>
    </cfRule>
  </conditionalFormatting>
  <conditionalFormatting sqref="AY45">
    <cfRule type="cellIs" dxfId="13834" priority="3432" operator="lessThan">
      <formula>$C$4</formula>
    </cfRule>
  </conditionalFormatting>
  <conditionalFormatting sqref="AY45">
    <cfRule type="cellIs" dxfId="13833" priority="3433" operator="lessThan">
      <formula>$C$4</formula>
    </cfRule>
  </conditionalFormatting>
  <conditionalFormatting sqref="AY46">
    <cfRule type="cellIs" dxfId="13832" priority="3434" operator="lessThan">
      <formula>$C$4</formula>
    </cfRule>
  </conditionalFormatting>
  <conditionalFormatting sqref="AY46">
    <cfRule type="cellIs" dxfId="13831" priority="3435" operator="lessThan">
      <formula>$C$4</formula>
    </cfRule>
  </conditionalFormatting>
  <conditionalFormatting sqref="AY47">
    <cfRule type="cellIs" dxfId="13830" priority="3436" operator="lessThan">
      <formula>$C$4</formula>
    </cfRule>
  </conditionalFormatting>
  <conditionalFormatting sqref="AY47">
    <cfRule type="cellIs" dxfId="13829" priority="3437" operator="lessThan">
      <formula>$C$4</formula>
    </cfRule>
  </conditionalFormatting>
  <conditionalFormatting sqref="AY48">
    <cfRule type="cellIs" dxfId="13828" priority="3438" operator="lessThan">
      <formula>$C$4</formula>
    </cfRule>
  </conditionalFormatting>
  <conditionalFormatting sqref="AY48">
    <cfRule type="cellIs" dxfId="13827" priority="3439" operator="lessThan">
      <formula>$C$4</formula>
    </cfRule>
  </conditionalFormatting>
  <conditionalFormatting sqref="AY49">
    <cfRule type="cellIs" dxfId="13826" priority="3440" operator="lessThan">
      <formula>$C$4</formula>
    </cfRule>
  </conditionalFormatting>
  <conditionalFormatting sqref="AY49">
    <cfRule type="cellIs" dxfId="13825" priority="3441" operator="lessThan">
      <formula>$C$4</formula>
    </cfRule>
  </conditionalFormatting>
  <conditionalFormatting sqref="AY50">
    <cfRule type="cellIs" dxfId="13824" priority="3442" operator="lessThan">
      <formula>$C$4</formula>
    </cfRule>
  </conditionalFormatting>
  <conditionalFormatting sqref="AY50">
    <cfRule type="cellIs" dxfId="13823" priority="3443" operator="lessThan">
      <formula>$C$4</formula>
    </cfRule>
  </conditionalFormatting>
  <conditionalFormatting sqref="AY51">
    <cfRule type="cellIs" dxfId="13822" priority="3444" operator="lessThan">
      <formula>$C$4</formula>
    </cfRule>
  </conditionalFormatting>
  <conditionalFormatting sqref="AY51">
    <cfRule type="cellIs" dxfId="13821" priority="3445" operator="lessThan">
      <formula>$C$4</formula>
    </cfRule>
  </conditionalFormatting>
  <conditionalFormatting sqref="AY52">
    <cfRule type="cellIs" dxfId="13820" priority="3446" operator="lessThan">
      <formula>$C$4</formula>
    </cfRule>
  </conditionalFormatting>
  <conditionalFormatting sqref="AY52">
    <cfRule type="cellIs" dxfId="13819" priority="3447" operator="lessThan">
      <formula>$C$4</formula>
    </cfRule>
  </conditionalFormatting>
  <conditionalFormatting sqref="AY53">
    <cfRule type="cellIs" dxfId="13818" priority="3448" operator="lessThan">
      <formula>$C$4</formula>
    </cfRule>
  </conditionalFormatting>
  <conditionalFormatting sqref="AY53">
    <cfRule type="cellIs" dxfId="13817" priority="3449" operator="lessThan">
      <formula>$C$4</formula>
    </cfRule>
  </conditionalFormatting>
  <conditionalFormatting sqref="AY54">
    <cfRule type="cellIs" dxfId="13816" priority="3450" operator="lessThan">
      <formula>$C$4</formula>
    </cfRule>
  </conditionalFormatting>
  <conditionalFormatting sqref="AY54">
    <cfRule type="cellIs" dxfId="13815" priority="3451" operator="lessThan">
      <formula>$C$4</formula>
    </cfRule>
  </conditionalFormatting>
  <conditionalFormatting sqref="AY55">
    <cfRule type="cellIs" dxfId="13814" priority="3452" operator="lessThan">
      <formula>$C$4</formula>
    </cfRule>
  </conditionalFormatting>
  <conditionalFormatting sqref="AY55">
    <cfRule type="cellIs" dxfId="13813" priority="3453" operator="lessThan">
      <formula>$C$4</formula>
    </cfRule>
  </conditionalFormatting>
  <conditionalFormatting sqref="AY56">
    <cfRule type="cellIs" dxfId="13812" priority="3454" operator="lessThan">
      <formula>$C$4</formula>
    </cfRule>
  </conditionalFormatting>
  <conditionalFormatting sqref="AY56">
    <cfRule type="cellIs" dxfId="13811" priority="3455" operator="lessThan">
      <formula>$C$4</formula>
    </cfRule>
  </conditionalFormatting>
  <conditionalFormatting sqref="AY57">
    <cfRule type="cellIs" dxfId="13810" priority="3456" operator="lessThan">
      <formula>$C$4</formula>
    </cfRule>
  </conditionalFormatting>
  <conditionalFormatting sqref="AY57">
    <cfRule type="cellIs" dxfId="13809" priority="3457" operator="lessThan">
      <formula>$C$4</formula>
    </cfRule>
  </conditionalFormatting>
  <conditionalFormatting sqref="AY58">
    <cfRule type="cellIs" dxfId="13808" priority="3458" operator="lessThan">
      <formula>$C$4</formula>
    </cfRule>
  </conditionalFormatting>
  <conditionalFormatting sqref="AY58">
    <cfRule type="cellIs" dxfId="13807" priority="3459" operator="lessThan">
      <formula>$C$4</formula>
    </cfRule>
  </conditionalFormatting>
  <conditionalFormatting sqref="AY59">
    <cfRule type="cellIs" dxfId="13806" priority="3460" operator="lessThan">
      <formula>$C$4</formula>
    </cfRule>
  </conditionalFormatting>
  <conditionalFormatting sqref="AY59">
    <cfRule type="cellIs" dxfId="13805" priority="3461" operator="lessThan">
      <formula>$C$4</formula>
    </cfRule>
  </conditionalFormatting>
  <conditionalFormatting sqref="AY60">
    <cfRule type="cellIs" dxfId="13804" priority="3462" operator="lessThan">
      <formula>$C$4</formula>
    </cfRule>
  </conditionalFormatting>
  <conditionalFormatting sqref="AY60">
    <cfRule type="cellIs" dxfId="13803" priority="3463" operator="lessThan">
      <formula>$C$4</formula>
    </cfRule>
  </conditionalFormatting>
  <conditionalFormatting sqref="AZ11">
    <cfRule type="cellIs" dxfId="13802" priority="3464" operator="lessThan">
      <formula>$C$4</formula>
    </cfRule>
  </conditionalFormatting>
  <conditionalFormatting sqref="AZ11">
    <cfRule type="cellIs" dxfId="13801" priority="3465" operator="lessThan">
      <formula>$C$4</formula>
    </cfRule>
  </conditionalFormatting>
  <conditionalFormatting sqref="AZ12">
    <cfRule type="cellIs" dxfId="13800" priority="3466" operator="lessThan">
      <formula>$C$4</formula>
    </cfRule>
  </conditionalFormatting>
  <conditionalFormatting sqref="AZ12">
    <cfRule type="cellIs" dxfId="13799" priority="3467" operator="lessThan">
      <formula>$C$4</formula>
    </cfRule>
  </conditionalFormatting>
  <conditionalFormatting sqref="AZ13">
    <cfRule type="cellIs" dxfId="13798" priority="3468" operator="lessThan">
      <formula>$C$4</formula>
    </cfRule>
  </conditionalFormatting>
  <conditionalFormatting sqref="AZ13">
    <cfRule type="cellIs" dxfId="13797" priority="3469" operator="lessThan">
      <formula>$C$4</formula>
    </cfRule>
  </conditionalFormatting>
  <conditionalFormatting sqref="AZ14">
    <cfRule type="cellIs" dxfId="13796" priority="3470" operator="lessThan">
      <formula>$C$4</formula>
    </cfRule>
  </conditionalFormatting>
  <conditionalFormatting sqref="AZ14">
    <cfRule type="cellIs" dxfId="13795" priority="3471" operator="lessThan">
      <formula>$C$4</formula>
    </cfRule>
  </conditionalFormatting>
  <conditionalFormatting sqref="AZ15">
    <cfRule type="cellIs" dxfId="13794" priority="3472" operator="lessThan">
      <formula>$C$4</formula>
    </cfRule>
  </conditionalFormatting>
  <conditionalFormatting sqref="AZ15">
    <cfRule type="cellIs" dxfId="13793" priority="3473" operator="lessThan">
      <formula>$C$4</formula>
    </cfRule>
  </conditionalFormatting>
  <conditionalFormatting sqref="AZ16">
    <cfRule type="cellIs" dxfId="13792" priority="3474" operator="lessThan">
      <formula>$C$4</formula>
    </cfRule>
  </conditionalFormatting>
  <conditionalFormatting sqref="AZ16">
    <cfRule type="cellIs" dxfId="13791" priority="3475" operator="lessThan">
      <formula>$C$4</formula>
    </cfRule>
  </conditionalFormatting>
  <conditionalFormatting sqref="AZ17">
    <cfRule type="cellIs" dxfId="13790" priority="3476" operator="lessThan">
      <formula>$C$4</formula>
    </cfRule>
  </conditionalFormatting>
  <conditionalFormatting sqref="AZ17">
    <cfRule type="cellIs" dxfId="13789" priority="3477" operator="lessThan">
      <formula>$C$4</formula>
    </cfRule>
  </conditionalFormatting>
  <conditionalFormatting sqref="AZ18">
    <cfRule type="cellIs" dxfId="13788" priority="3478" operator="lessThan">
      <formula>$C$4</formula>
    </cfRule>
  </conditionalFormatting>
  <conditionalFormatting sqref="AZ18">
    <cfRule type="cellIs" dxfId="13787" priority="3479" operator="lessThan">
      <formula>$C$4</formula>
    </cfRule>
  </conditionalFormatting>
  <conditionalFormatting sqref="AZ19">
    <cfRule type="cellIs" dxfId="13786" priority="3480" operator="lessThan">
      <formula>$C$4</formula>
    </cfRule>
  </conditionalFormatting>
  <conditionalFormatting sqref="AZ19">
    <cfRule type="cellIs" dxfId="13785" priority="3481" operator="lessThan">
      <formula>$C$4</formula>
    </cfRule>
  </conditionalFormatting>
  <conditionalFormatting sqref="AZ20">
    <cfRule type="cellIs" dxfId="13784" priority="3482" operator="lessThan">
      <formula>$C$4</formula>
    </cfRule>
  </conditionalFormatting>
  <conditionalFormatting sqref="AZ20">
    <cfRule type="cellIs" dxfId="13783" priority="3483" operator="lessThan">
      <formula>$C$4</formula>
    </cfRule>
  </conditionalFormatting>
  <conditionalFormatting sqref="AZ21">
    <cfRule type="cellIs" dxfId="13782" priority="3484" operator="lessThan">
      <formula>$C$4</formula>
    </cfRule>
  </conditionalFormatting>
  <conditionalFormatting sqref="AZ21">
    <cfRule type="cellIs" dxfId="13781" priority="3485" operator="lessThan">
      <formula>$C$4</formula>
    </cfRule>
  </conditionalFormatting>
  <conditionalFormatting sqref="AZ22">
    <cfRule type="cellIs" dxfId="13780" priority="3486" operator="lessThan">
      <formula>$C$4</formula>
    </cfRule>
  </conditionalFormatting>
  <conditionalFormatting sqref="AZ22">
    <cfRule type="cellIs" dxfId="13779" priority="3487" operator="lessThan">
      <formula>$C$4</formula>
    </cfRule>
  </conditionalFormatting>
  <conditionalFormatting sqref="AZ23">
    <cfRule type="cellIs" dxfId="13778" priority="3488" operator="lessThan">
      <formula>$C$4</formula>
    </cfRule>
  </conditionalFormatting>
  <conditionalFormatting sqref="AZ23">
    <cfRule type="cellIs" dxfId="13777" priority="3489" operator="lessThan">
      <formula>$C$4</formula>
    </cfRule>
  </conditionalFormatting>
  <conditionalFormatting sqref="AZ24">
    <cfRule type="cellIs" dxfId="13776" priority="3490" operator="lessThan">
      <formula>$C$4</formula>
    </cfRule>
  </conditionalFormatting>
  <conditionalFormatting sqref="AZ24">
    <cfRule type="cellIs" dxfId="13775" priority="3491" operator="lessThan">
      <formula>$C$4</formula>
    </cfRule>
  </conditionalFormatting>
  <conditionalFormatting sqref="AZ25">
    <cfRule type="cellIs" dxfId="13774" priority="3492" operator="lessThan">
      <formula>$C$4</formula>
    </cfRule>
  </conditionalFormatting>
  <conditionalFormatting sqref="AZ25">
    <cfRule type="cellIs" dxfId="13773" priority="3493" operator="lessThan">
      <formula>$C$4</formula>
    </cfRule>
  </conditionalFormatting>
  <conditionalFormatting sqref="AZ26">
    <cfRule type="cellIs" dxfId="13772" priority="3494" operator="lessThan">
      <formula>$C$4</formula>
    </cfRule>
  </conditionalFormatting>
  <conditionalFormatting sqref="AZ26">
    <cfRule type="cellIs" dxfId="13771" priority="3495" operator="lessThan">
      <formula>$C$4</formula>
    </cfRule>
  </conditionalFormatting>
  <conditionalFormatting sqref="AZ27">
    <cfRule type="cellIs" dxfId="13770" priority="3496" operator="lessThan">
      <formula>$C$4</formula>
    </cfRule>
  </conditionalFormatting>
  <conditionalFormatting sqref="AZ27">
    <cfRule type="cellIs" dxfId="13769" priority="3497" operator="lessThan">
      <formula>$C$4</formula>
    </cfRule>
  </conditionalFormatting>
  <conditionalFormatting sqref="AZ28">
    <cfRule type="cellIs" dxfId="13768" priority="3498" operator="lessThan">
      <formula>$C$4</formula>
    </cfRule>
  </conditionalFormatting>
  <conditionalFormatting sqref="AZ28">
    <cfRule type="cellIs" dxfId="13767" priority="3499" operator="lessThan">
      <formula>$C$4</formula>
    </cfRule>
  </conditionalFormatting>
  <conditionalFormatting sqref="AZ29">
    <cfRule type="cellIs" dxfId="13766" priority="3500" operator="lessThan">
      <formula>$C$4</formula>
    </cfRule>
  </conditionalFormatting>
  <conditionalFormatting sqref="AZ29">
    <cfRule type="cellIs" dxfId="13765" priority="3501" operator="lessThan">
      <formula>$C$4</formula>
    </cfRule>
  </conditionalFormatting>
  <conditionalFormatting sqref="AZ30">
    <cfRule type="cellIs" dxfId="13764" priority="3502" operator="lessThan">
      <formula>$C$4</formula>
    </cfRule>
  </conditionalFormatting>
  <conditionalFormatting sqref="AZ30">
    <cfRule type="cellIs" dxfId="13763" priority="3503" operator="lessThan">
      <formula>$C$4</formula>
    </cfRule>
  </conditionalFormatting>
  <conditionalFormatting sqref="AZ31">
    <cfRule type="cellIs" dxfId="13762" priority="3504" operator="lessThan">
      <formula>$C$4</formula>
    </cfRule>
  </conditionalFormatting>
  <conditionalFormatting sqref="AZ31">
    <cfRule type="cellIs" dxfId="13761" priority="3505" operator="lessThan">
      <formula>$C$4</formula>
    </cfRule>
  </conditionalFormatting>
  <conditionalFormatting sqref="AZ32">
    <cfRule type="cellIs" dxfId="13760" priority="3506" operator="lessThan">
      <formula>$C$4</formula>
    </cfRule>
  </conditionalFormatting>
  <conditionalFormatting sqref="AZ32">
    <cfRule type="cellIs" dxfId="13759" priority="3507" operator="lessThan">
      <formula>$C$4</formula>
    </cfRule>
  </conditionalFormatting>
  <conditionalFormatting sqref="AZ33">
    <cfRule type="cellIs" dxfId="13758" priority="3508" operator="lessThan">
      <formula>$C$4</formula>
    </cfRule>
  </conditionalFormatting>
  <conditionalFormatting sqref="AZ33">
    <cfRule type="cellIs" dxfId="13757" priority="3509" operator="lessThan">
      <formula>$C$4</formula>
    </cfRule>
  </conditionalFormatting>
  <conditionalFormatting sqref="AZ34">
    <cfRule type="cellIs" dxfId="13756" priority="3510" operator="lessThan">
      <formula>$C$4</formula>
    </cfRule>
  </conditionalFormatting>
  <conditionalFormatting sqref="AZ34">
    <cfRule type="cellIs" dxfId="13755" priority="3511" operator="lessThan">
      <formula>$C$4</formula>
    </cfRule>
  </conditionalFormatting>
  <conditionalFormatting sqref="AZ35">
    <cfRule type="cellIs" dxfId="13754" priority="3512" operator="lessThan">
      <formula>$C$4</formula>
    </cfRule>
  </conditionalFormatting>
  <conditionalFormatting sqref="AZ35">
    <cfRule type="cellIs" dxfId="13753" priority="3513" operator="lessThan">
      <formula>$C$4</formula>
    </cfRule>
  </conditionalFormatting>
  <conditionalFormatting sqref="AZ36">
    <cfRule type="cellIs" dxfId="13752" priority="3514" operator="lessThan">
      <formula>$C$4</formula>
    </cfRule>
  </conditionalFormatting>
  <conditionalFormatting sqref="AZ36">
    <cfRule type="cellIs" dxfId="13751" priority="3515" operator="lessThan">
      <formula>$C$4</formula>
    </cfRule>
  </conditionalFormatting>
  <conditionalFormatting sqref="AZ37">
    <cfRule type="cellIs" dxfId="13750" priority="3516" operator="lessThan">
      <formula>$C$4</formula>
    </cfRule>
  </conditionalFormatting>
  <conditionalFormatting sqref="AZ37">
    <cfRule type="cellIs" dxfId="13749" priority="3517" operator="lessThan">
      <formula>$C$4</formula>
    </cfRule>
  </conditionalFormatting>
  <conditionalFormatting sqref="AZ38">
    <cfRule type="cellIs" dxfId="13748" priority="3518" operator="lessThan">
      <formula>$C$4</formula>
    </cfRule>
  </conditionalFormatting>
  <conditionalFormatting sqref="AZ38">
    <cfRule type="cellIs" dxfId="13747" priority="3519" operator="lessThan">
      <formula>$C$4</formula>
    </cfRule>
  </conditionalFormatting>
  <conditionalFormatting sqref="AZ39">
    <cfRule type="cellIs" dxfId="13746" priority="3520" operator="lessThan">
      <formula>$C$4</formula>
    </cfRule>
  </conditionalFormatting>
  <conditionalFormatting sqref="AZ39">
    <cfRule type="cellIs" dxfId="13745" priority="3521" operator="lessThan">
      <formula>$C$4</formula>
    </cfRule>
  </conditionalFormatting>
  <conditionalFormatting sqref="AZ40">
    <cfRule type="cellIs" dxfId="13744" priority="3522" operator="lessThan">
      <formula>$C$4</formula>
    </cfRule>
  </conditionalFormatting>
  <conditionalFormatting sqref="AZ40">
    <cfRule type="cellIs" dxfId="13743" priority="3523" operator="lessThan">
      <formula>$C$4</formula>
    </cfRule>
  </conditionalFormatting>
  <conditionalFormatting sqref="AZ41">
    <cfRule type="cellIs" dxfId="13742" priority="3524" operator="lessThan">
      <formula>$C$4</formula>
    </cfRule>
  </conditionalFormatting>
  <conditionalFormatting sqref="AZ41">
    <cfRule type="cellIs" dxfId="13741" priority="3525" operator="lessThan">
      <formula>$C$4</formula>
    </cfRule>
  </conditionalFormatting>
  <conditionalFormatting sqref="AZ42">
    <cfRule type="cellIs" dxfId="13740" priority="3526" operator="lessThan">
      <formula>$C$4</formula>
    </cfRule>
  </conditionalFormatting>
  <conditionalFormatting sqref="AZ42">
    <cfRule type="cellIs" dxfId="13739" priority="3527" operator="lessThan">
      <formula>$C$4</formula>
    </cfRule>
  </conditionalFormatting>
  <conditionalFormatting sqref="AZ43">
    <cfRule type="cellIs" dxfId="13738" priority="3528" operator="lessThan">
      <formula>$C$4</formula>
    </cfRule>
  </conditionalFormatting>
  <conditionalFormatting sqref="AZ43">
    <cfRule type="cellIs" dxfId="13737" priority="3529" operator="lessThan">
      <formula>$C$4</formula>
    </cfRule>
  </conditionalFormatting>
  <conditionalFormatting sqref="AZ44">
    <cfRule type="cellIs" dxfId="13736" priority="3530" operator="lessThan">
      <formula>$C$4</formula>
    </cfRule>
  </conditionalFormatting>
  <conditionalFormatting sqref="AZ44">
    <cfRule type="cellIs" dxfId="13735" priority="3531" operator="lessThan">
      <formula>$C$4</formula>
    </cfRule>
  </conditionalFormatting>
  <conditionalFormatting sqref="AZ45">
    <cfRule type="cellIs" dxfId="13734" priority="3532" operator="lessThan">
      <formula>$C$4</formula>
    </cfRule>
  </conditionalFormatting>
  <conditionalFormatting sqref="AZ45">
    <cfRule type="cellIs" dxfId="13733" priority="3533" operator="lessThan">
      <formula>$C$4</formula>
    </cfRule>
  </conditionalFormatting>
  <conditionalFormatting sqref="AZ46">
    <cfRule type="cellIs" dxfId="13732" priority="3534" operator="lessThan">
      <formula>$C$4</formula>
    </cfRule>
  </conditionalFormatting>
  <conditionalFormatting sqref="AZ46">
    <cfRule type="cellIs" dxfId="13731" priority="3535" operator="lessThan">
      <formula>$C$4</formula>
    </cfRule>
  </conditionalFormatting>
  <conditionalFormatting sqref="AZ47">
    <cfRule type="cellIs" dxfId="13730" priority="3536" operator="lessThan">
      <formula>$C$4</formula>
    </cfRule>
  </conditionalFormatting>
  <conditionalFormatting sqref="AZ47">
    <cfRule type="cellIs" dxfId="13729" priority="3537" operator="lessThan">
      <formula>$C$4</formula>
    </cfRule>
  </conditionalFormatting>
  <conditionalFormatting sqref="AZ48">
    <cfRule type="cellIs" dxfId="13728" priority="3538" operator="lessThan">
      <formula>$C$4</formula>
    </cfRule>
  </conditionalFormatting>
  <conditionalFormatting sqref="AZ48">
    <cfRule type="cellIs" dxfId="13727" priority="3539" operator="lessThan">
      <formula>$C$4</formula>
    </cfRule>
  </conditionalFormatting>
  <conditionalFormatting sqref="AZ49">
    <cfRule type="cellIs" dxfId="13726" priority="3540" operator="lessThan">
      <formula>$C$4</formula>
    </cfRule>
  </conditionalFormatting>
  <conditionalFormatting sqref="AZ49">
    <cfRule type="cellIs" dxfId="13725" priority="3541" operator="lessThan">
      <formula>$C$4</formula>
    </cfRule>
  </conditionalFormatting>
  <conditionalFormatting sqref="AZ50">
    <cfRule type="cellIs" dxfId="13724" priority="3542" operator="lessThan">
      <formula>$C$4</formula>
    </cfRule>
  </conditionalFormatting>
  <conditionalFormatting sqref="AZ50">
    <cfRule type="cellIs" dxfId="13723" priority="3543" operator="lessThan">
      <formula>$C$4</formula>
    </cfRule>
  </conditionalFormatting>
  <conditionalFormatting sqref="AZ51">
    <cfRule type="cellIs" dxfId="13722" priority="3544" operator="lessThan">
      <formula>$C$4</formula>
    </cfRule>
  </conditionalFormatting>
  <conditionalFormatting sqref="AZ51">
    <cfRule type="cellIs" dxfId="13721" priority="3545" operator="lessThan">
      <formula>$C$4</formula>
    </cfRule>
  </conditionalFormatting>
  <conditionalFormatting sqref="AZ52">
    <cfRule type="cellIs" dxfId="13720" priority="3546" operator="lessThan">
      <formula>$C$4</formula>
    </cfRule>
  </conditionalFormatting>
  <conditionalFormatting sqref="AZ52">
    <cfRule type="cellIs" dxfId="13719" priority="3547" operator="lessThan">
      <formula>$C$4</formula>
    </cfRule>
  </conditionalFormatting>
  <conditionalFormatting sqref="AZ53">
    <cfRule type="cellIs" dxfId="13718" priority="3548" operator="lessThan">
      <formula>$C$4</formula>
    </cfRule>
  </conditionalFormatting>
  <conditionalFormatting sqref="AZ53">
    <cfRule type="cellIs" dxfId="13717" priority="3549" operator="lessThan">
      <formula>$C$4</formula>
    </cfRule>
  </conditionalFormatting>
  <conditionalFormatting sqref="AZ54">
    <cfRule type="cellIs" dxfId="13716" priority="3550" operator="lessThan">
      <formula>$C$4</formula>
    </cfRule>
  </conditionalFormatting>
  <conditionalFormatting sqref="AZ54">
    <cfRule type="cellIs" dxfId="13715" priority="3551" operator="lessThan">
      <formula>$C$4</formula>
    </cfRule>
  </conditionalFormatting>
  <conditionalFormatting sqref="AZ55">
    <cfRule type="cellIs" dxfId="13714" priority="3552" operator="lessThan">
      <formula>$C$4</formula>
    </cfRule>
  </conditionalFormatting>
  <conditionalFormatting sqref="AZ55">
    <cfRule type="cellIs" dxfId="13713" priority="3553" operator="lessThan">
      <formula>$C$4</formula>
    </cfRule>
  </conditionalFormatting>
  <conditionalFormatting sqref="AZ56">
    <cfRule type="cellIs" dxfId="13712" priority="3554" operator="lessThan">
      <formula>$C$4</formula>
    </cfRule>
  </conditionalFormatting>
  <conditionalFormatting sqref="AZ56">
    <cfRule type="cellIs" dxfId="13711" priority="3555" operator="lessThan">
      <formula>$C$4</formula>
    </cfRule>
  </conditionalFormatting>
  <conditionalFormatting sqref="AZ57">
    <cfRule type="cellIs" dxfId="13710" priority="3556" operator="lessThan">
      <formula>$C$4</formula>
    </cfRule>
  </conditionalFormatting>
  <conditionalFormatting sqref="AZ57">
    <cfRule type="cellIs" dxfId="13709" priority="3557" operator="lessThan">
      <formula>$C$4</formula>
    </cfRule>
  </conditionalFormatting>
  <conditionalFormatting sqref="AZ58">
    <cfRule type="cellIs" dxfId="13708" priority="3558" operator="lessThan">
      <formula>$C$4</formula>
    </cfRule>
  </conditionalFormatting>
  <conditionalFormatting sqref="AZ58">
    <cfRule type="cellIs" dxfId="13707" priority="3559" operator="lessThan">
      <formula>$C$4</formula>
    </cfRule>
  </conditionalFormatting>
  <conditionalFormatting sqref="AZ59">
    <cfRule type="cellIs" dxfId="13706" priority="3560" operator="lessThan">
      <formula>$C$4</formula>
    </cfRule>
  </conditionalFormatting>
  <conditionalFormatting sqref="AZ59">
    <cfRule type="cellIs" dxfId="13705" priority="3561" operator="lessThan">
      <formula>$C$4</formula>
    </cfRule>
  </conditionalFormatting>
  <conditionalFormatting sqref="AZ60">
    <cfRule type="cellIs" dxfId="13704" priority="3562" operator="lessThan">
      <formula>$C$4</formula>
    </cfRule>
  </conditionalFormatting>
  <conditionalFormatting sqref="AZ60">
    <cfRule type="cellIs" dxfId="13703" priority="3563" operator="lessThan">
      <formula>$C$4</formula>
    </cfRule>
  </conditionalFormatting>
  <conditionalFormatting sqref="BA11">
    <cfRule type="cellIs" dxfId="13702" priority="3564" operator="lessThan">
      <formula>$C$4</formula>
    </cfRule>
  </conditionalFormatting>
  <conditionalFormatting sqref="BA11">
    <cfRule type="cellIs" dxfId="13701" priority="3565" operator="lessThan">
      <formula>$C$4</formula>
    </cfRule>
  </conditionalFormatting>
  <conditionalFormatting sqref="BA12">
    <cfRule type="cellIs" dxfId="13700" priority="3566" operator="lessThan">
      <formula>$C$4</formula>
    </cfRule>
  </conditionalFormatting>
  <conditionalFormatting sqref="BA12">
    <cfRule type="cellIs" dxfId="13699" priority="3567" operator="lessThan">
      <formula>$C$4</formula>
    </cfRule>
  </conditionalFormatting>
  <conditionalFormatting sqref="BA13">
    <cfRule type="cellIs" dxfId="13698" priority="3568" operator="lessThan">
      <formula>$C$4</formula>
    </cfRule>
  </conditionalFormatting>
  <conditionalFormatting sqref="BA13">
    <cfRule type="cellIs" dxfId="13697" priority="3569" operator="lessThan">
      <formula>$C$4</formula>
    </cfRule>
  </conditionalFormatting>
  <conditionalFormatting sqref="BA14">
    <cfRule type="cellIs" dxfId="13696" priority="3570" operator="lessThan">
      <formula>$C$4</formula>
    </cfRule>
  </conditionalFormatting>
  <conditionalFormatting sqref="BA14">
    <cfRule type="cellIs" dxfId="13695" priority="3571" operator="lessThan">
      <formula>$C$4</formula>
    </cfRule>
  </conditionalFormatting>
  <conditionalFormatting sqref="BA15">
    <cfRule type="cellIs" dxfId="13694" priority="3572" operator="lessThan">
      <formula>$C$4</formula>
    </cfRule>
  </conditionalFormatting>
  <conditionalFormatting sqref="BA15">
    <cfRule type="cellIs" dxfId="13693" priority="3573" operator="lessThan">
      <formula>$C$4</formula>
    </cfRule>
  </conditionalFormatting>
  <conditionalFormatting sqref="BA16">
    <cfRule type="cellIs" dxfId="13692" priority="3574" operator="lessThan">
      <formula>$C$4</formula>
    </cfRule>
  </conditionalFormatting>
  <conditionalFormatting sqref="BA16">
    <cfRule type="cellIs" dxfId="13691" priority="3575" operator="lessThan">
      <formula>$C$4</formula>
    </cfRule>
  </conditionalFormatting>
  <conditionalFormatting sqref="BA17">
    <cfRule type="cellIs" dxfId="13690" priority="3576" operator="lessThan">
      <formula>$C$4</formula>
    </cfRule>
  </conditionalFormatting>
  <conditionalFormatting sqref="BA17">
    <cfRule type="cellIs" dxfId="13689" priority="3577" operator="lessThan">
      <formula>$C$4</formula>
    </cfRule>
  </conditionalFormatting>
  <conditionalFormatting sqref="BA18">
    <cfRule type="cellIs" dxfId="13688" priority="3578" operator="lessThan">
      <formula>$C$4</formula>
    </cfRule>
  </conditionalFormatting>
  <conditionalFormatting sqref="BA18">
    <cfRule type="cellIs" dxfId="13687" priority="3579" operator="lessThan">
      <formula>$C$4</formula>
    </cfRule>
  </conditionalFormatting>
  <conditionalFormatting sqref="BA19">
    <cfRule type="cellIs" dxfId="13686" priority="3580" operator="lessThan">
      <formula>$C$4</formula>
    </cfRule>
  </conditionalFormatting>
  <conditionalFormatting sqref="BA19">
    <cfRule type="cellIs" dxfId="13685" priority="3581" operator="lessThan">
      <formula>$C$4</formula>
    </cfRule>
  </conditionalFormatting>
  <conditionalFormatting sqref="BA20">
    <cfRule type="cellIs" dxfId="13684" priority="3582" operator="lessThan">
      <formula>$C$4</formula>
    </cfRule>
  </conditionalFormatting>
  <conditionalFormatting sqref="BA20">
    <cfRule type="cellIs" dxfId="13683" priority="3583" operator="lessThan">
      <formula>$C$4</formula>
    </cfRule>
  </conditionalFormatting>
  <conditionalFormatting sqref="BA21">
    <cfRule type="cellIs" dxfId="13682" priority="3584" operator="lessThan">
      <formula>$C$4</formula>
    </cfRule>
  </conditionalFormatting>
  <conditionalFormatting sqref="BA21">
    <cfRule type="cellIs" dxfId="13681" priority="3585" operator="lessThan">
      <formula>$C$4</formula>
    </cfRule>
  </conditionalFormatting>
  <conditionalFormatting sqref="BA22">
    <cfRule type="cellIs" dxfId="13680" priority="3586" operator="lessThan">
      <formula>$C$4</formula>
    </cfRule>
  </conditionalFormatting>
  <conditionalFormatting sqref="BA22">
    <cfRule type="cellIs" dxfId="13679" priority="3587" operator="lessThan">
      <formula>$C$4</formula>
    </cfRule>
  </conditionalFormatting>
  <conditionalFormatting sqref="BA23">
    <cfRule type="cellIs" dxfId="13678" priority="3588" operator="lessThan">
      <formula>$C$4</formula>
    </cfRule>
  </conditionalFormatting>
  <conditionalFormatting sqref="BA23">
    <cfRule type="cellIs" dxfId="13677" priority="3589" operator="lessThan">
      <formula>$C$4</formula>
    </cfRule>
  </conditionalFormatting>
  <conditionalFormatting sqref="BA24">
    <cfRule type="cellIs" dxfId="13676" priority="3590" operator="lessThan">
      <formula>$C$4</formula>
    </cfRule>
  </conditionalFormatting>
  <conditionalFormatting sqref="BA24">
    <cfRule type="cellIs" dxfId="13675" priority="3591" operator="lessThan">
      <formula>$C$4</formula>
    </cfRule>
  </conditionalFormatting>
  <conditionalFormatting sqref="BA25">
    <cfRule type="cellIs" dxfId="13674" priority="3592" operator="lessThan">
      <formula>$C$4</formula>
    </cfRule>
  </conditionalFormatting>
  <conditionalFormatting sqref="BA25">
    <cfRule type="cellIs" dxfId="13673" priority="3593" operator="lessThan">
      <formula>$C$4</formula>
    </cfRule>
  </conditionalFormatting>
  <conditionalFormatting sqref="BA26">
    <cfRule type="cellIs" dxfId="13672" priority="3594" operator="lessThan">
      <formula>$C$4</formula>
    </cfRule>
  </conditionalFormatting>
  <conditionalFormatting sqref="BA26">
    <cfRule type="cellIs" dxfId="13671" priority="3595" operator="lessThan">
      <formula>$C$4</formula>
    </cfRule>
  </conditionalFormatting>
  <conditionalFormatting sqref="BA27">
    <cfRule type="cellIs" dxfId="13670" priority="3596" operator="lessThan">
      <formula>$C$4</formula>
    </cfRule>
  </conditionalFormatting>
  <conditionalFormatting sqref="BA27">
    <cfRule type="cellIs" dxfId="13669" priority="3597" operator="lessThan">
      <formula>$C$4</formula>
    </cfRule>
  </conditionalFormatting>
  <conditionalFormatting sqref="BA28">
    <cfRule type="cellIs" dxfId="13668" priority="3598" operator="lessThan">
      <formula>$C$4</formula>
    </cfRule>
  </conditionalFormatting>
  <conditionalFormatting sqref="BA28">
    <cfRule type="cellIs" dxfId="13667" priority="3599" operator="lessThan">
      <formula>$C$4</formula>
    </cfRule>
  </conditionalFormatting>
  <conditionalFormatting sqref="BA29">
    <cfRule type="cellIs" dxfId="13666" priority="3600" operator="lessThan">
      <formula>$C$4</formula>
    </cfRule>
  </conditionalFormatting>
  <conditionalFormatting sqref="BA29">
    <cfRule type="cellIs" dxfId="13665" priority="3601" operator="lessThan">
      <formula>$C$4</formula>
    </cfRule>
  </conditionalFormatting>
  <conditionalFormatting sqref="BA30">
    <cfRule type="cellIs" dxfId="13664" priority="3602" operator="lessThan">
      <formula>$C$4</formula>
    </cfRule>
  </conditionalFormatting>
  <conditionalFormatting sqref="BA30">
    <cfRule type="cellIs" dxfId="13663" priority="3603" operator="lessThan">
      <formula>$C$4</formula>
    </cfRule>
  </conditionalFormatting>
  <conditionalFormatting sqref="BA31">
    <cfRule type="cellIs" dxfId="13662" priority="3604" operator="lessThan">
      <formula>$C$4</formula>
    </cfRule>
  </conditionalFormatting>
  <conditionalFormatting sqref="BA31">
    <cfRule type="cellIs" dxfId="13661" priority="3605" operator="lessThan">
      <formula>$C$4</formula>
    </cfRule>
  </conditionalFormatting>
  <conditionalFormatting sqref="BA32">
    <cfRule type="cellIs" dxfId="13660" priority="3606" operator="lessThan">
      <formula>$C$4</formula>
    </cfRule>
  </conditionalFormatting>
  <conditionalFormatting sqref="BA32">
    <cfRule type="cellIs" dxfId="13659" priority="3607" operator="lessThan">
      <formula>$C$4</formula>
    </cfRule>
  </conditionalFormatting>
  <conditionalFormatting sqref="BA33">
    <cfRule type="cellIs" dxfId="13658" priority="3608" operator="lessThan">
      <formula>$C$4</formula>
    </cfRule>
  </conditionalFormatting>
  <conditionalFormatting sqref="BA33">
    <cfRule type="cellIs" dxfId="13657" priority="3609" operator="lessThan">
      <formula>$C$4</formula>
    </cfRule>
  </conditionalFormatting>
  <conditionalFormatting sqref="BA34">
    <cfRule type="cellIs" dxfId="13656" priority="3610" operator="lessThan">
      <formula>$C$4</formula>
    </cfRule>
  </conditionalFormatting>
  <conditionalFormatting sqref="BA34">
    <cfRule type="cellIs" dxfId="13655" priority="3611" operator="lessThan">
      <formula>$C$4</formula>
    </cfRule>
  </conditionalFormatting>
  <conditionalFormatting sqref="BA35">
    <cfRule type="cellIs" dxfId="13654" priority="3612" operator="lessThan">
      <formula>$C$4</formula>
    </cfRule>
  </conditionalFormatting>
  <conditionalFormatting sqref="BA35">
    <cfRule type="cellIs" dxfId="13653" priority="3613" operator="lessThan">
      <formula>$C$4</formula>
    </cfRule>
  </conditionalFormatting>
  <conditionalFormatting sqref="BA36">
    <cfRule type="cellIs" dxfId="13652" priority="3614" operator="lessThan">
      <formula>$C$4</formula>
    </cfRule>
  </conditionalFormatting>
  <conditionalFormatting sqref="BA36">
    <cfRule type="cellIs" dxfId="13651" priority="3615" operator="lessThan">
      <formula>$C$4</formula>
    </cfRule>
  </conditionalFormatting>
  <conditionalFormatting sqref="BA37">
    <cfRule type="cellIs" dxfId="13650" priority="3616" operator="lessThan">
      <formula>$C$4</formula>
    </cfRule>
  </conditionalFormatting>
  <conditionalFormatting sqref="BA37">
    <cfRule type="cellIs" dxfId="13649" priority="3617" operator="lessThan">
      <formula>$C$4</formula>
    </cfRule>
  </conditionalFormatting>
  <conditionalFormatting sqref="BA38">
    <cfRule type="cellIs" dxfId="13648" priority="3618" operator="lessThan">
      <formula>$C$4</formula>
    </cfRule>
  </conditionalFormatting>
  <conditionalFormatting sqref="BA38">
    <cfRule type="cellIs" dxfId="13647" priority="3619" operator="lessThan">
      <formula>$C$4</formula>
    </cfRule>
  </conditionalFormatting>
  <conditionalFormatting sqref="BA39">
    <cfRule type="cellIs" dxfId="13646" priority="3620" operator="lessThan">
      <formula>$C$4</formula>
    </cfRule>
  </conditionalFormatting>
  <conditionalFormatting sqref="BA39">
    <cfRule type="cellIs" dxfId="13645" priority="3621" operator="lessThan">
      <formula>$C$4</formula>
    </cfRule>
  </conditionalFormatting>
  <conditionalFormatting sqref="BA40">
    <cfRule type="cellIs" dxfId="13644" priority="3622" operator="lessThan">
      <formula>$C$4</formula>
    </cfRule>
  </conditionalFormatting>
  <conditionalFormatting sqref="BA40">
    <cfRule type="cellIs" dxfId="13643" priority="3623" operator="lessThan">
      <formula>$C$4</formula>
    </cfRule>
  </conditionalFormatting>
  <conditionalFormatting sqref="BA41">
    <cfRule type="cellIs" dxfId="13642" priority="3624" operator="lessThan">
      <formula>$C$4</formula>
    </cfRule>
  </conditionalFormatting>
  <conditionalFormatting sqref="BA41">
    <cfRule type="cellIs" dxfId="13641" priority="3625" operator="lessThan">
      <formula>$C$4</formula>
    </cfRule>
  </conditionalFormatting>
  <conditionalFormatting sqref="BA42">
    <cfRule type="cellIs" dxfId="13640" priority="3626" operator="lessThan">
      <formula>$C$4</formula>
    </cfRule>
  </conditionalFormatting>
  <conditionalFormatting sqref="BA42">
    <cfRule type="cellIs" dxfId="13639" priority="3627" operator="lessThan">
      <formula>$C$4</formula>
    </cfRule>
  </conditionalFormatting>
  <conditionalFormatting sqref="BA43">
    <cfRule type="cellIs" dxfId="13638" priority="3628" operator="lessThan">
      <formula>$C$4</formula>
    </cfRule>
  </conditionalFormatting>
  <conditionalFormatting sqref="BA43">
    <cfRule type="cellIs" dxfId="13637" priority="3629" operator="lessThan">
      <formula>$C$4</formula>
    </cfRule>
  </conditionalFormatting>
  <conditionalFormatting sqref="BA44">
    <cfRule type="cellIs" dxfId="13636" priority="3630" operator="lessThan">
      <formula>$C$4</formula>
    </cfRule>
  </conditionalFormatting>
  <conditionalFormatting sqref="BA44">
    <cfRule type="cellIs" dxfId="13635" priority="3631" operator="lessThan">
      <formula>$C$4</formula>
    </cfRule>
  </conditionalFormatting>
  <conditionalFormatting sqref="BA45">
    <cfRule type="cellIs" dxfId="13634" priority="3632" operator="lessThan">
      <formula>$C$4</formula>
    </cfRule>
  </conditionalFormatting>
  <conditionalFormatting sqref="BA45">
    <cfRule type="cellIs" dxfId="13633" priority="3633" operator="lessThan">
      <formula>$C$4</formula>
    </cfRule>
  </conditionalFormatting>
  <conditionalFormatting sqref="BA46">
    <cfRule type="cellIs" dxfId="13632" priority="3634" operator="lessThan">
      <formula>$C$4</formula>
    </cfRule>
  </conditionalFormatting>
  <conditionalFormatting sqref="BA46">
    <cfRule type="cellIs" dxfId="13631" priority="3635" operator="lessThan">
      <formula>$C$4</formula>
    </cfRule>
  </conditionalFormatting>
  <conditionalFormatting sqref="BA47">
    <cfRule type="cellIs" dxfId="13630" priority="3636" operator="lessThan">
      <formula>$C$4</formula>
    </cfRule>
  </conditionalFormatting>
  <conditionalFormatting sqref="BA47">
    <cfRule type="cellIs" dxfId="13629" priority="3637" operator="lessThan">
      <formula>$C$4</formula>
    </cfRule>
  </conditionalFormatting>
  <conditionalFormatting sqref="BA48">
    <cfRule type="cellIs" dxfId="13628" priority="3638" operator="lessThan">
      <formula>$C$4</formula>
    </cfRule>
  </conditionalFormatting>
  <conditionalFormatting sqref="BA48">
    <cfRule type="cellIs" dxfId="13627" priority="3639" operator="lessThan">
      <formula>$C$4</formula>
    </cfRule>
  </conditionalFormatting>
  <conditionalFormatting sqref="BA49">
    <cfRule type="cellIs" dxfId="13626" priority="3640" operator="lessThan">
      <formula>$C$4</formula>
    </cfRule>
  </conditionalFormatting>
  <conditionalFormatting sqref="BA49">
    <cfRule type="cellIs" dxfId="13625" priority="3641" operator="lessThan">
      <formula>$C$4</formula>
    </cfRule>
  </conditionalFormatting>
  <conditionalFormatting sqref="BA50">
    <cfRule type="cellIs" dxfId="13624" priority="3642" operator="lessThan">
      <formula>$C$4</formula>
    </cfRule>
  </conditionalFormatting>
  <conditionalFormatting sqref="BA50">
    <cfRule type="cellIs" dxfId="13623" priority="3643" operator="lessThan">
      <formula>$C$4</formula>
    </cfRule>
  </conditionalFormatting>
  <conditionalFormatting sqref="BA51">
    <cfRule type="cellIs" dxfId="13622" priority="3644" operator="lessThan">
      <formula>$C$4</formula>
    </cfRule>
  </conditionalFormatting>
  <conditionalFormatting sqref="BA51">
    <cfRule type="cellIs" dxfId="13621" priority="3645" operator="lessThan">
      <formula>$C$4</formula>
    </cfRule>
  </conditionalFormatting>
  <conditionalFormatting sqref="BA52">
    <cfRule type="cellIs" dxfId="13620" priority="3646" operator="lessThan">
      <formula>$C$4</formula>
    </cfRule>
  </conditionalFormatting>
  <conditionalFormatting sqref="BA52">
    <cfRule type="cellIs" dxfId="13619" priority="3647" operator="lessThan">
      <formula>$C$4</formula>
    </cfRule>
  </conditionalFormatting>
  <conditionalFormatting sqref="BA53">
    <cfRule type="cellIs" dxfId="13618" priority="3648" operator="lessThan">
      <formula>$C$4</formula>
    </cfRule>
  </conditionalFormatting>
  <conditionalFormatting sqref="BA53">
    <cfRule type="cellIs" dxfId="13617" priority="3649" operator="lessThan">
      <formula>$C$4</formula>
    </cfRule>
  </conditionalFormatting>
  <conditionalFormatting sqref="BA54">
    <cfRule type="cellIs" dxfId="13616" priority="3650" operator="lessThan">
      <formula>$C$4</formula>
    </cfRule>
  </conditionalFormatting>
  <conditionalFormatting sqref="BA54">
    <cfRule type="cellIs" dxfId="13615" priority="3651" operator="lessThan">
      <formula>$C$4</formula>
    </cfRule>
  </conditionalFormatting>
  <conditionalFormatting sqref="BA55">
    <cfRule type="cellIs" dxfId="13614" priority="3652" operator="lessThan">
      <formula>$C$4</formula>
    </cfRule>
  </conditionalFormatting>
  <conditionalFormatting sqref="BA55">
    <cfRule type="cellIs" dxfId="13613" priority="3653" operator="lessThan">
      <formula>$C$4</formula>
    </cfRule>
  </conditionalFormatting>
  <conditionalFormatting sqref="BA56">
    <cfRule type="cellIs" dxfId="13612" priority="3654" operator="lessThan">
      <formula>$C$4</formula>
    </cfRule>
  </conditionalFormatting>
  <conditionalFormatting sqref="BA56">
    <cfRule type="cellIs" dxfId="13611" priority="3655" operator="lessThan">
      <formula>$C$4</formula>
    </cfRule>
  </conditionalFormatting>
  <conditionalFormatting sqref="BA57">
    <cfRule type="cellIs" dxfId="13610" priority="3656" operator="lessThan">
      <formula>$C$4</formula>
    </cfRule>
  </conditionalFormatting>
  <conditionalFormatting sqref="BA57">
    <cfRule type="cellIs" dxfId="13609" priority="3657" operator="lessThan">
      <formula>$C$4</formula>
    </cfRule>
  </conditionalFormatting>
  <conditionalFormatting sqref="BA58">
    <cfRule type="cellIs" dxfId="13608" priority="3658" operator="lessThan">
      <formula>$C$4</formula>
    </cfRule>
  </conditionalFormatting>
  <conditionalFormatting sqref="BA58">
    <cfRule type="cellIs" dxfId="13607" priority="3659" operator="lessThan">
      <formula>$C$4</formula>
    </cfRule>
  </conditionalFormatting>
  <conditionalFormatting sqref="BA59">
    <cfRule type="cellIs" dxfId="13606" priority="3660" operator="lessThan">
      <formula>$C$4</formula>
    </cfRule>
  </conditionalFormatting>
  <conditionalFormatting sqref="BA59">
    <cfRule type="cellIs" dxfId="13605" priority="3661" operator="lessThan">
      <formula>$C$4</formula>
    </cfRule>
  </conditionalFormatting>
  <conditionalFormatting sqref="BA60">
    <cfRule type="cellIs" dxfId="13604" priority="3662" operator="lessThan">
      <formula>$C$4</formula>
    </cfRule>
  </conditionalFormatting>
  <conditionalFormatting sqref="BA60">
    <cfRule type="cellIs" dxfId="13603" priority="3663" operator="lessThan">
      <formula>$C$4</formula>
    </cfRule>
  </conditionalFormatting>
  <conditionalFormatting sqref="BB11">
    <cfRule type="cellIs" dxfId="13602" priority="3664" operator="lessThan">
      <formula>$C$4</formula>
    </cfRule>
  </conditionalFormatting>
  <conditionalFormatting sqref="BB11">
    <cfRule type="cellIs" dxfId="13601" priority="3665" operator="lessThan">
      <formula>$C$4</formula>
    </cfRule>
  </conditionalFormatting>
  <conditionalFormatting sqref="BB12">
    <cfRule type="cellIs" dxfId="13600" priority="3666" operator="lessThan">
      <formula>$C$4</formula>
    </cfRule>
  </conditionalFormatting>
  <conditionalFormatting sqref="BB12">
    <cfRule type="cellIs" dxfId="13599" priority="3667" operator="lessThan">
      <formula>$C$4</formula>
    </cfRule>
  </conditionalFormatting>
  <conditionalFormatting sqref="BB13">
    <cfRule type="cellIs" dxfId="13598" priority="3668" operator="lessThan">
      <formula>$C$4</formula>
    </cfRule>
  </conditionalFormatting>
  <conditionalFormatting sqref="BB13">
    <cfRule type="cellIs" dxfId="13597" priority="3669" operator="lessThan">
      <formula>$C$4</formula>
    </cfRule>
  </conditionalFormatting>
  <conditionalFormatting sqref="BB14">
    <cfRule type="cellIs" dxfId="13596" priority="3670" operator="lessThan">
      <formula>$C$4</formula>
    </cfRule>
  </conditionalFormatting>
  <conditionalFormatting sqref="BB14">
    <cfRule type="cellIs" dxfId="13595" priority="3671" operator="lessThan">
      <formula>$C$4</formula>
    </cfRule>
  </conditionalFormatting>
  <conditionalFormatting sqref="BB15">
    <cfRule type="cellIs" dxfId="13594" priority="3672" operator="lessThan">
      <formula>$C$4</formula>
    </cfRule>
  </conditionalFormatting>
  <conditionalFormatting sqref="BB15">
    <cfRule type="cellIs" dxfId="13593" priority="3673" operator="lessThan">
      <formula>$C$4</formula>
    </cfRule>
  </conditionalFormatting>
  <conditionalFormatting sqref="BB16">
    <cfRule type="cellIs" dxfId="13592" priority="3674" operator="lessThan">
      <formula>$C$4</formula>
    </cfRule>
  </conditionalFormatting>
  <conditionalFormatting sqref="BB16">
    <cfRule type="cellIs" dxfId="13591" priority="3675" operator="lessThan">
      <formula>$C$4</formula>
    </cfRule>
  </conditionalFormatting>
  <conditionalFormatting sqref="BB17">
    <cfRule type="cellIs" dxfId="13590" priority="3676" operator="lessThan">
      <formula>$C$4</formula>
    </cfRule>
  </conditionalFormatting>
  <conditionalFormatting sqref="BB17">
    <cfRule type="cellIs" dxfId="13589" priority="3677" operator="lessThan">
      <formula>$C$4</formula>
    </cfRule>
  </conditionalFormatting>
  <conditionalFormatting sqref="BB18">
    <cfRule type="cellIs" dxfId="13588" priority="3678" operator="lessThan">
      <formula>$C$4</formula>
    </cfRule>
  </conditionalFormatting>
  <conditionalFormatting sqref="BB18">
    <cfRule type="cellIs" dxfId="13587" priority="3679" operator="lessThan">
      <formula>$C$4</formula>
    </cfRule>
  </conditionalFormatting>
  <conditionalFormatting sqref="BB19">
    <cfRule type="cellIs" dxfId="13586" priority="3680" operator="lessThan">
      <formula>$C$4</formula>
    </cfRule>
  </conditionalFormatting>
  <conditionalFormatting sqref="BB19">
    <cfRule type="cellIs" dxfId="13585" priority="3681" operator="lessThan">
      <formula>$C$4</formula>
    </cfRule>
  </conditionalFormatting>
  <conditionalFormatting sqref="BB20">
    <cfRule type="cellIs" dxfId="13584" priority="3682" operator="lessThan">
      <formula>$C$4</formula>
    </cfRule>
  </conditionalFormatting>
  <conditionalFormatting sqref="BB20">
    <cfRule type="cellIs" dxfId="13583" priority="3683" operator="lessThan">
      <formula>$C$4</formula>
    </cfRule>
  </conditionalFormatting>
  <conditionalFormatting sqref="BB21">
    <cfRule type="cellIs" dxfId="13582" priority="3684" operator="lessThan">
      <formula>$C$4</formula>
    </cfRule>
  </conditionalFormatting>
  <conditionalFormatting sqref="BB21">
    <cfRule type="cellIs" dxfId="13581" priority="3685" operator="lessThan">
      <formula>$C$4</formula>
    </cfRule>
  </conditionalFormatting>
  <conditionalFormatting sqref="BB22">
    <cfRule type="cellIs" dxfId="13580" priority="3686" operator="lessThan">
      <formula>$C$4</formula>
    </cfRule>
  </conditionalFormatting>
  <conditionalFormatting sqref="BB22">
    <cfRule type="cellIs" dxfId="13579" priority="3687" operator="lessThan">
      <formula>$C$4</formula>
    </cfRule>
  </conditionalFormatting>
  <conditionalFormatting sqref="BB23">
    <cfRule type="cellIs" dxfId="13578" priority="3688" operator="lessThan">
      <formula>$C$4</formula>
    </cfRule>
  </conditionalFormatting>
  <conditionalFormatting sqref="BB23">
    <cfRule type="cellIs" dxfId="13577" priority="3689" operator="lessThan">
      <formula>$C$4</formula>
    </cfRule>
  </conditionalFormatting>
  <conditionalFormatting sqref="BB24">
    <cfRule type="cellIs" dxfId="13576" priority="3690" operator="lessThan">
      <formula>$C$4</formula>
    </cfRule>
  </conditionalFormatting>
  <conditionalFormatting sqref="BB24">
    <cfRule type="cellIs" dxfId="13575" priority="3691" operator="lessThan">
      <formula>$C$4</formula>
    </cfRule>
  </conditionalFormatting>
  <conditionalFormatting sqref="BB25">
    <cfRule type="cellIs" dxfId="13574" priority="3692" operator="lessThan">
      <formula>$C$4</formula>
    </cfRule>
  </conditionalFormatting>
  <conditionalFormatting sqref="BB25">
    <cfRule type="cellIs" dxfId="13573" priority="3693" operator="lessThan">
      <formula>$C$4</formula>
    </cfRule>
  </conditionalFormatting>
  <conditionalFormatting sqref="BB26">
    <cfRule type="cellIs" dxfId="13572" priority="3694" operator="lessThan">
      <formula>$C$4</formula>
    </cfRule>
  </conditionalFormatting>
  <conditionalFormatting sqref="BB26">
    <cfRule type="cellIs" dxfId="13571" priority="3695" operator="lessThan">
      <formula>$C$4</formula>
    </cfRule>
  </conditionalFormatting>
  <conditionalFormatting sqref="BB27">
    <cfRule type="cellIs" dxfId="13570" priority="3696" operator="lessThan">
      <formula>$C$4</formula>
    </cfRule>
  </conditionalFormatting>
  <conditionalFormatting sqref="BB27">
    <cfRule type="cellIs" dxfId="13569" priority="3697" operator="lessThan">
      <formula>$C$4</formula>
    </cfRule>
  </conditionalFormatting>
  <conditionalFormatting sqref="BB28">
    <cfRule type="cellIs" dxfId="13568" priority="3698" operator="lessThan">
      <formula>$C$4</formula>
    </cfRule>
  </conditionalFormatting>
  <conditionalFormatting sqref="BB28">
    <cfRule type="cellIs" dxfId="13567" priority="3699" operator="lessThan">
      <formula>$C$4</formula>
    </cfRule>
  </conditionalFormatting>
  <conditionalFormatting sqref="BB29">
    <cfRule type="cellIs" dxfId="13566" priority="3700" operator="lessThan">
      <formula>$C$4</formula>
    </cfRule>
  </conditionalFormatting>
  <conditionalFormatting sqref="BB29">
    <cfRule type="cellIs" dxfId="13565" priority="3701" operator="lessThan">
      <formula>$C$4</formula>
    </cfRule>
  </conditionalFormatting>
  <conditionalFormatting sqref="BB30">
    <cfRule type="cellIs" dxfId="13564" priority="3702" operator="lessThan">
      <formula>$C$4</formula>
    </cfRule>
  </conditionalFormatting>
  <conditionalFormatting sqref="BB30">
    <cfRule type="cellIs" dxfId="13563" priority="3703" operator="lessThan">
      <formula>$C$4</formula>
    </cfRule>
  </conditionalFormatting>
  <conditionalFormatting sqref="BB31">
    <cfRule type="cellIs" dxfId="13562" priority="3704" operator="lessThan">
      <formula>$C$4</formula>
    </cfRule>
  </conditionalFormatting>
  <conditionalFormatting sqref="BB31">
    <cfRule type="cellIs" dxfId="13561" priority="3705" operator="lessThan">
      <formula>$C$4</formula>
    </cfRule>
  </conditionalFormatting>
  <conditionalFormatting sqref="BB32">
    <cfRule type="cellIs" dxfId="13560" priority="3706" operator="lessThan">
      <formula>$C$4</formula>
    </cfRule>
  </conditionalFormatting>
  <conditionalFormatting sqref="BB32">
    <cfRule type="cellIs" dxfId="13559" priority="3707" operator="lessThan">
      <formula>$C$4</formula>
    </cfRule>
  </conditionalFormatting>
  <conditionalFormatting sqref="BB33">
    <cfRule type="cellIs" dxfId="13558" priority="3708" operator="lessThan">
      <formula>$C$4</formula>
    </cfRule>
  </conditionalFormatting>
  <conditionalFormatting sqref="BB33">
    <cfRule type="cellIs" dxfId="13557" priority="3709" operator="lessThan">
      <formula>$C$4</formula>
    </cfRule>
  </conditionalFormatting>
  <conditionalFormatting sqref="BB34">
    <cfRule type="cellIs" dxfId="13556" priority="3710" operator="lessThan">
      <formula>$C$4</formula>
    </cfRule>
  </conditionalFormatting>
  <conditionalFormatting sqref="BB34">
    <cfRule type="cellIs" dxfId="13555" priority="3711" operator="lessThan">
      <formula>$C$4</formula>
    </cfRule>
  </conditionalFormatting>
  <conditionalFormatting sqref="BB35">
    <cfRule type="cellIs" dxfId="13554" priority="3712" operator="lessThan">
      <formula>$C$4</formula>
    </cfRule>
  </conditionalFormatting>
  <conditionalFormatting sqref="BB35">
    <cfRule type="cellIs" dxfId="13553" priority="3713" operator="lessThan">
      <formula>$C$4</formula>
    </cfRule>
  </conditionalFormatting>
  <conditionalFormatting sqref="BB36">
    <cfRule type="cellIs" dxfId="13552" priority="3714" operator="lessThan">
      <formula>$C$4</formula>
    </cfRule>
  </conditionalFormatting>
  <conditionalFormatting sqref="BB36">
    <cfRule type="cellIs" dxfId="13551" priority="3715" operator="lessThan">
      <formula>$C$4</formula>
    </cfRule>
  </conditionalFormatting>
  <conditionalFormatting sqref="BB37">
    <cfRule type="cellIs" dxfId="13550" priority="3716" operator="lessThan">
      <formula>$C$4</formula>
    </cfRule>
  </conditionalFormatting>
  <conditionalFormatting sqref="BB37">
    <cfRule type="cellIs" dxfId="13549" priority="3717" operator="lessThan">
      <formula>$C$4</formula>
    </cfRule>
  </conditionalFormatting>
  <conditionalFormatting sqref="BB38">
    <cfRule type="cellIs" dxfId="13548" priority="3718" operator="lessThan">
      <formula>$C$4</formula>
    </cfRule>
  </conditionalFormatting>
  <conditionalFormatting sqref="BB38">
    <cfRule type="cellIs" dxfId="13547" priority="3719" operator="lessThan">
      <formula>$C$4</formula>
    </cfRule>
  </conditionalFormatting>
  <conditionalFormatting sqref="BB39">
    <cfRule type="cellIs" dxfId="13546" priority="3720" operator="lessThan">
      <formula>$C$4</formula>
    </cfRule>
  </conditionalFormatting>
  <conditionalFormatting sqref="BB39">
    <cfRule type="cellIs" dxfId="13545" priority="3721" operator="lessThan">
      <formula>$C$4</formula>
    </cfRule>
  </conditionalFormatting>
  <conditionalFormatting sqref="BB40">
    <cfRule type="cellIs" dxfId="13544" priority="3722" operator="lessThan">
      <formula>$C$4</formula>
    </cfRule>
  </conditionalFormatting>
  <conditionalFormatting sqref="BB40">
    <cfRule type="cellIs" dxfId="13543" priority="3723" operator="lessThan">
      <formula>$C$4</formula>
    </cfRule>
  </conditionalFormatting>
  <conditionalFormatting sqref="BB41">
    <cfRule type="cellIs" dxfId="13542" priority="3724" operator="lessThan">
      <formula>$C$4</formula>
    </cfRule>
  </conditionalFormatting>
  <conditionalFormatting sqref="BB41">
    <cfRule type="cellIs" dxfId="13541" priority="3725" operator="lessThan">
      <formula>$C$4</formula>
    </cfRule>
  </conditionalFormatting>
  <conditionalFormatting sqref="BB42">
    <cfRule type="cellIs" dxfId="13540" priority="3726" operator="lessThan">
      <formula>$C$4</formula>
    </cfRule>
  </conditionalFormatting>
  <conditionalFormatting sqref="BB42">
    <cfRule type="cellIs" dxfId="13539" priority="3727" operator="lessThan">
      <formula>$C$4</formula>
    </cfRule>
  </conditionalFormatting>
  <conditionalFormatting sqref="BB43">
    <cfRule type="cellIs" dxfId="13538" priority="3728" operator="lessThan">
      <formula>$C$4</formula>
    </cfRule>
  </conditionalFormatting>
  <conditionalFormatting sqref="BB43">
    <cfRule type="cellIs" dxfId="13537" priority="3729" operator="lessThan">
      <formula>$C$4</formula>
    </cfRule>
  </conditionalFormatting>
  <conditionalFormatting sqref="BB44">
    <cfRule type="cellIs" dxfId="13536" priority="3730" operator="lessThan">
      <formula>$C$4</formula>
    </cfRule>
  </conditionalFormatting>
  <conditionalFormatting sqref="BB44">
    <cfRule type="cellIs" dxfId="13535" priority="3731" operator="lessThan">
      <formula>$C$4</formula>
    </cfRule>
  </conditionalFormatting>
  <conditionalFormatting sqref="BB45">
    <cfRule type="cellIs" dxfId="13534" priority="3732" operator="lessThan">
      <formula>$C$4</formula>
    </cfRule>
  </conditionalFormatting>
  <conditionalFormatting sqref="BB45">
    <cfRule type="cellIs" dxfId="13533" priority="3733" operator="lessThan">
      <formula>$C$4</formula>
    </cfRule>
  </conditionalFormatting>
  <conditionalFormatting sqref="BB46">
    <cfRule type="cellIs" dxfId="13532" priority="3734" operator="lessThan">
      <formula>$C$4</formula>
    </cfRule>
  </conditionalFormatting>
  <conditionalFormatting sqref="BB46">
    <cfRule type="cellIs" dxfId="13531" priority="3735" operator="lessThan">
      <formula>$C$4</formula>
    </cfRule>
  </conditionalFormatting>
  <conditionalFormatting sqref="BB47">
    <cfRule type="cellIs" dxfId="13530" priority="3736" operator="lessThan">
      <formula>$C$4</formula>
    </cfRule>
  </conditionalFormatting>
  <conditionalFormatting sqref="BB47">
    <cfRule type="cellIs" dxfId="13529" priority="3737" operator="lessThan">
      <formula>$C$4</formula>
    </cfRule>
  </conditionalFormatting>
  <conditionalFormatting sqref="BB48">
    <cfRule type="cellIs" dxfId="13528" priority="3738" operator="lessThan">
      <formula>$C$4</formula>
    </cfRule>
  </conditionalFormatting>
  <conditionalFormatting sqref="BB48">
    <cfRule type="cellIs" dxfId="13527" priority="3739" operator="lessThan">
      <formula>$C$4</formula>
    </cfRule>
  </conditionalFormatting>
  <conditionalFormatting sqref="BB49">
    <cfRule type="cellIs" dxfId="13526" priority="3740" operator="lessThan">
      <formula>$C$4</formula>
    </cfRule>
  </conditionalFormatting>
  <conditionalFormatting sqref="BB49">
    <cfRule type="cellIs" dxfId="13525" priority="3741" operator="lessThan">
      <formula>$C$4</formula>
    </cfRule>
  </conditionalFormatting>
  <conditionalFormatting sqref="BB50">
    <cfRule type="cellIs" dxfId="13524" priority="3742" operator="lessThan">
      <formula>$C$4</formula>
    </cfRule>
  </conditionalFormatting>
  <conditionalFormatting sqref="BB50">
    <cfRule type="cellIs" dxfId="13523" priority="3743" operator="lessThan">
      <formula>$C$4</formula>
    </cfRule>
  </conditionalFormatting>
  <conditionalFormatting sqref="BB51">
    <cfRule type="cellIs" dxfId="13522" priority="3744" operator="lessThan">
      <formula>$C$4</formula>
    </cfRule>
  </conditionalFormatting>
  <conditionalFormatting sqref="BB51">
    <cfRule type="cellIs" dxfId="13521" priority="3745" operator="lessThan">
      <formula>$C$4</formula>
    </cfRule>
  </conditionalFormatting>
  <conditionalFormatting sqref="BB52">
    <cfRule type="cellIs" dxfId="13520" priority="3746" operator="lessThan">
      <formula>$C$4</formula>
    </cfRule>
  </conditionalFormatting>
  <conditionalFormatting sqref="BB52">
    <cfRule type="cellIs" dxfId="13519" priority="3747" operator="lessThan">
      <formula>$C$4</formula>
    </cfRule>
  </conditionalFormatting>
  <conditionalFormatting sqref="BB53">
    <cfRule type="cellIs" dxfId="13518" priority="3748" operator="lessThan">
      <formula>$C$4</formula>
    </cfRule>
  </conditionalFormatting>
  <conditionalFormatting sqref="BB53">
    <cfRule type="cellIs" dxfId="13517" priority="3749" operator="lessThan">
      <formula>$C$4</formula>
    </cfRule>
  </conditionalFormatting>
  <conditionalFormatting sqref="BB54">
    <cfRule type="cellIs" dxfId="13516" priority="3750" operator="lessThan">
      <formula>$C$4</formula>
    </cfRule>
  </conditionalFormatting>
  <conditionalFormatting sqref="BB54">
    <cfRule type="cellIs" dxfId="13515" priority="3751" operator="lessThan">
      <formula>$C$4</formula>
    </cfRule>
  </conditionalFormatting>
  <conditionalFormatting sqref="BB55">
    <cfRule type="cellIs" dxfId="13514" priority="3752" operator="lessThan">
      <formula>$C$4</formula>
    </cfRule>
  </conditionalFormatting>
  <conditionalFormatting sqref="BB55">
    <cfRule type="cellIs" dxfId="13513" priority="3753" operator="lessThan">
      <formula>$C$4</formula>
    </cfRule>
  </conditionalFormatting>
  <conditionalFormatting sqref="BB56">
    <cfRule type="cellIs" dxfId="13512" priority="3754" operator="lessThan">
      <formula>$C$4</formula>
    </cfRule>
  </conditionalFormatting>
  <conditionalFormatting sqref="BB56">
    <cfRule type="cellIs" dxfId="13511" priority="3755" operator="lessThan">
      <formula>$C$4</formula>
    </cfRule>
  </conditionalFormatting>
  <conditionalFormatting sqref="BB57">
    <cfRule type="cellIs" dxfId="13510" priority="3756" operator="lessThan">
      <formula>$C$4</formula>
    </cfRule>
  </conditionalFormatting>
  <conditionalFormatting sqref="BB57">
    <cfRule type="cellIs" dxfId="13509" priority="3757" operator="lessThan">
      <formula>$C$4</formula>
    </cfRule>
  </conditionalFormatting>
  <conditionalFormatting sqref="BB58">
    <cfRule type="cellIs" dxfId="13508" priority="3758" operator="lessThan">
      <formula>$C$4</formula>
    </cfRule>
  </conditionalFormatting>
  <conditionalFormatting sqref="BB58">
    <cfRule type="cellIs" dxfId="13507" priority="3759" operator="lessThan">
      <formula>$C$4</formula>
    </cfRule>
  </conditionalFormatting>
  <conditionalFormatting sqref="BB59">
    <cfRule type="cellIs" dxfId="13506" priority="3760" operator="lessThan">
      <formula>$C$4</formula>
    </cfRule>
  </conditionalFormatting>
  <conditionalFormatting sqref="BB59">
    <cfRule type="cellIs" dxfId="13505" priority="3761" operator="lessThan">
      <formula>$C$4</formula>
    </cfRule>
  </conditionalFormatting>
  <conditionalFormatting sqref="BB60">
    <cfRule type="cellIs" dxfId="13504" priority="3762" operator="lessThan">
      <formula>$C$4</formula>
    </cfRule>
  </conditionalFormatting>
  <conditionalFormatting sqref="BB60">
    <cfRule type="cellIs" dxfId="13503" priority="3763" operator="lessThan">
      <formula>$C$4</formula>
    </cfRule>
  </conditionalFormatting>
  <conditionalFormatting sqref="BC47">
    <cfRule type="cellIs" dxfId="13502" priority="3836" operator="lessThan">
      <formula>$C$4</formula>
    </cfRule>
  </conditionalFormatting>
  <conditionalFormatting sqref="BC47">
    <cfRule type="cellIs" dxfId="13501" priority="3837" operator="lessThan">
      <formula>$C$4</formula>
    </cfRule>
  </conditionalFormatting>
  <conditionalFormatting sqref="BC48">
    <cfRule type="cellIs" dxfId="13500" priority="3838" operator="lessThan">
      <formula>$C$4</formula>
    </cfRule>
  </conditionalFormatting>
  <conditionalFormatting sqref="BC48">
    <cfRule type="cellIs" dxfId="13499" priority="3839" operator="lessThan">
      <formula>$C$4</formula>
    </cfRule>
  </conditionalFormatting>
  <conditionalFormatting sqref="BC49">
    <cfRule type="cellIs" dxfId="13498" priority="3840" operator="lessThan">
      <formula>$C$4</formula>
    </cfRule>
  </conditionalFormatting>
  <conditionalFormatting sqref="BC49">
    <cfRule type="cellIs" dxfId="13497" priority="3841" operator="lessThan">
      <formula>$C$4</formula>
    </cfRule>
  </conditionalFormatting>
  <conditionalFormatting sqref="BC50">
    <cfRule type="cellIs" dxfId="13496" priority="3842" operator="lessThan">
      <formula>$C$4</formula>
    </cfRule>
  </conditionalFormatting>
  <conditionalFormatting sqref="BC50">
    <cfRule type="cellIs" dxfId="13495" priority="3843" operator="lessThan">
      <formula>$C$4</formula>
    </cfRule>
  </conditionalFormatting>
  <conditionalFormatting sqref="BC51">
    <cfRule type="cellIs" dxfId="13494" priority="3844" operator="lessThan">
      <formula>$C$4</formula>
    </cfRule>
  </conditionalFormatting>
  <conditionalFormatting sqref="BC51">
    <cfRule type="cellIs" dxfId="13493" priority="3845" operator="lessThan">
      <formula>$C$4</formula>
    </cfRule>
  </conditionalFormatting>
  <conditionalFormatting sqref="BC52">
    <cfRule type="cellIs" dxfId="13492" priority="3846" operator="lessThan">
      <formula>$C$4</formula>
    </cfRule>
  </conditionalFormatting>
  <conditionalFormatting sqref="BC52">
    <cfRule type="cellIs" dxfId="13491" priority="3847" operator="lessThan">
      <formula>$C$4</formula>
    </cfRule>
  </conditionalFormatting>
  <conditionalFormatting sqref="BC53">
    <cfRule type="cellIs" dxfId="13490" priority="3848" operator="lessThan">
      <formula>$C$4</formula>
    </cfRule>
  </conditionalFormatting>
  <conditionalFormatting sqref="BC53">
    <cfRule type="cellIs" dxfId="13489" priority="3849" operator="lessThan">
      <formula>$C$4</formula>
    </cfRule>
  </conditionalFormatting>
  <conditionalFormatting sqref="BC54">
    <cfRule type="cellIs" dxfId="13488" priority="3850" operator="lessThan">
      <formula>$C$4</formula>
    </cfRule>
  </conditionalFormatting>
  <conditionalFormatting sqref="BC54">
    <cfRule type="cellIs" dxfId="13487" priority="3851" operator="lessThan">
      <formula>$C$4</formula>
    </cfRule>
  </conditionalFormatting>
  <conditionalFormatting sqref="BC55">
    <cfRule type="cellIs" dxfId="13486" priority="3852" operator="lessThan">
      <formula>$C$4</formula>
    </cfRule>
  </conditionalFormatting>
  <conditionalFormatting sqref="BC55">
    <cfRule type="cellIs" dxfId="13485" priority="3853" operator="lessThan">
      <formula>$C$4</formula>
    </cfRule>
  </conditionalFormatting>
  <conditionalFormatting sqref="BC56">
    <cfRule type="cellIs" dxfId="13484" priority="3854" operator="lessThan">
      <formula>$C$4</formula>
    </cfRule>
  </conditionalFormatting>
  <conditionalFormatting sqref="BC56">
    <cfRule type="cellIs" dxfId="13483" priority="3855" operator="lessThan">
      <formula>$C$4</formula>
    </cfRule>
  </conditionalFormatting>
  <conditionalFormatting sqref="BC57">
    <cfRule type="cellIs" dxfId="13482" priority="3856" operator="lessThan">
      <formula>$C$4</formula>
    </cfRule>
  </conditionalFormatting>
  <conditionalFormatting sqref="BC57">
    <cfRule type="cellIs" dxfId="13481" priority="3857" operator="lessThan">
      <formula>$C$4</formula>
    </cfRule>
  </conditionalFormatting>
  <conditionalFormatting sqref="BC58">
    <cfRule type="cellIs" dxfId="13480" priority="3858" operator="lessThan">
      <formula>$C$4</formula>
    </cfRule>
  </conditionalFormatting>
  <conditionalFormatting sqref="BC58">
    <cfRule type="cellIs" dxfId="13479" priority="3859" operator="lessThan">
      <formula>$C$4</formula>
    </cfRule>
  </conditionalFormatting>
  <conditionalFormatting sqref="BC59">
    <cfRule type="cellIs" dxfId="13478" priority="3860" operator="lessThan">
      <formula>$C$4</formula>
    </cfRule>
  </conditionalFormatting>
  <conditionalFormatting sqref="BC59">
    <cfRule type="cellIs" dxfId="13477" priority="3861" operator="lessThan">
      <formula>$C$4</formula>
    </cfRule>
  </conditionalFormatting>
  <conditionalFormatting sqref="BC60">
    <cfRule type="cellIs" dxfId="13476" priority="3862" operator="lessThan">
      <formula>$C$4</formula>
    </cfRule>
  </conditionalFormatting>
  <conditionalFormatting sqref="BC60">
    <cfRule type="cellIs" dxfId="13475" priority="3863" operator="lessThan">
      <formula>$C$4</formula>
    </cfRule>
  </conditionalFormatting>
  <conditionalFormatting sqref="BD11">
    <cfRule type="cellIs" dxfId="13474" priority="3864" operator="lessThan">
      <formula>$C$4</formula>
    </cfRule>
  </conditionalFormatting>
  <conditionalFormatting sqref="BD11">
    <cfRule type="cellIs" dxfId="13473" priority="3865" operator="lessThan">
      <formula>$C$4</formula>
    </cfRule>
  </conditionalFormatting>
  <conditionalFormatting sqref="BD12">
    <cfRule type="cellIs" dxfId="13472" priority="3866" operator="lessThan">
      <formula>$C$4</formula>
    </cfRule>
  </conditionalFormatting>
  <conditionalFormatting sqref="BD12">
    <cfRule type="cellIs" dxfId="13471" priority="3867" operator="lessThan">
      <formula>$C$4</formula>
    </cfRule>
  </conditionalFormatting>
  <conditionalFormatting sqref="BD13">
    <cfRule type="cellIs" dxfId="13470" priority="3868" operator="lessThan">
      <formula>$C$4</formula>
    </cfRule>
  </conditionalFormatting>
  <conditionalFormatting sqref="BD13">
    <cfRule type="cellIs" dxfId="13469" priority="3869" operator="lessThan">
      <formula>$C$4</formula>
    </cfRule>
  </conditionalFormatting>
  <conditionalFormatting sqref="BD14">
    <cfRule type="cellIs" dxfId="13468" priority="3870" operator="lessThan">
      <formula>$C$4</formula>
    </cfRule>
  </conditionalFormatting>
  <conditionalFormatting sqref="BD14">
    <cfRule type="cellIs" dxfId="13467" priority="3871" operator="lessThan">
      <formula>$C$4</formula>
    </cfRule>
  </conditionalFormatting>
  <conditionalFormatting sqref="BD15">
    <cfRule type="cellIs" dxfId="13466" priority="3872" operator="lessThan">
      <formula>$C$4</formula>
    </cfRule>
  </conditionalFormatting>
  <conditionalFormatting sqref="BD15">
    <cfRule type="cellIs" dxfId="13465" priority="3873" operator="lessThan">
      <formula>$C$4</formula>
    </cfRule>
  </conditionalFormatting>
  <conditionalFormatting sqref="BD16">
    <cfRule type="cellIs" dxfId="13464" priority="3874" operator="lessThan">
      <formula>$C$4</formula>
    </cfRule>
  </conditionalFormatting>
  <conditionalFormatting sqref="BD16">
    <cfRule type="cellIs" dxfId="13463" priority="3875" operator="lessThan">
      <formula>$C$4</formula>
    </cfRule>
  </conditionalFormatting>
  <conditionalFormatting sqref="BD17">
    <cfRule type="cellIs" dxfId="13462" priority="3876" operator="lessThan">
      <formula>$C$4</formula>
    </cfRule>
  </conditionalFormatting>
  <conditionalFormatting sqref="BD17">
    <cfRule type="cellIs" dxfId="13461" priority="3877" operator="lessThan">
      <formula>$C$4</formula>
    </cfRule>
  </conditionalFormatting>
  <conditionalFormatting sqref="BD18">
    <cfRule type="cellIs" dxfId="13460" priority="3878" operator="lessThan">
      <formula>$C$4</formula>
    </cfRule>
  </conditionalFormatting>
  <conditionalFormatting sqref="BD18">
    <cfRule type="cellIs" dxfId="13459" priority="3879" operator="lessThan">
      <formula>$C$4</formula>
    </cfRule>
  </conditionalFormatting>
  <conditionalFormatting sqref="BD19">
    <cfRule type="cellIs" dxfId="13458" priority="3880" operator="lessThan">
      <formula>$C$4</formula>
    </cfRule>
  </conditionalFormatting>
  <conditionalFormatting sqref="BD19">
    <cfRule type="cellIs" dxfId="13457" priority="3881" operator="lessThan">
      <formula>$C$4</formula>
    </cfRule>
  </conditionalFormatting>
  <conditionalFormatting sqref="BD20">
    <cfRule type="cellIs" dxfId="13456" priority="3882" operator="lessThan">
      <formula>$C$4</formula>
    </cfRule>
  </conditionalFormatting>
  <conditionalFormatting sqref="BD20">
    <cfRule type="cellIs" dxfId="13455" priority="3883" operator="lessThan">
      <formula>$C$4</formula>
    </cfRule>
  </conditionalFormatting>
  <conditionalFormatting sqref="BD21">
    <cfRule type="cellIs" dxfId="13454" priority="3884" operator="lessThan">
      <formula>$C$4</formula>
    </cfRule>
  </conditionalFormatting>
  <conditionalFormatting sqref="BD21">
    <cfRule type="cellIs" dxfId="13453" priority="3885" operator="lessThan">
      <formula>$C$4</formula>
    </cfRule>
  </conditionalFormatting>
  <conditionalFormatting sqref="BD22">
    <cfRule type="cellIs" dxfId="13452" priority="3886" operator="lessThan">
      <formula>$C$4</formula>
    </cfRule>
  </conditionalFormatting>
  <conditionalFormatting sqref="BD22">
    <cfRule type="cellIs" dxfId="13451" priority="3887" operator="lessThan">
      <formula>$C$4</formula>
    </cfRule>
  </conditionalFormatting>
  <conditionalFormatting sqref="BD23">
    <cfRule type="cellIs" dxfId="13450" priority="3888" operator="lessThan">
      <formula>$C$4</formula>
    </cfRule>
  </conditionalFormatting>
  <conditionalFormatting sqref="BD23">
    <cfRule type="cellIs" dxfId="13449" priority="3889" operator="lessThan">
      <formula>$C$4</formula>
    </cfRule>
  </conditionalFormatting>
  <conditionalFormatting sqref="BD24">
    <cfRule type="cellIs" dxfId="13448" priority="3890" operator="lessThan">
      <formula>$C$4</formula>
    </cfRule>
  </conditionalFormatting>
  <conditionalFormatting sqref="BD24">
    <cfRule type="cellIs" dxfId="13447" priority="3891" operator="lessThan">
      <formula>$C$4</formula>
    </cfRule>
  </conditionalFormatting>
  <conditionalFormatting sqref="BD25">
    <cfRule type="cellIs" dxfId="13446" priority="3892" operator="lessThan">
      <formula>$C$4</formula>
    </cfRule>
  </conditionalFormatting>
  <conditionalFormatting sqref="BD25">
    <cfRule type="cellIs" dxfId="13445" priority="3893" operator="lessThan">
      <formula>$C$4</formula>
    </cfRule>
  </conditionalFormatting>
  <conditionalFormatting sqref="BD26">
    <cfRule type="cellIs" dxfId="13444" priority="3894" operator="lessThan">
      <formula>$C$4</formula>
    </cfRule>
  </conditionalFormatting>
  <conditionalFormatting sqref="BD26">
    <cfRule type="cellIs" dxfId="13443" priority="3895" operator="lessThan">
      <formula>$C$4</formula>
    </cfRule>
  </conditionalFormatting>
  <conditionalFormatting sqref="BD27">
    <cfRule type="cellIs" dxfId="13442" priority="3896" operator="lessThan">
      <formula>$C$4</formula>
    </cfRule>
  </conditionalFormatting>
  <conditionalFormatting sqref="BD27">
    <cfRule type="cellIs" dxfId="13441" priority="3897" operator="lessThan">
      <formula>$C$4</formula>
    </cfRule>
  </conditionalFormatting>
  <conditionalFormatting sqref="BD28">
    <cfRule type="cellIs" dxfId="13440" priority="3898" operator="lessThan">
      <formula>$C$4</formula>
    </cfRule>
  </conditionalFormatting>
  <conditionalFormatting sqref="BD28">
    <cfRule type="cellIs" dxfId="13439" priority="3899" operator="lessThan">
      <formula>$C$4</formula>
    </cfRule>
  </conditionalFormatting>
  <conditionalFormatting sqref="BD29">
    <cfRule type="cellIs" dxfId="13438" priority="3900" operator="lessThan">
      <formula>$C$4</formula>
    </cfRule>
  </conditionalFormatting>
  <conditionalFormatting sqref="BD29">
    <cfRule type="cellIs" dxfId="13437" priority="3901" operator="lessThan">
      <formula>$C$4</formula>
    </cfRule>
  </conditionalFormatting>
  <conditionalFormatting sqref="BD30">
    <cfRule type="cellIs" dxfId="13436" priority="3902" operator="lessThan">
      <formula>$C$4</formula>
    </cfRule>
  </conditionalFormatting>
  <conditionalFormatting sqref="BD30">
    <cfRule type="cellIs" dxfId="13435" priority="3903" operator="lessThan">
      <formula>$C$4</formula>
    </cfRule>
  </conditionalFormatting>
  <conditionalFormatting sqref="BD31">
    <cfRule type="cellIs" dxfId="13434" priority="3904" operator="lessThan">
      <formula>$C$4</formula>
    </cfRule>
  </conditionalFormatting>
  <conditionalFormatting sqref="BD31">
    <cfRule type="cellIs" dxfId="13433" priority="3905" operator="lessThan">
      <formula>$C$4</formula>
    </cfRule>
  </conditionalFormatting>
  <conditionalFormatting sqref="BD32">
    <cfRule type="cellIs" dxfId="13432" priority="3906" operator="lessThan">
      <formula>$C$4</formula>
    </cfRule>
  </conditionalFormatting>
  <conditionalFormatting sqref="BD32">
    <cfRule type="cellIs" dxfId="13431" priority="3907" operator="lessThan">
      <formula>$C$4</formula>
    </cfRule>
  </conditionalFormatting>
  <conditionalFormatting sqref="BD33">
    <cfRule type="cellIs" dxfId="13430" priority="3908" operator="lessThan">
      <formula>$C$4</formula>
    </cfRule>
  </conditionalFormatting>
  <conditionalFormatting sqref="BD33">
    <cfRule type="cellIs" dxfId="13429" priority="3909" operator="lessThan">
      <formula>$C$4</formula>
    </cfRule>
  </conditionalFormatting>
  <conditionalFormatting sqref="BD34">
    <cfRule type="cellIs" dxfId="13428" priority="3910" operator="lessThan">
      <formula>$C$4</formula>
    </cfRule>
  </conditionalFormatting>
  <conditionalFormatting sqref="BD34">
    <cfRule type="cellIs" dxfId="13427" priority="3911" operator="lessThan">
      <formula>$C$4</formula>
    </cfRule>
  </conditionalFormatting>
  <conditionalFormatting sqref="BD35">
    <cfRule type="cellIs" dxfId="13426" priority="3912" operator="lessThan">
      <formula>$C$4</formula>
    </cfRule>
  </conditionalFormatting>
  <conditionalFormatting sqref="BD35">
    <cfRule type="cellIs" dxfId="13425" priority="3913" operator="lessThan">
      <formula>$C$4</formula>
    </cfRule>
  </conditionalFormatting>
  <conditionalFormatting sqref="BD36">
    <cfRule type="cellIs" dxfId="13424" priority="3914" operator="lessThan">
      <formula>$C$4</formula>
    </cfRule>
  </conditionalFormatting>
  <conditionalFormatting sqref="BD36">
    <cfRule type="cellIs" dxfId="13423" priority="3915" operator="lessThan">
      <formula>$C$4</formula>
    </cfRule>
  </conditionalFormatting>
  <conditionalFormatting sqref="BD37">
    <cfRule type="cellIs" dxfId="13422" priority="3916" operator="lessThan">
      <formula>$C$4</formula>
    </cfRule>
  </conditionalFormatting>
  <conditionalFormatting sqref="BD37">
    <cfRule type="cellIs" dxfId="13421" priority="3917" operator="lessThan">
      <formula>$C$4</formula>
    </cfRule>
  </conditionalFormatting>
  <conditionalFormatting sqref="BD38">
    <cfRule type="cellIs" dxfId="13420" priority="3918" operator="lessThan">
      <formula>$C$4</formula>
    </cfRule>
  </conditionalFormatting>
  <conditionalFormatting sqref="BD38">
    <cfRule type="cellIs" dxfId="13419" priority="3919" operator="lessThan">
      <formula>$C$4</formula>
    </cfRule>
  </conditionalFormatting>
  <conditionalFormatting sqref="BD39">
    <cfRule type="cellIs" dxfId="13418" priority="3920" operator="lessThan">
      <formula>$C$4</formula>
    </cfRule>
  </conditionalFormatting>
  <conditionalFormatting sqref="BD39">
    <cfRule type="cellIs" dxfId="13417" priority="3921" operator="lessThan">
      <formula>$C$4</formula>
    </cfRule>
  </conditionalFormatting>
  <conditionalFormatting sqref="BD40">
    <cfRule type="cellIs" dxfId="13416" priority="3922" operator="lessThan">
      <formula>$C$4</formula>
    </cfRule>
  </conditionalFormatting>
  <conditionalFormatting sqref="BD40">
    <cfRule type="cellIs" dxfId="13415" priority="3923" operator="lessThan">
      <formula>$C$4</formula>
    </cfRule>
  </conditionalFormatting>
  <conditionalFormatting sqref="BD41">
    <cfRule type="cellIs" dxfId="13414" priority="3924" operator="lessThan">
      <formula>$C$4</formula>
    </cfRule>
  </conditionalFormatting>
  <conditionalFormatting sqref="BD41">
    <cfRule type="cellIs" dxfId="13413" priority="3925" operator="lessThan">
      <formula>$C$4</formula>
    </cfRule>
  </conditionalFormatting>
  <conditionalFormatting sqref="BD42">
    <cfRule type="cellIs" dxfId="13412" priority="3926" operator="lessThan">
      <formula>$C$4</formula>
    </cfRule>
  </conditionalFormatting>
  <conditionalFormatting sqref="BD42">
    <cfRule type="cellIs" dxfId="13411" priority="3927" operator="lessThan">
      <formula>$C$4</formula>
    </cfRule>
  </conditionalFormatting>
  <conditionalFormatting sqref="BD43">
    <cfRule type="cellIs" dxfId="13410" priority="3928" operator="lessThan">
      <formula>$C$4</formula>
    </cfRule>
  </conditionalFormatting>
  <conditionalFormatting sqref="BD43">
    <cfRule type="cellIs" dxfId="13409" priority="3929" operator="lessThan">
      <formula>$C$4</formula>
    </cfRule>
  </conditionalFormatting>
  <conditionalFormatting sqref="BD44">
    <cfRule type="cellIs" dxfId="13408" priority="3930" operator="lessThan">
      <formula>$C$4</formula>
    </cfRule>
  </conditionalFormatting>
  <conditionalFormatting sqref="BD44">
    <cfRule type="cellIs" dxfId="13407" priority="3931" operator="lessThan">
      <formula>$C$4</formula>
    </cfRule>
  </conditionalFormatting>
  <conditionalFormatting sqref="BD45">
    <cfRule type="cellIs" dxfId="13406" priority="3932" operator="lessThan">
      <formula>$C$4</formula>
    </cfRule>
  </conditionalFormatting>
  <conditionalFormatting sqref="BD45">
    <cfRule type="cellIs" dxfId="13405" priority="3933" operator="lessThan">
      <formula>$C$4</formula>
    </cfRule>
  </conditionalFormatting>
  <conditionalFormatting sqref="BD46">
    <cfRule type="cellIs" dxfId="13404" priority="3934" operator="lessThan">
      <formula>$C$4</formula>
    </cfRule>
  </conditionalFormatting>
  <conditionalFormatting sqref="BD46">
    <cfRule type="cellIs" dxfId="13403" priority="3935" operator="lessThan">
      <formula>$C$4</formula>
    </cfRule>
  </conditionalFormatting>
  <conditionalFormatting sqref="BD47">
    <cfRule type="cellIs" dxfId="13402" priority="3936" operator="lessThan">
      <formula>$C$4</formula>
    </cfRule>
  </conditionalFormatting>
  <conditionalFormatting sqref="BD47">
    <cfRule type="cellIs" dxfId="13401" priority="3937" operator="lessThan">
      <formula>$C$4</formula>
    </cfRule>
  </conditionalFormatting>
  <conditionalFormatting sqref="BD48">
    <cfRule type="cellIs" dxfId="13400" priority="3938" operator="lessThan">
      <formula>$C$4</formula>
    </cfRule>
  </conditionalFormatting>
  <conditionalFormatting sqref="BD48">
    <cfRule type="cellIs" dxfId="13399" priority="3939" operator="lessThan">
      <formula>$C$4</formula>
    </cfRule>
  </conditionalFormatting>
  <conditionalFormatting sqref="BD49">
    <cfRule type="cellIs" dxfId="13398" priority="3940" operator="lessThan">
      <formula>$C$4</formula>
    </cfRule>
  </conditionalFormatting>
  <conditionalFormatting sqref="BD49">
    <cfRule type="cellIs" dxfId="13397" priority="3941" operator="lessThan">
      <formula>$C$4</formula>
    </cfRule>
  </conditionalFormatting>
  <conditionalFormatting sqref="BD50">
    <cfRule type="cellIs" dxfId="13396" priority="3942" operator="lessThan">
      <formula>$C$4</formula>
    </cfRule>
  </conditionalFormatting>
  <conditionalFormatting sqref="BD50">
    <cfRule type="cellIs" dxfId="13395" priority="3943" operator="lessThan">
      <formula>$C$4</formula>
    </cfRule>
  </conditionalFormatting>
  <conditionalFormatting sqref="BD51">
    <cfRule type="cellIs" dxfId="13394" priority="3944" operator="lessThan">
      <formula>$C$4</formula>
    </cfRule>
  </conditionalFormatting>
  <conditionalFormatting sqref="BD51">
    <cfRule type="cellIs" dxfId="13393" priority="3945" operator="lessThan">
      <formula>$C$4</formula>
    </cfRule>
  </conditionalFormatting>
  <conditionalFormatting sqref="BD52">
    <cfRule type="cellIs" dxfId="13392" priority="3946" operator="lessThan">
      <formula>$C$4</formula>
    </cfRule>
  </conditionalFormatting>
  <conditionalFormatting sqref="BD52">
    <cfRule type="cellIs" dxfId="13391" priority="3947" operator="lessThan">
      <formula>$C$4</formula>
    </cfRule>
  </conditionalFormatting>
  <conditionalFormatting sqref="BD53">
    <cfRule type="cellIs" dxfId="13390" priority="3948" operator="lessThan">
      <formula>$C$4</formula>
    </cfRule>
  </conditionalFormatting>
  <conditionalFormatting sqref="BD53">
    <cfRule type="cellIs" dxfId="13389" priority="3949" operator="lessThan">
      <formula>$C$4</formula>
    </cfRule>
  </conditionalFormatting>
  <conditionalFormatting sqref="BD54">
    <cfRule type="cellIs" dxfId="13388" priority="3950" operator="lessThan">
      <formula>$C$4</formula>
    </cfRule>
  </conditionalFormatting>
  <conditionalFormatting sqref="BD54">
    <cfRule type="cellIs" dxfId="13387" priority="3951" operator="lessThan">
      <formula>$C$4</formula>
    </cfRule>
  </conditionalFormatting>
  <conditionalFormatting sqref="BD55">
    <cfRule type="cellIs" dxfId="13386" priority="3952" operator="lessThan">
      <formula>$C$4</formula>
    </cfRule>
  </conditionalFormatting>
  <conditionalFormatting sqref="BD55">
    <cfRule type="cellIs" dxfId="13385" priority="3953" operator="lessThan">
      <formula>$C$4</formula>
    </cfRule>
  </conditionalFormatting>
  <conditionalFormatting sqref="BD56">
    <cfRule type="cellIs" dxfId="13384" priority="3954" operator="lessThan">
      <formula>$C$4</formula>
    </cfRule>
  </conditionalFormatting>
  <conditionalFormatting sqref="BD56">
    <cfRule type="cellIs" dxfId="13383" priority="3955" operator="lessThan">
      <formula>$C$4</formula>
    </cfRule>
  </conditionalFormatting>
  <conditionalFormatting sqref="BD57">
    <cfRule type="cellIs" dxfId="13382" priority="3956" operator="lessThan">
      <formula>$C$4</formula>
    </cfRule>
  </conditionalFormatting>
  <conditionalFormatting sqref="BD57">
    <cfRule type="cellIs" dxfId="13381" priority="3957" operator="lessThan">
      <formula>$C$4</formula>
    </cfRule>
  </conditionalFormatting>
  <conditionalFormatting sqref="BD58">
    <cfRule type="cellIs" dxfId="13380" priority="3958" operator="lessThan">
      <formula>$C$4</formula>
    </cfRule>
  </conditionalFormatting>
  <conditionalFormatting sqref="BD58">
    <cfRule type="cellIs" dxfId="13379" priority="3959" operator="lessThan">
      <formula>$C$4</formula>
    </cfRule>
  </conditionalFormatting>
  <conditionalFormatting sqref="BD59">
    <cfRule type="cellIs" dxfId="13378" priority="3960" operator="lessThan">
      <formula>$C$4</formula>
    </cfRule>
  </conditionalFormatting>
  <conditionalFormatting sqref="BD59">
    <cfRule type="cellIs" dxfId="13377" priority="3961" operator="lessThan">
      <formula>$C$4</formula>
    </cfRule>
  </conditionalFormatting>
  <conditionalFormatting sqref="BD60">
    <cfRule type="cellIs" dxfId="13376" priority="3962" operator="lessThan">
      <formula>$C$4</formula>
    </cfRule>
  </conditionalFormatting>
  <conditionalFormatting sqref="BD60">
    <cfRule type="cellIs" dxfId="13375" priority="3963" operator="lessThan">
      <formula>$C$4</formula>
    </cfRule>
  </conditionalFormatting>
  <conditionalFormatting sqref="BE11">
    <cfRule type="cellIs" dxfId="13374" priority="3964" operator="lessThan">
      <formula>$C$4</formula>
    </cfRule>
  </conditionalFormatting>
  <conditionalFormatting sqref="BE11">
    <cfRule type="cellIs" dxfId="13373" priority="3965" operator="lessThan">
      <formula>$C$4</formula>
    </cfRule>
  </conditionalFormatting>
  <conditionalFormatting sqref="BE12">
    <cfRule type="cellIs" dxfId="13372" priority="3966" operator="lessThan">
      <formula>$C$4</formula>
    </cfRule>
  </conditionalFormatting>
  <conditionalFormatting sqref="BE12">
    <cfRule type="cellIs" dxfId="13371" priority="3967" operator="lessThan">
      <formula>$C$4</formula>
    </cfRule>
  </conditionalFormatting>
  <conditionalFormatting sqref="BE13">
    <cfRule type="cellIs" dxfId="13370" priority="3968" operator="lessThan">
      <formula>$C$4</formula>
    </cfRule>
  </conditionalFormatting>
  <conditionalFormatting sqref="BE13">
    <cfRule type="cellIs" dxfId="13369" priority="3969" operator="lessThan">
      <formula>$C$4</formula>
    </cfRule>
  </conditionalFormatting>
  <conditionalFormatting sqref="BE14">
    <cfRule type="cellIs" dxfId="13368" priority="3970" operator="lessThan">
      <formula>$C$4</formula>
    </cfRule>
  </conditionalFormatting>
  <conditionalFormatting sqref="BE14">
    <cfRule type="cellIs" dxfId="13367" priority="3971" operator="lessThan">
      <formula>$C$4</formula>
    </cfRule>
  </conditionalFormatting>
  <conditionalFormatting sqref="BE15">
    <cfRule type="cellIs" dxfId="13366" priority="3972" operator="lessThan">
      <formula>$C$4</formula>
    </cfRule>
  </conditionalFormatting>
  <conditionalFormatting sqref="BE15">
    <cfRule type="cellIs" dxfId="13365" priority="3973" operator="lessThan">
      <formula>$C$4</formula>
    </cfRule>
  </conditionalFormatting>
  <conditionalFormatting sqref="BE16">
    <cfRule type="cellIs" dxfId="13364" priority="3974" operator="lessThan">
      <formula>$C$4</formula>
    </cfRule>
  </conditionalFormatting>
  <conditionalFormatting sqref="BE16">
    <cfRule type="cellIs" dxfId="13363" priority="3975" operator="lessThan">
      <formula>$C$4</formula>
    </cfRule>
  </conditionalFormatting>
  <conditionalFormatting sqref="BE17">
    <cfRule type="cellIs" dxfId="13362" priority="3976" operator="lessThan">
      <formula>$C$4</formula>
    </cfRule>
  </conditionalFormatting>
  <conditionalFormatting sqref="BE17">
    <cfRule type="cellIs" dxfId="13361" priority="3977" operator="lessThan">
      <formula>$C$4</formula>
    </cfRule>
  </conditionalFormatting>
  <conditionalFormatting sqref="BE18">
    <cfRule type="cellIs" dxfId="13360" priority="3978" operator="lessThan">
      <formula>$C$4</formula>
    </cfRule>
  </conditionalFormatting>
  <conditionalFormatting sqref="BE18">
    <cfRule type="cellIs" dxfId="13359" priority="3979" operator="lessThan">
      <formula>$C$4</formula>
    </cfRule>
  </conditionalFormatting>
  <conditionalFormatting sqref="BE19">
    <cfRule type="cellIs" dxfId="13358" priority="3980" operator="lessThan">
      <formula>$C$4</formula>
    </cfRule>
  </conditionalFormatting>
  <conditionalFormatting sqref="BE19">
    <cfRule type="cellIs" dxfId="13357" priority="3981" operator="lessThan">
      <formula>$C$4</formula>
    </cfRule>
  </conditionalFormatting>
  <conditionalFormatting sqref="BE20">
    <cfRule type="cellIs" dxfId="13356" priority="3982" operator="lessThan">
      <formula>$C$4</formula>
    </cfRule>
  </conditionalFormatting>
  <conditionalFormatting sqref="BE20">
    <cfRule type="cellIs" dxfId="13355" priority="3983" operator="lessThan">
      <formula>$C$4</formula>
    </cfRule>
  </conditionalFormatting>
  <conditionalFormatting sqref="BE21">
    <cfRule type="cellIs" dxfId="13354" priority="3984" operator="lessThan">
      <formula>$C$4</formula>
    </cfRule>
  </conditionalFormatting>
  <conditionalFormatting sqref="BE21">
    <cfRule type="cellIs" dxfId="13353" priority="3985" operator="lessThan">
      <formula>$C$4</formula>
    </cfRule>
  </conditionalFormatting>
  <conditionalFormatting sqref="BE22">
    <cfRule type="cellIs" dxfId="13352" priority="3986" operator="lessThan">
      <formula>$C$4</formula>
    </cfRule>
  </conditionalFormatting>
  <conditionalFormatting sqref="BE22">
    <cfRule type="cellIs" dxfId="13351" priority="3987" operator="lessThan">
      <formula>$C$4</formula>
    </cfRule>
  </conditionalFormatting>
  <conditionalFormatting sqref="BE23">
    <cfRule type="cellIs" dxfId="13350" priority="3988" operator="lessThan">
      <formula>$C$4</formula>
    </cfRule>
  </conditionalFormatting>
  <conditionalFormatting sqref="BE23">
    <cfRule type="cellIs" dxfId="13349" priority="3989" operator="lessThan">
      <formula>$C$4</formula>
    </cfRule>
  </conditionalFormatting>
  <conditionalFormatting sqref="BE24">
    <cfRule type="cellIs" dxfId="13348" priority="3990" operator="lessThan">
      <formula>$C$4</formula>
    </cfRule>
  </conditionalFormatting>
  <conditionalFormatting sqref="BE24">
    <cfRule type="cellIs" dxfId="13347" priority="3991" operator="lessThan">
      <formula>$C$4</formula>
    </cfRule>
  </conditionalFormatting>
  <conditionalFormatting sqref="BE25">
    <cfRule type="cellIs" dxfId="13346" priority="3992" operator="lessThan">
      <formula>$C$4</formula>
    </cfRule>
  </conditionalFormatting>
  <conditionalFormatting sqref="BE25">
    <cfRule type="cellIs" dxfId="13345" priority="3993" operator="lessThan">
      <formula>$C$4</formula>
    </cfRule>
  </conditionalFormatting>
  <conditionalFormatting sqref="BE26">
    <cfRule type="cellIs" dxfId="13344" priority="3994" operator="lessThan">
      <formula>$C$4</formula>
    </cfRule>
  </conditionalFormatting>
  <conditionalFormatting sqref="BE26">
    <cfRule type="cellIs" dxfId="13343" priority="3995" operator="lessThan">
      <formula>$C$4</formula>
    </cfRule>
  </conditionalFormatting>
  <conditionalFormatting sqref="BE27">
    <cfRule type="cellIs" dxfId="13342" priority="3996" operator="lessThan">
      <formula>$C$4</formula>
    </cfRule>
  </conditionalFormatting>
  <conditionalFormatting sqref="BE27">
    <cfRule type="cellIs" dxfId="13341" priority="3997" operator="lessThan">
      <formula>$C$4</formula>
    </cfRule>
  </conditionalFormatting>
  <conditionalFormatting sqref="BE28">
    <cfRule type="cellIs" dxfId="13340" priority="3998" operator="lessThan">
      <formula>$C$4</formula>
    </cfRule>
  </conditionalFormatting>
  <conditionalFormatting sqref="BE28">
    <cfRule type="cellIs" dxfId="13339" priority="3999" operator="lessThan">
      <formula>$C$4</formula>
    </cfRule>
  </conditionalFormatting>
  <conditionalFormatting sqref="BE29">
    <cfRule type="cellIs" dxfId="13338" priority="4000" operator="lessThan">
      <formula>$C$4</formula>
    </cfRule>
  </conditionalFormatting>
  <conditionalFormatting sqref="BE29">
    <cfRule type="cellIs" dxfId="13337" priority="4001" operator="lessThan">
      <formula>$C$4</formula>
    </cfRule>
  </conditionalFormatting>
  <conditionalFormatting sqref="BE30">
    <cfRule type="cellIs" dxfId="13336" priority="4002" operator="lessThan">
      <formula>$C$4</formula>
    </cfRule>
  </conditionalFormatting>
  <conditionalFormatting sqref="BE30">
    <cfRule type="cellIs" dxfId="13335" priority="4003" operator="lessThan">
      <formula>$C$4</formula>
    </cfRule>
  </conditionalFormatting>
  <conditionalFormatting sqref="BE31">
    <cfRule type="cellIs" dxfId="13334" priority="4004" operator="lessThan">
      <formula>$C$4</formula>
    </cfRule>
  </conditionalFormatting>
  <conditionalFormatting sqref="BE31">
    <cfRule type="cellIs" dxfId="13333" priority="4005" operator="lessThan">
      <formula>$C$4</formula>
    </cfRule>
  </conditionalFormatting>
  <conditionalFormatting sqref="BE32">
    <cfRule type="cellIs" dxfId="13332" priority="4006" operator="lessThan">
      <formula>$C$4</formula>
    </cfRule>
  </conditionalFormatting>
  <conditionalFormatting sqref="BE32">
    <cfRule type="cellIs" dxfId="13331" priority="4007" operator="lessThan">
      <formula>$C$4</formula>
    </cfRule>
  </conditionalFormatting>
  <conditionalFormatting sqref="BE33">
    <cfRule type="cellIs" dxfId="13330" priority="4008" operator="lessThan">
      <formula>$C$4</formula>
    </cfRule>
  </conditionalFormatting>
  <conditionalFormatting sqref="BE33">
    <cfRule type="cellIs" dxfId="13329" priority="4009" operator="lessThan">
      <formula>$C$4</formula>
    </cfRule>
  </conditionalFormatting>
  <conditionalFormatting sqref="BE34">
    <cfRule type="cellIs" dxfId="13328" priority="4010" operator="lessThan">
      <formula>$C$4</formula>
    </cfRule>
  </conditionalFormatting>
  <conditionalFormatting sqref="BE34">
    <cfRule type="cellIs" dxfId="13327" priority="4011" operator="lessThan">
      <formula>$C$4</formula>
    </cfRule>
  </conditionalFormatting>
  <conditionalFormatting sqref="BE35">
    <cfRule type="cellIs" dxfId="13326" priority="4012" operator="lessThan">
      <formula>$C$4</formula>
    </cfRule>
  </conditionalFormatting>
  <conditionalFormatting sqref="BE35">
    <cfRule type="cellIs" dxfId="13325" priority="4013" operator="lessThan">
      <formula>$C$4</formula>
    </cfRule>
  </conditionalFormatting>
  <conditionalFormatting sqref="BE36">
    <cfRule type="cellIs" dxfId="13324" priority="4014" operator="lessThan">
      <formula>$C$4</formula>
    </cfRule>
  </conditionalFormatting>
  <conditionalFormatting sqref="BE36">
    <cfRule type="cellIs" dxfId="13323" priority="4015" operator="lessThan">
      <formula>$C$4</formula>
    </cfRule>
  </conditionalFormatting>
  <conditionalFormatting sqref="BE37">
    <cfRule type="cellIs" dxfId="13322" priority="4016" operator="lessThan">
      <formula>$C$4</formula>
    </cfRule>
  </conditionalFormatting>
  <conditionalFormatting sqref="BE37">
    <cfRule type="cellIs" dxfId="13321" priority="4017" operator="lessThan">
      <formula>$C$4</formula>
    </cfRule>
  </conditionalFormatting>
  <conditionalFormatting sqref="BE38">
    <cfRule type="cellIs" dxfId="13320" priority="4018" operator="lessThan">
      <formula>$C$4</formula>
    </cfRule>
  </conditionalFormatting>
  <conditionalFormatting sqref="BE38">
    <cfRule type="cellIs" dxfId="13319" priority="4019" operator="lessThan">
      <formula>$C$4</formula>
    </cfRule>
  </conditionalFormatting>
  <conditionalFormatting sqref="BE39">
    <cfRule type="cellIs" dxfId="13318" priority="4020" operator="lessThan">
      <formula>$C$4</formula>
    </cfRule>
  </conditionalFormatting>
  <conditionalFormatting sqref="BE39">
    <cfRule type="cellIs" dxfId="13317" priority="4021" operator="lessThan">
      <formula>$C$4</formula>
    </cfRule>
  </conditionalFormatting>
  <conditionalFormatting sqref="BE40">
    <cfRule type="cellIs" dxfId="13316" priority="4022" operator="lessThan">
      <formula>$C$4</formula>
    </cfRule>
  </conditionalFormatting>
  <conditionalFormatting sqref="BE40">
    <cfRule type="cellIs" dxfId="13315" priority="4023" operator="lessThan">
      <formula>$C$4</formula>
    </cfRule>
  </conditionalFormatting>
  <conditionalFormatting sqref="BE41">
    <cfRule type="cellIs" dxfId="13314" priority="4024" operator="lessThan">
      <formula>$C$4</formula>
    </cfRule>
  </conditionalFormatting>
  <conditionalFormatting sqref="BE41">
    <cfRule type="cellIs" dxfId="13313" priority="4025" operator="lessThan">
      <formula>$C$4</formula>
    </cfRule>
  </conditionalFormatting>
  <conditionalFormatting sqref="BE42">
    <cfRule type="cellIs" dxfId="13312" priority="4026" operator="lessThan">
      <formula>$C$4</formula>
    </cfRule>
  </conditionalFormatting>
  <conditionalFormatting sqref="BE42">
    <cfRule type="cellIs" dxfId="13311" priority="4027" operator="lessThan">
      <formula>$C$4</formula>
    </cfRule>
  </conditionalFormatting>
  <conditionalFormatting sqref="BE43">
    <cfRule type="cellIs" dxfId="13310" priority="4028" operator="lessThan">
      <formula>$C$4</formula>
    </cfRule>
  </conditionalFormatting>
  <conditionalFormatting sqref="BE43">
    <cfRule type="cellIs" dxfId="13309" priority="4029" operator="lessThan">
      <formula>$C$4</formula>
    </cfRule>
  </conditionalFormatting>
  <conditionalFormatting sqref="BE44">
    <cfRule type="cellIs" dxfId="13308" priority="4030" operator="lessThan">
      <formula>$C$4</formula>
    </cfRule>
  </conditionalFormatting>
  <conditionalFormatting sqref="BE44">
    <cfRule type="cellIs" dxfId="13307" priority="4031" operator="lessThan">
      <formula>$C$4</formula>
    </cfRule>
  </conditionalFormatting>
  <conditionalFormatting sqref="BE45">
    <cfRule type="cellIs" dxfId="13306" priority="4032" operator="lessThan">
      <formula>$C$4</formula>
    </cfRule>
  </conditionalFormatting>
  <conditionalFormatting sqref="BE45">
    <cfRule type="cellIs" dxfId="13305" priority="4033" operator="lessThan">
      <formula>$C$4</formula>
    </cfRule>
  </conditionalFormatting>
  <conditionalFormatting sqref="BE46">
    <cfRule type="cellIs" dxfId="13304" priority="4034" operator="lessThan">
      <formula>$C$4</formula>
    </cfRule>
  </conditionalFormatting>
  <conditionalFormatting sqref="BE46">
    <cfRule type="cellIs" dxfId="13303" priority="4035" operator="lessThan">
      <formula>$C$4</formula>
    </cfRule>
  </conditionalFormatting>
  <conditionalFormatting sqref="BE47">
    <cfRule type="cellIs" dxfId="13302" priority="4036" operator="lessThan">
      <formula>$C$4</formula>
    </cfRule>
  </conditionalFormatting>
  <conditionalFormatting sqref="BE47">
    <cfRule type="cellIs" dxfId="13301" priority="4037" operator="lessThan">
      <formula>$C$4</formula>
    </cfRule>
  </conditionalFormatting>
  <conditionalFormatting sqref="BE48">
    <cfRule type="cellIs" dxfId="13300" priority="4038" operator="lessThan">
      <formula>$C$4</formula>
    </cfRule>
  </conditionalFormatting>
  <conditionalFormatting sqref="BE48">
    <cfRule type="cellIs" dxfId="13299" priority="4039" operator="lessThan">
      <formula>$C$4</formula>
    </cfRule>
  </conditionalFormatting>
  <conditionalFormatting sqref="BE49">
    <cfRule type="cellIs" dxfId="13298" priority="4040" operator="lessThan">
      <formula>$C$4</formula>
    </cfRule>
  </conditionalFormatting>
  <conditionalFormatting sqref="BE49">
    <cfRule type="cellIs" dxfId="13297" priority="4041" operator="lessThan">
      <formula>$C$4</formula>
    </cfRule>
  </conditionalFormatting>
  <conditionalFormatting sqref="BE50">
    <cfRule type="cellIs" dxfId="13296" priority="4042" operator="lessThan">
      <formula>$C$4</formula>
    </cfRule>
  </conditionalFormatting>
  <conditionalFormatting sqref="BE50">
    <cfRule type="cellIs" dxfId="13295" priority="4043" operator="lessThan">
      <formula>$C$4</formula>
    </cfRule>
  </conditionalFormatting>
  <conditionalFormatting sqref="BE51">
    <cfRule type="cellIs" dxfId="13294" priority="4044" operator="lessThan">
      <formula>$C$4</formula>
    </cfRule>
  </conditionalFormatting>
  <conditionalFormatting sqref="BE51">
    <cfRule type="cellIs" dxfId="13293" priority="4045" operator="lessThan">
      <formula>$C$4</formula>
    </cfRule>
  </conditionalFormatting>
  <conditionalFormatting sqref="BE52">
    <cfRule type="cellIs" dxfId="13292" priority="4046" operator="lessThan">
      <formula>$C$4</formula>
    </cfRule>
  </conditionalFormatting>
  <conditionalFormatting sqref="BE52">
    <cfRule type="cellIs" dxfId="13291" priority="4047" operator="lessThan">
      <formula>$C$4</formula>
    </cfRule>
  </conditionalFormatting>
  <conditionalFormatting sqref="BE53">
    <cfRule type="cellIs" dxfId="13290" priority="4048" operator="lessThan">
      <formula>$C$4</formula>
    </cfRule>
  </conditionalFormatting>
  <conditionalFormatting sqref="BE53">
    <cfRule type="cellIs" dxfId="13289" priority="4049" operator="lessThan">
      <formula>$C$4</formula>
    </cfRule>
  </conditionalFormatting>
  <conditionalFormatting sqref="BE54">
    <cfRule type="cellIs" dxfId="13288" priority="4050" operator="lessThan">
      <formula>$C$4</formula>
    </cfRule>
  </conditionalFormatting>
  <conditionalFormatting sqref="BE54">
    <cfRule type="cellIs" dxfId="13287" priority="4051" operator="lessThan">
      <formula>$C$4</formula>
    </cfRule>
  </conditionalFormatting>
  <conditionalFormatting sqref="BE55">
    <cfRule type="cellIs" dxfId="13286" priority="4052" operator="lessThan">
      <formula>$C$4</formula>
    </cfRule>
  </conditionalFormatting>
  <conditionalFormatting sqref="BE55">
    <cfRule type="cellIs" dxfId="13285" priority="4053" operator="lessThan">
      <formula>$C$4</formula>
    </cfRule>
  </conditionalFormatting>
  <conditionalFormatting sqref="BE56">
    <cfRule type="cellIs" dxfId="13284" priority="4054" operator="lessThan">
      <formula>$C$4</formula>
    </cfRule>
  </conditionalFormatting>
  <conditionalFormatting sqref="BE56">
    <cfRule type="cellIs" dxfId="13283" priority="4055" operator="lessThan">
      <formula>$C$4</formula>
    </cfRule>
  </conditionalFormatting>
  <conditionalFormatting sqref="BE57">
    <cfRule type="cellIs" dxfId="13282" priority="4056" operator="lessThan">
      <formula>$C$4</formula>
    </cfRule>
  </conditionalFormatting>
  <conditionalFormatting sqref="BE57">
    <cfRule type="cellIs" dxfId="13281" priority="4057" operator="lessThan">
      <formula>$C$4</formula>
    </cfRule>
  </conditionalFormatting>
  <conditionalFormatting sqref="BE58">
    <cfRule type="cellIs" dxfId="13280" priority="4058" operator="lessThan">
      <formula>$C$4</formula>
    </cfRule>
  </conditionalFormatting>
  <conditionalFormatting sqref="BE58">
    <cfRule type="cellIs" dxfId="13279" priority="4059" operator="lessThan">
      <formula>$C$4</formula>
    </cfRule>
  </conditionalFormatting>
  <conditionalFormatting sqref="BE59">
    <cfRule type="cellIs" dxfId="13278" priority="4060" operator="lessThan">
      <formula>$C$4</formula>
    </cfRule>
  </conditionalFormatting>
  <conditionalFormatting sqref="BE59">
    <cfRule type="cellIs" dxfId="13277" priority="4061" operator="lessThan">
      <formula>$C$4</formula>
    </cfRule>
  </conditionalFormatting>
  <conditionalFormatting sqref="BE60">
    <cfRule type="cellIs" dxfId="13276" priority="4062" operator="lessThan">
      <formula>$C$4</formula>
    </cfRule>
  </conditionalFormatting>
  <conditionalFormatting sqref="BE60">
    <cfRule type="cellIs" dxfId="13275" priority="4063" operator="lessThan">
      <formula>$C$4</formula>
    </cfRule>
  </conditionalFormatting>
  <conditionalFormatting sqref="BF47">
    <cfRule type="cellIs" dxfId="13274" priority="4136" operator="lessThan">
      <formula>$C$4</formula>
    </cfRule>
  </conditionalFormatting>
  <conditionalFormatting sqref="BF47">
    <cfRule type="cellIs" dxfId="13273" priority="4137" operator="lessThan">
      <formula>$C$4</formula>
    </cfRule>
  </conditionalFormatting>
  <conditionalFormatting sqref="BF48">
    <cfRule type="cellIs" dxfId="13272" priority="4138" operator="lessThan">
      <formula>$C$4</formula>
    </cfRule>
  </conditionalFormatting>
  <conditionalFormatting sqref="BF48">
    <cfRule type="cellIs" dxfId="13271" priority="4139" operator="lessThan">
      <formula>$C$4</formula>
    </cfRule>
  </conditionalFormatting>
  <conditionalFormatting sqref="BF49">
    <cfRule type="cellIs" dxfId="13270" priority="4140" operator="lessThan">
      <formula>$C$4</formula>
    </cfRule>
  </conditionalFormatting>
  <conditionalFormatting sqref="BF49">
    <cfRule type="cellIs" dxfId="13269" priority="4141" operator="lessThan">
      <formula>$C$4</formula>
    </cfRule>
  </conditionalFormatting>
  <conditionalFormatting sqref="BF50">
    <cfRule type="cellIs" dxfId="13268" priority="4142" operator="lessThan">
      <formula>$C$4</formula>
    </cfRule>
  </conditionalFormatting>
  <conditionalFormatting sqref="BF50">
    <cfRule type="cellIs" dxfId="13267" priority="4143" operator="lessThan">
      <formula>$C$4</formula>
    </cfRule>
  </conditionalFormatting>
  <conditionalFormatting sqref="BF51">
    <cfRule type="cellIs" dxfId="13266" priority="4144" operator="lessThan">
      <formula>$C$4</formula>
    </cfRule>
  </conditionalFormatting>
  <conditionalFormatting sqref="BF51">
    <cfRule type="cellIs" dxfId="13265" priority="4145" operator="lessThan">
      <formula>$C$4</formula>
    </cfRule>
  </conditionalFormatting>
  <conditionalFormatting sqref="BF52">
    <cfRule type="cellIs" dxfId="13264" priority="4146" operator="lessThan">
      <formula>$C$4</formula>
    </cfRule>
  </conditionalFormatting>
  <conditionalFormatting sqref="BF52">
    <cfRule type="cellIs" dxfId="13263" priority="4147" operator="lessThan">
      <formula>$C$4</formula>
    </cfRule>
  </conditionalFormatting>
  <conditionalFormatting sqref="BF53">
    <cfRule type="cellIs" dxfId="13262" priority="4148" operator="lessThan">
      <formula>$C$4</formula>
    </cfRule>
  </conditionalFormatting>
  <conditionalFormatting sqref="BF53">
    <cfRule type="cellIs" dxfId="13261" priority="4149" operator="lessThan">
      <formula>$C$4</formula>
    </cfRule>
  </conditionalFormatting>
  <conditionalFormatting sqref="BF54">
    <cfRule type="cellIs" dxfId="13260" priority="4150" operator="lessThan">
      <formula>$C$4</formula>
    </cfRule>
  </conditionalFormatting>
  <conditionalFormatting sqref="BF54">
    <cfRule type="cellIs" dxfId="13259" priority="4151" operator="lessThan">
      <formula>$C$4</formula>
    </cfRule>
  </conditionalFormatting>
  <conditionalFormatting sqref="BF55">
    <cfRule type="cellIs" dxfId="13258" priority="4152" operator="lessThan">
      <formula>$C$4</formula>
    </cfRule>
  </conditionalFormatting>
  <conditionalFormatting sqref="BF55">
    <cfRule type="cellIs" dxfId="13257" priority="4153" operator="lessThan">
      <formula>$C$4</formula>
    </cfRule>
  </conditionalFormatting>
  <conditionalFormatting sqref="BF56">
    <cfRule type="cellIs" dxfId="13256" priority="4154" operator="lessThan">
      <formula>$C$4</formula>
    </cfRule>
  </conditionalFormatting>
  <conditionalFormatting sqref="BF56">
    <cfRule type="cellIs" dxfId="13255" priority="4155" operator="lessThan">
      <formula>$C$4</formula>
    </cfRule>
  </conditionalFormatting>
  <conditionalFormatting sqref="BF57">
    <cfRule type="cellIs" dxfId="13254" priority="4156" operator="lessThan">
      <formula>$C$4</formula>
    </cfRule>
  </conditionalFormatting>
  <conditionalFormatting sqref="BF57">
    <cfRule type="cellIs" dxfId="13253" priority="4157" operator="lessThan">
      <formula>$C$4</formula>
    </cfRule>
  </conditionalFormatting>
  <conditionalFormatting sqref="BF58">
    <cfRule type="cellIs" dxfId="13252" priority="4158" operator="lessThan">
      <formula>$C$4</formula>
    </cfRule>
  </conditionalFormatting>
  <conditionalFormatting sqref="BF58">
    <cfRule type="cellIs" dxfId="13251" priority="4159" operator="lessThan">
      <formula>$C$4</formula>
    </cfRule>
  </conditionalFormatting>
  <conditionalFormatting sqref="BF59">
    <cfRule type="cellIs" dxfId="13250" priority="4160" operator="lessThan">
      <formula>$C$4</formula>
    </cfRule>
  </conditionalFormatting>
  <conditionalFormatting sqref="BF59">
    <cfRule type="cellIs" dxfId="13249" priority="4161" operator="lessThan">
      <formula>$C$4</formula>
    </cfRule>
  </conditionalFormatting>
  <conditionalFormatting sqref="BF60">
    <cfRule type="cellIs" dxfId="13248" priority="4162" operator="lessThan">
      <formula>$C$4</formula>
    </cfRule>
  </conditionalFormatting>
  <conditionalFormatting sqref="BF60">
    <cfRule type="cellIs" dxfId="13247" priority="4163" operator="lessThan">
      <formula>$C$4</formula>
    </cfRule>
  </conditionalFormatting>
  <conditionalFormatting sqref="BG11">
    <cfRule type="cellIs" dxfId="13246" priority="4164" operator="lessThan">
      <formula>$C$4</formula>
    </cfRule>
  </conditionalFormatting>
  <conditionalFormatting sqref="BG11">
    <cfRule type="cellIs" dxfId="13245" priority="4165" operator="lessThan">
      <formula>$C$4</formula>
    </cfRule>
  </conditionalFormatting>
  <conditionalFormatting sqref="BG12">
    <cfRule type="cellIs" dxfId="13244" priority="4166" operator="lessThan">
      <formula>$C$4</formula>
    </cfRule>
  </conditionalFormatting>
  <conditionalFormatting sqref="BG12">
    <cfRule type="cellIs" dxfId="13243" priority="4167" operator="lessThan">
      <formula>$C$4</formula>
    </cfRule>
  </conditionalFormatting>
  <conditionalFormatting sqref="BG13">
    <cfRule type="cellIs" dxfId="13242" priority="4168" operator="lessThan">
      <formula>$C$4</formula>
    </cfRule>
  </conditionalFormatting>
  <conditionalFormatting sqref="BG13">
    <cfRule type="cellIs" dxfId="13241" priority="4169" operator="lessThan">
      <formula>$C$4</formula>
    </cfRule>
  </conditionalFormatting>
  <conditionalFormatting sqref="BG14">
    <cfRule type="cellIs" dxfId="13240" priority="4170" operator="lessThan">
      <formula>$C$4</formula>
    </cfRule>
  </conditionalFormatting>
  <conditionalFormatting sqref="BG14">
    <cfRule type="cellIs" dxfId="13239" priority="4171" operator="lessThan">
      <formula>$C$4</formula>
    </cfRule>
  </conditionalFormatting>
  <conditionalFormatting sqref="BG15">
    <cfRule type="cellIs" dxfId="13238" priority="4172" operator="lessThan">
      <formula>$C$4</formula>
    </cfRule>
  </conditionalFormatting>
  <conditionalFormatting sqref="BG15">
    <cfRule type="cellIs" dxfId="13237" priority="4173" operator="lessThan">
      <formula>$C$4</formula>
    </cfRule>
  </conditionalFormatting>
  <conditionalFormatting sqref="BG16">
    <cfRule type="cellIs" dxfId="13236" priority="4174" operator="lessThan">
      <formula>$C$4</formula>
    </cfRule>
  </conditionalFormatting>
  <conditionalFormatting sqref="BG16">
    <cfRule type="cellIs" dxfId="13235" priority="4175" operator="lessThan">
      <formula>$C$4</formula>
    </cfRule>
  </conditionalFormatting>
  <conditionalFormatting sqref="BG17">
    <cfRule type="cellIs" dxfId="13234" priority="4176" operator="lessThan">
      <formula>$C$4</formula>
    </cfRule>
  </conditionalFormatting>
  <conditionalFormatting sqref="BG17">
    <cfRule type="cellIs" dxfId="13233" priority="4177" operator="lessThan">
      <formula>$C$4</formula>
    </cfRule>
  </conditionalFormatting>
  <conditionalFormatting sqref="BG18">
    <cfRule type="cellIs" dxfId="13232" priority="4178" operator="lessThan">
      <formula>$C$4</formula>
    </cfRule>
  </conditionalFormatting>
  <conditionalFormatting sqref="BG18">
    <cfRule type="cellIs" dxfId="13231" priority="4179" operator="lessThan">
      <formula>$C$4</formula>
    </cfRule>
  </conditionalFormatting>
  <conditionalFormatting sqref="BG19">
    <cfRule type="cellIs" dxfId="13230" priority="4180" operator="lessThan">
      <formula>$C$4</formula>
    </cfRule>
  </conditionalFormatting>
  <conditionalFormatting sqref="BG19">
    <cfRule type="cellIs" dxfId="13229" priority="4181" operator="lessThan">
      <formula>$C$4</formula>
    </cfRule>
  </conditionalFormatting>
  <conditionalFormatting sqref="BG20">
    <cfRule type="cellIs" dxfId="13228" priority="4182" operator="lessThan">
      <formula>$C$4</formula>
    </cfRule>
  </conditionalFormatting>
  <conditionalFormatting sqref="BG20">
    <cfRule type="cellIs" dxfId="13227" priority="4183" operator="lessThan">
      <formula>$C$4</formula>
    </cfRule>
  </conditionalFormatting>
  <conditionalFormatting sqref="BG21">
    <cfRule type="cellIs" dxfId="13226" priority="4184" operator="lessThan">
      <formula>$C$4</formula>
    </cfRule>
  </conditionalFormatting>
  <conditionalFormatting sqref="BG21">
    <cfRule type="cellIs" dxfId="13225" priority="4185" operator="lessThan">
      <formula>$C$4</formula>
    </cfRule>
  </conditionalFormatting>
  <conditionalFormatting sqref="BG22">
    <cfRule type="cellIs" dxfId="13224" priority="4186" operator="lessThan">
      <formula>$C$4</formula>
    </cfRule>
  </conditionalFormatting>
  <conditionalFormatting sqref="BG22">
    <cfRule type="cellIs" dxfId="13223" priority="4187" operator="lessThan">
      <formula>$C$4</formula>
    </cfRule>
  </conditionalFormatting>
  <conditionalFormatting sqref="BG23">
    <cfRule type="cellIs" dxfId="13222" priority="4188" operator="lessThan">
      <formula>$C$4</formula>
    </cfRule>
  </conditionalFormatting>
  <conditionalFormatting sqref="BG23">
    <cfRule type="cellIs" dxfId="13221" priority="4189" operator="lessThan">
      <formula>$C$4</formula>
    </cfRule>
  </conditionalFormatting>
  <conditionalFormatting sqref="BG24">
    <cfRule type="cellIs" dxfId="13220" priority="4190" operator="lessThan">
      <formula>$C$4</formula>
    </cfRule>
  </conditionalFormatting>
  <conditionalFormatting sqref="BG24">
    <cfRule type="cellIs" dxfId="13219" priority="4191" operator="lessThan">
      <formula>$C$4</formula>
    </cfRule>
  </conditionalFormatting>
  <conditionalFormatting sqref="BG25">
    <cfRule type="cellIs" dxfId="13218" priority="4192" operator="lessThan">
      <formula>$C$4</formula>
    </cfRule>
  </conditionalFormatting>
  <conditionalFormatting sqref="BG25">
    <cfRule type="cellIs" dxfId="13217" priority="4193" operator="lessThan">
      <formula>$C$4</formula>
    </cfRule>
  </conditionalFormatting>
  <conditionalFormatting sqref="BG26">
    <cfRule type="cellIs" dxfId="13216" priority="4194" operator="lessThan">
      <formula>$C$4</formula>
    </cfRule>
  </conditionalFormatting>
  <conditionalFormatting sqref="BG26">
    <cfRule type="cellIs" dxfId="13215" priority="4195" operator="lessThan">
      <formula>$C$4</formula>
    </cfRule>
  </conditionalFormatting>
  <conditionalFormatting sqref="BG27">
    <cfRule type="cellIs" dxfId="13214" priority="4196" operator="lessThan">
      <formula>$C$4</formula>
    </cfRule>
  </conditionalFormatting>
  <conditionalFormatting sqref="BG27">
    <cfRule type="cellIs" dxfId="13213" priority="4197" operator="lessThan">
      <formula>$C$4</formula>
    </cfRule>
  </conditionalFormatting>
  <conditionalFormatting sqref="BG28">
    <cfRule type="cellIs" dxfId="13212" priority="4198" operator="lessThan">
      <formula>$C$4</formula>
    </cfRule>
  </conditionalFormatting>
  <conditionalFormatting sqref="BG28">
    <cfRule type="cellIs" dxfId="13211" priority="4199" operator="lessThan">
      <formula>$C$4</formula>
    </cfRule>
  </conditionalFormatting>
  <conditionalFormatting sqref="BG29">
    <cfRule type="cellIs" dxfId="13210" priority="4200" operator="lessThan">
      <formula>$C$4</formula>
    </cfRule>
  </conditionalFormatting>
  <conditionalFormatting sqref="BG29">
    <cfRule type="cellIs" dxfId="13209" priority="4201" operator="lessThan">
      <formula>$C$4</formula>
    </cfRule>
  </conditionalFormatting>
  <conditionalFormatting sqref="BG30">
    <cfRule type="cellIs" dxfId="13208" priority="4202" operator="lessThan">
      <formula>$C$4</formula>
    </cfRule>
  </conditionalFormatting>
  <conditionalFormatting sqref="BG30">
    <cfRule type="cellIs" dxfId="13207" priority="4203" operator="lessThan">
      <formula>$C$4</formula>
    </cfRule>
  </conditionalFormatting>
  <conditionalFormatting sqref="BG31">
    <cfRule type="cellIs" dxfId="13206" priority="4204" operator="lessThan">
      <formula>$C$4</formula>
    </cfRule>
  </conditionalFormatting>
  <conditionalFormatting sqref="BG31">
    <cfRule type="cellIs" dxfId="13205" priority="4205" operator="lessThan">
      <formula>$C$4</formula>
    </cfRule>
  </conditionalFormatting>
  <conditionalFormatting sqref="BG32">
    <cfRule type="cellIs" dxfId="13204" priority="4206" operator="lessThan">
      <formula>$C$4</formula>
    </cfRule>
  </conditionalFormatting>
  <conditionalFormatting sqref="BG32">
    <cfRule type="cellIs" dxfId="13203" priority="4207" operator="lessThan">
      <formula>$C$4</formula>
    </cfRule>
  </conditionalFormatting>
  <conditionalFormatting sqref="BG33">
    <cfRule type="cellIs" dxfId="13202" priority="4208" operator="lessThan">
      <formula>$C$4</formula>
    </cfRule>
  </conditionalFormatting>
  <conditionalFormatting sqref="BG33">
    <cfRule type="cellIs" dxfId="13201" priority="4209" operator="lessThan">
      <formula>$C$4</formula>
    </cfRule>
  </conditionalFormatting>
  <conditionalFormatting sqref="BG34">
    <cfRule type="cellIs" dxfId="13200" priority="4210" operator="lessThan">
      <formula>$C$4</formula>
    </cfRule>
  </conditionalFormatting>
  <conditionalFormatting sqref="BG34">
    <cfRule type="cellIs" dxfId="13199" priority="4211" operator="lessThan">
      <formula>$C$4</formula>
    </cfRule>
  </conditionalFormatting>
  <conditionalFormatting sqref="BG35">
    <cfRule type="cellIs" dxfId="13198" priority="4212" operator="lessThan">
      <formula>$C$4</formula>
    </cfRule>
  </conditionalFormatting>
  <conditionalFormatting sqref="BG35">
    <cfRule type="cellIs" dxfId="13197" priority="4213" operator="lessThan">
      <formula>$C$4</formula>
    </cfRule>
  </conditionalFormatting>
  <conditionalFormatting sqref="BG36">
    <cfRule type="cellIs" dxfId="13196" priority="4214" operator="lessThan">
      <formula>$C$4</formula>
    </cfRule>
  </conditionalFormatting>
  <conditionalFormatting sqref="BG36">
    <cfRule type="cellIs" dxfId="13195" priority="4215" operator="lessThan">
      <formula>$C$4</formula>
    </cfRule>
  </conditionalFormatting>
  <conditionalFormatting sqref="BG37">
    <cfRule type="cellIs" dxfId="13194" priority="4216" operator="lessThan">
      <formula>$C$4</formula>
    </cfRule>
  </conditionalFormatting>
  <conditionalFormatting sqref="BG37">
    <cfRule type="cellIs" dxfId="13193" priority="4217" operator="lessThan">
      <formula>$C$4</formula>
    </cfRule>
  </conditionalFormatting>
  <conditionalFormatting sqref="BG38">
    <cfRule type="cellIs" dxfId="13192" priority="4218" operator="lessThan">
      <formula>$C$4</formula>
    </cfRule>
  </conditionalFormatting>
  <conditionalFormatting sqref="BG38">
    <cfRule type="cellIs" dxfId="13191" priority="4219" operator="lessThan">
      <formula>$C$4</formula>
    </cfRule>
  </conditionalFormatting>
  <conditionalFormatting sqref="BG39">
    <cfRule type="cellIs" dxfId="13190" priority="4220" operator="lessThan">
      <formula>$C$4</formula>
    </cfRule>
  </conditionalFormatting>
  <conditionalFormatting sqref="BG39">
    <cfRule type="cellIs" dxfId="13189" priority="4221" operator="lessThan">
      <formula>$C$4</formula>
    </cfRule>
  </conditionalFormatting>
  <conditionalFormatting sqref="BG40">
    <cfRule type="cellIs" dxfId="13188" priority="4222" operator="lessThan">
      <formula>$C$4</formula>
    </cfRule>
  </conditionalFormatting>
  <conditionalFormatting sqref="BG40">
    <cfRule type="cellIs" dxfId="13187" priority="4223" operator="lessThan">
      <formula>$C$4</formula>
    </cfRule>
  </conditionalFormatting>
  <conditionalFormatting sqref="BG41">
    <cfRule type="cellIs" dxfId="13186" priority="4224" operator="lessThan">
      <formula>$C$4</formula>
    </cfRule>
  </conditionalFormatting>
  <conditionalFormatting sqref="BG41">
    <cfRule type="cellIs" dxfId="13185" priority="4225" operator="lessThan">
      <formula>$C$4</formula>
    </cfRule>
  </conditionalFormatting>
  <conditionalFormatting sqref="BG42">
    <cfRule type="cellIs" dxfId="13184" priority="4226" operator="lessThan">
      <formula>$C$4</formula>
    </cfRule>
  </conditionalFormatting>
  <conditionalFormatting sqref="BG42">
    <cfRule type="cellIs" dxfId="13183" priority="4227" operator="lessThan">
      <formula>$C$4</formula>
    </cfRule>
  </conditionalFormatting>
  <conditionalFormatting sqref="BG43">
    <cfRule type="cellIs" dxfId="13182" priority="4228" operator="lessThan">
      <formula>$C$4</formula>
    </cfRule>
  </conditionalFormatting>
  <conditionalFormatting sqref="BG43">
    <cfRule type="cellIs" dxfId="13181" priority="4229" operator="lessThan">
      <formula>$C$4</formula>
    </cfRule>
  </conditionalFormatting>
  <conditionalFormatting sqref="BG44">
    <cfRule type="cellIs" dxfId="13180" priority="4230" operator="lessThan">
      <formula>$C$4</formula>
    </cfRule>
  </conditionalFormatting>
  <conditionalFormatting sqref="BG44">
    <cfRule type="cellIs" dxfId="13179" priority="4231" operator="lessThan">
      <formula>$C$4</formula>
    </cfRule>
  </conditionalFormatting>
  <conditionalFormatting sqref="BG45">
    <cfRule type="cellIs" dxfId="13178" priority="4232" operator="lessThan">
      <formula>$C$4</formula>
    </cfRule>
  </conditionalFormatting>
  <conditionalFormatting sqref="BG45">
    <cfRule type="cellIs" dxfId="13177" priority="4233" operator="lessThan">
      <formula>$C$4</formula>
    </cfRule>
  </conditionalFormatting>
  <conditionalFormatting sqref="BG46">
    <cfRule type="cellIs" dxfId="13176" priority="4234" operator="lessThan">
      <formula>$C$4</formula>
    </cfRule>
  </conditionalFormatting>
  <conditionalFormatting sqref="BG46">
    <cfRule type="cellIs" dxfId="13175" priority="4235" operator="lessThan">
      <formula>$C$4</formula>
    </cfRule>
  </conditionalFormatting>
  <conditionalFormatting sqref="BG47">
    <cfRule type="cellIs" dxfId="13174" priority="4236" operator="lessThan">
      <formula>$C$4</formula>
    </cfRule>
  </conditionalFormatting>
  <conditionalFormatting sqref="BG47">
    <cfRule type="cellIs" dxfId="13173" priority="4237" operator="lessThan">
      <formula>$C$4</formula>
    </cfRule>
  </conditionalFormatting>
  <conditionalFormatting sqref="BG48">
    <cfRule type="cellIs" dxfId="13172" priority="4238" operator="lessThan">
      <formula>$C$4</formula>
    </cfRule>
  </conditionalFormatting>
  <conditionalFormatting sqref="BG48">
    <cfRule type="cellIs" dxfId="13171" priority="4239" operator="lessThan">
      <formula>$C$4</formula>
    </cfRule>
  </conditionalFormatting>
  <conditionalFormatting sqref="BG49">
    <cfRule type="cellIs" dxfId="13170" priority="4240" operator="lessThan">
      <formula>$C$4</formula>
    </cfRule>
  </conditionalFormatting>
  <conditionalFormatting sqref="BG49">
    <cfRule type="cellIs" dxfId="13169" priority="4241" operator="lessThan">
      <formula>$C$4</formula>
    </cfRule>
  </conditionalFormatting>
  <conditionalFormatting sqref="BG50">
    <cfRule type="cellIs" dxfId="13168" priority="4242" operator="lessThan">
      <formula>$C$4</formula>
    </cfRule>
  </conditionalFormatting>
  <conditionalFormatting sqref="BG50">
    <cfRule type="cellIs" dxfId="13167" priority="4243" operator="lessThan">
      <formula>$C$4</formula>
    </cfRule>
  </conditionalFormatting>
  <conditionalFormatting sqref="BG51">
    <cfRule type="cellIs" dxfId="13166" priority="4244" operator="lessThan">
      <formula>$C$4</formula>
    </cfRule>
  </conditionalFormatting>
  <conditionalFormatting sqref="BG51">
    <cfRule type="cellIs" dxfId="13165" priority="4245" operator="lessThan">
      <formula>$C$4</formula>
    </cfRule>
  </conditionalFormatting>
  <conditionalFormatting sqref="BG52">
    <cfRule type="cellIs" dxfId="13164" priority="4246" operator="lessThan">
      <formula>$C$4</formula>
    </cfRule>
  </conditionalFormatting>
  <conditionalFormatting sqref="BG52">
    <cfRule type="cellIs" dxfId="13163" priority="4247" operator="lessThan">
      <formula>$C$4</formula>
    </cfRule>
  </conditionalFormatting>
  <conditionalFormatting sqref="BG53">
    <cfRule type="cellIs" dxfId="13162" priority="4248" operator="lessThan">
      <formula>$C$4</formula>
    </cfRule>
  </conditionalFormatting>
  <conditionalFormatting sqref="BG53">
    <cfRule type="cellIs" dxfId="13161" priority="4249" operator="lessThan">
      <formula>$C$4</formula>
    </cfRule>
  </conditionalFormatting>
  <conditionalFormatting sqref="BG54">
    <cfRule type="cellIs" dxfId="13160" priority="4250" operator="lessThan">
      <formula>$C$4</formula>
    </cfRule>
  </conditionalFormatting>
  <conditionalFormatting sqref="BG54">
    <cfRule type="cellIs" dxfId="13159" priority="4251" operator="lessThan">
      <formula>$C$4</formula>
    </cfRule>
  </conditionalFormatting>
  <conditionalFormatting sqref="BG55">
    <cfRule type="cellIs" dxfId="13158" priority="4252" operator="lessThan">
      <formula>$C$4</formula>
    </cfRule>
  </conditionalFormatting>
  <conditionalFormatting sqref="BG55">
    <cfRule type="cellIs" dxfId="13157" priority="4253" operator="lessThan">
      <formula>$C$4</formula>
    </cfRule>
  </conditionalFormatting>
  <conditionalFormatting sqref="BG56">
    <cfRule type="cellIs" dxfId="13156" priority="4254" operator="lessThan">
      <formula>$C$4</formula>
    </cfRule>
  </conditionalFormatting>
  <conditionalFormatting sqref="BG56">
    <cfRule type="cellIs" dxfId="13155" priority="4255" operator="lessThan">
      <formula>$C$4</formula>
    </cfRule>
  </conditionalFormatting>
  <conditionalFormatting sqref="BG57">
    <cfRule type="cellIs" dxfId="13154" priority="4256" operator="lessThan">
      <formula>$C$4</formula>
    </cfRule>
  </conditionalFormatting>
  <conditionalFormatting sqref="BG57">
    <cfRule type="cellIs" dxfId="13153" priority="4257" operator="lessThan">
      <formula>$C$4</formula>
    </cfRule>
  </conditionalFormatting>
  <conditionalFormatting sqref="BG58">
    <cfRule type="cellIs" dxfId="13152" priority="4258" operator="lessThan">
      <formula>$C$4</formula>
    </cfRule>
  </conditionalFormatting>
  <conditionalFormatting sqref="BG58">
    <cfRule type="cellIs" dxfId="13151" priority="4259" operator="lessThan">
      <formula>$C$4</formula>
    </cfRule>
  </conditionalFormatting>
  <conditionalFormatting sqref="BG59">
    <cfRule type="cellIs" dxfId="13150" priority="4260" operator="lessThan">
      <formula>$C$4</formula>
    </cfRule>
  </conditionalFormatting>
  <conditionalFormatting sqref="BG59">
    <cfRule type="cellIs" dxfId="13149" priority="4261" operator="lessThan">
      <formula>$C$4</formula>
    </cfRule>
  </conditionalFormatting>
  <conditionalFormatting sqref="BG60">
    <cfRule type="cellIs" dxfId="13148" priority="4262" operator="lessThan">
      <formula>$C$4</formula>
    </cfRule>
  </conditionalFormatting>
  <conditionalFormatting sqref="BG60">
    <cfRule type="cellIs" dxfId="13147" priority="4263" operator="lessThan">
      <formula>$C$4</formula>
    </cfRule>
  </conditionalFormatting>
  <conditionalFormatting sqref="BH11">
    <cfRule type="cellIs" dxfId="13146" priority="4264" operator="lessThan">
      <formula>$C$4</formula>
    </cfRule>
  </conditionalFormatting>
  <conditionalFormatting sqref="BH11">
    <cfRule type="cellIs" dxfId="13145" priority="4265" operator="lessThan">
      <formula>$C$4</formula>
    </cfRule>
  </conditionalFormatting>
  <conditionalFormatting sqref="BH12">
    <cfRule type="cellIs" dxfId="13144" priority="4266" operator="lessThan">
      <formula>$C$4</formula>
    </cfRule>
  </conditionalFormatting>
  <conditionalFormatting sqref="BH12">
    <cfRule type="cellIs" dxfId="13143" priority="4267" operator="lessThan">
      <formula>$C$4</formula>
    </cfRule>
  </conditionalFormatting>
  <conditionalFormatting sqref="BH13">
    <cfRule type="cellIs" dxfId="13142" priority="4268" operator="lessThan">
      <formula>$C$4</formula>
    </cfRule>
  </conditionalFormatting>
  <conditionalFormatting sqref="BH13">
    <cfRule type="cellIs" dxfId="13141" priority="4269" operator="lessThan">
      <formula>$C$4</formula>
    </cfRule>
  </conditionalFormatting>
  <conditionalFormatting sqref="BH14">
    <cfRule type="cellIs" dxfId="13140" priority="4270" operator="lessThan">
      <formula>$C$4</formula>
    </cfRule>
  </conditionalFormatting>
  <conditionalFormatting sqref="BH14">
    <cfRule type="cellIs" dxfId="13139" priority="4271" operator="lessThan">
      <formula>$C$4</formula>
    </cfRule>
  </conditionalFormatting>
  <conditionalFormatting sqref="BH15">
    <cfRule type="cellIs" dxfId="13138" priority="4272" operator="lessThan">
      <formula>$C$4</formula>
    </cfRule>
  </conditionalFormatting>
  <conditionalFormatting sqref="BH15">
    <cfRule type="cellIs" dxfId="13137" priority="4273" operator="lessThan">
      <formula>$C$4</formula>
    </cfRule>
  </conditionalFormatting>
  <conditionalFormatting sqref="BH16">
    <cfRule type="cellIs" dxfId="13136" priority="4274" operator="lessThan">
      <formula>$C$4</formula>
    </cfRule>
  </conditionalFormatting>
  <conditionalFormatting sqref="BH16">
    <cfRule type="cellIs" dxfId="13135" priority="4275" operator="lessThan">
      <formula>$C$4</formula>
    </cfRule>
  </conditionalFormatting>
  <conditionalFormatting sqref="BH17">
    <cfRule type="cellIs" dxfId="13134" priority="4276" operator="lessThan">
      <formula>$C$4</formula>
    </cfRule>
  </conditionalFormatting>
  <conditionalFormatting sqref="BH17">
    <cfRule type="cellIs" dxfId="13133" priority="4277" operator="lessThan">
      <formula>$C$4</formula>
    </cfRule>
  </conditionalFormatting>
  <conditionalFormatting sqref="BH18">
    <cfRule type="cellIs" dxfId="13132" priority="4278" operator="lessThan">
      <formula>$C$4</formula>
    </cfRule>
  </conditionalFormatting>
  <conditionalFormatting sqref="BH18">
    <cfRule type="cellIs" dxfId="13131" priority="4279" operator="lessThan">
      <formula>$C$4</formula>
    </cfRule>
  </conditionalFormatting>
  <conditionalFormatting sqref="BH19">
    <cfRule type="cellIs" dxfId="13130" priority="4280" operator="lessThan">
      <formula>$C$4</formula>
    </cfRule>
  </conditionalFormatting>
  <conditionalFormatting sqref="BH19">
    <cfRule type="cellIs" dxfId="13129" priority="4281" operator="lessThan">
      <formula>$C$4</formula>
    </cfRule>
  </conditionalFormatting>
  <conditionalFormatting sqref="BH20">
    <cfRule type="cellIs" dxfId="13128" priority="4282" operator="lessThan">
      <formula>$C$4</formula>
    </cfRule>
  </conditionalFormatting>
  <conditionalFormatting sqref="BH20">
    <cfRule type="cellIs" dxfId="13127" priority="4283" operator="lessThan">
      <formula>$C$4</formula>
    </cfRule>
  </conditionalFormatting>
  <conditionalFormatting sqref="BH21">
    <cfRule type="cellIs" dxfId="13126" priority="4284" operator="lessThan">
      <formula>$C$4</formula>
    </cfRule>
  </conditionalFormatting>
  <conditionalFormatting sqref="BH21">
    <cfRule type="cellIs" dxfId="13125" priority="4285" operator="lessThan">
      <formula>$C$4</formula>
    </cfRule>
  </conditionalFormatting>
  <conditionalFormatting sqref="BH22">
    <cfRule type="cellIs" dxfId="13124" priority="4286" operator="lessThan">
      <formula>$C$4</formula>
    </cfRule>
  </conditionalFormatting>
  <conditionalFormatting sqref="BH22">
    <cfRule type="cellIs" dxfId="13123" priority="4287" operator="lessThan">
      <formula>$C$4</formula>
    </cfRule>
  </conditionalFormatting>
  <conditionalFormatting sqref="BH23">
    <cfRule type="cellIs" dxfId="13122" priority="4288" operator="lessThan">
      <formula>$C$4</formula>
    </cfRule>
  </conditionalFormatting>
  <conditionalFormatting sqref="BH23">
    <cfRule type="cellIs" dxfId="13121" priority="4289" operator="lessThan">
      <formula>$C$4</formula>
    </cfRule>
  </conditionalFormatting>
  <conditionalFormatting sqref="BH24">
    <cfRule type="cellIs" dxfId="13120" priority="4290" operator="lessThan">
      <formula>$C$4</formula>
    </cfRule>
  </conditionalFormatting>
  <conditionalFormatting sqref="BH24">
    <cfRule type="cellIs" dxfId="13119" priority="4291" operator="lessThan">
      <formula>$C$4</formula>
    </cfRule>
  </conditionalFormatting>
  <conditionalFormatting sqref="BH25">
    <cfRule type="cellIs" dxfId="13118" priority="4292" operator="lessThan">
      <formula>$C$4</formula>
    </cfRule>
  </conditionalFormatting>
  <conditionalFormatting sqref="BH25">
    <cfRule type="cellIs" dxfId="13117" priority="4293" operator="lessThan">
      <formula>$C$4</formula>
    </cfRule>
  </conditionalFormatting>
  <conditionalFormatting sqref="BH26">
    <cfRule type="cellIs" dxfId="13116" priority="4294" operator="lessThan">
      <formula>$C$4</formula>
    </cfRule>
  </conditionalFormatting>
  <conditionalFormatting sqref="BH26">
    <cfRule type="cellIs" dxfId="13115" priority="4295" operator="lessThan">
      <formula>$C$4</formula>
    </cfRule>
  </conditionalFormatting>
  <conditionalFormatting sqref="BH27">
    <cfRule type="cellIs" dxfId="13114" priority="4296" operator="lessThan">
      <formula>$C$4</formula>
    </cfRule>
  </conditionalFormatting>
  <conditionalFormatting sqref="BH27">
    <cfRule type="cellIs" dxfId="13113" priority="4297" operator="lessThan">
      <formula>$C$4</formula>
    </cfRule>
  </conditionalFormatting>
  <conditionalFormatting sqref="BH28">
    <cfRule type="cellIs" dxfId="13112" priority="4298" operator="lessThan">
      <formula>$C$4</formula>
    </cfRule>
  </conditionalFormatting>
  <conditionalFormatting sqref="BH28">
    <cfRule type="cellIs" dxfId="13111" priority="4299" operator="lessThan">
      <formula>$C$4</formula>
    </cfRule>
  </conditionalFormatting>
  <conditionalFormatting sqref="BH29">
    <cfRule type="cellIs" dxfId="13110" priority="4300" operator="lessThan">
      <formula>$C$4</formula>
    </cfRule>
  </conditionalFormatting>
  <conditionalFormatting sqref="BH29">
    <cfRule type="cellIs" dxfId="13109" priority="4301" operator="lessThan">
      <formula>$C$4</formula>
    </cfRule>
  </conditionalFormatting>
  <conditionalFormatting sqref="BH30">
    <cfRule type="cellIs" dxfId="13108" priority="4302" operator="lessThan">
      <formula>$C$4</formula>
    </cfRule>
  </conditionalFormatting>
  <conditionalFormatting sqref="BH30">
    <cfRule type="cellIs" dxfId="13107" priority="4303" operator="lessThan">
      <formula>$C$4</formula>
    </cfRule>
  </conditionalFormatting>
  <conditionalFormatting sqref="BH31">
    <cfRule type="cellIs" dxfId="13106" priority="4304" operator="lessThan">
      <formula>$C$4</formula>
    </cfRule>
  </conditionalFormatting>
  <conditionalFormatting sqref="BH31">
    <cfRule type="cellIs" dxfId="13105" priority="4305" operator="lessThan">
      <formula>$C$4</formula>
    </cfRule>
  </conditionalFormatting>
  <conditionalFormatting sqref="BH32">
    <cfRule type="cellIs" dxfId="13104" priority="4306" operator="lessThan">
      <formula>$C$4</formula>
    </cfRule>
  </conditionalFormatting>
  <conditionalFormatting sqref="BH32">
    <cfRule type="cellIs" dxfId="13103" priority="4307" operator="lessThan">
      <formula>$C$4</formula>
    </cfRule>
  </conditionalFormatting>
  <conditionalFormatting sqref="BH33">
    <cfRule type="cellIs" dxfId="13102" priority="4308" operator="lessThan">
      <formula>$C$4</formula>
    </cfRule>
  </conditionalFormatting>
  <conditionalFormatting sqref="BH33">
    <cfRule type="cellIs" dxfId="13101" priority="4309" operator="lessThan">
      <formula>$C$4</formula>
    </cfRule>
  </conditionalFormatting>
  <conditionalFormatting sqref="BH34">
    <cfRule type="cellIs" dxfId="13100" priority="4310" operator="lessThan">
      <formula>$C$4</formula>
    </cfRule>
  </conditionalFormatting>
  <conditionalFormatting sqref="BH34">
    <cfRule type="cellIs" dxfId="13099" priority="4311" operator="lessThan">
      <formula>$C$4</formula>
    </cfRule>
  </conditionalFormatting>
  <conditionalFormatting sqref="BH35">
    <cfRule type="cellIs" dxfId="13098" priority="4312" operator="lessThan">
      <formula>$C$4</formula>
    </cfRule>
  </conditionalFormatting>
  <conditionalFormatting sqref="BH35">
    <cfRule type="cellIs" dxfId="13097" priority="4313" operator="lessThan">
      <formula>$C$4</formula>
    </cfRule>
  </conditionalFormatting>
  <conditionalFormatting sqref="BH36">
    <cfRule type="cellIs" dxfId="13096" priority="4314" operator="lessThan">
      <formula>$C$4</formula>
    </cfRule>
  </conditionalFormatting>
  <conditionalFormatting sqref="BH36">
    <cfRule type="cellIs" dxfId="13095" priority="4315" operator="lessThan">
      <formula>$C$4</formula>
    </cfRule>
  </conditionalFormatting>
  <conditionalFormatting sqref="BH37">
    <cfRule type="cellIs" dxfId="13094" priority="4316" operator="lessThan">
      <formula>$C$4</formula>
    </cfRule>
  </conditionalFormatting>
  <conditionalFormatting sqref="BH37">
    <cfRule type="cellIs" dxfId="13093" priority="4317" operator="lessThan">
      <formula>$C$4</formula>
    </cfRule>
  </conditionalFormatting>
  <conditionalFormatting sqref="BH38">
    <cfRule type="cellIs" dxfId="13092" priority="4318" operator="lessThan">
      <formula>$C$4</formula>
    </cfRule>
  </conditionalFormatting>
  <conditionalFormatting sqref="BH38">
    <cfRule type="cellIs" dxfId="13091" priority="4319" operator="lessThan">
      <formula>$C$4</formula>
    </cfRule>
  </conditionalFormatting>
  <conditionalFormatting sqref="BH39">
    <cfRule type="cellIs" dxfId="13090" priority="4320" operator="lessThan">
      <formula>$C$4</formula>
    </cfRule>
  </conditionalFormatting>
  <conditionalFormatting sqref="BH39">
    <cfRule type="cellIs" dxfId="13089" priority="4321" operator="lessThan">
      <formula>$C$4</formula>
    </cfRule>
  </conditionalFormatting>
  <conditionalFormatting sqref="BH40">
    <cfRule type="cellIs" dxfId="13088" priority="4322" operator="lessThan">
      <formula>$C$4</formula>
    </cfRule>
  </conditionalFormatting>
  <conditionalFormatting sqref="BH40">
    <cfRule type="cellIs" dxfId="13087" priority="4323" operator="lessThan">
      <formula>$C$4</formula>
    </cfRule>
  </conditionalFormatting>
  <conditionalFormatting sqref="BH41">
    <cfRule type="cellIs" dxfId="13086" priority="4324" operator="lessThan">
      <formula>$C$4</formula>
    </cfRule>
  </conditionalFormatting>
  <conditionalFormatting sqref="BH41">
    <cfRule type="cellIs" dxfId="13085" priority="4325" operator="lessThan">
      <formula>$C$4</formula>
    </cfRule>
  </conditionalFormatting>
  <conditionalFormatting sqref="BH42">
    <cfRule type="cellIs" dxfId="13084" priority="4326" operator="lessThan">
      <formula>$C$4</formula>
    </cfRule>
  </conditionalFormatting>
  <conditionalFormatting sqref="BH42">
    <cfRule type="cellIs" dxfId="13083" priority="4327" operator="lessThan">
      <formula>$C$4</formula>
    </cfRule>
  </conditionalFormatting>
  <conditionalFormatting sqref="BH43">
    <cfRule type="cellIs" dxfId="13082" priority="4328" operator="lessThan">
      <formula>$C$4</formula>
    </cfRule>
  </conditionalFormatting>
  <conditionalFormatting sqref="BH43">
    <cfRule type="cellIs" dxfId="13081" priority="4329" operator="lessThan">
      <formula>$C$4</formula>
    </cfRule>
  </conditionalFormatting>
  <conditionalFormatting sqref="BH44">
    <cfRule type="cellIs" dxfId="13080" priority="4330" operator="lessThan">
      <formula>$C$4</formula>
    </cfRule>
  </conditionalFormatting>
  <conditionalFormatting sqref="BH44">
    <cfRule type="cellIs" dxfId="13079" priority="4331" operator="lessThan">
      <formula>$C$4</formula>
    </cfRule>
  </conditionalFormatting>
  <conditionalFormatting sqref="BH45">
    <cfRule type="cellIs" dxfId="13078" priority="4332" operator="lessThan">
      <formula>$C$4</formula>
    </cfRule>
  </conditionalFormatting>
  <conditionalFormatting sqref="BH45">
    <cfRule type="cellIs" dxfId="13077" priority="4333" operator="lessThan">
      <formula>$C$4</formula>
    </cfRule>
  </conditionalFormatting>
  <conditionalFormatting sqref="BH46">
    <cfRule type="cellIs" dxfId="13076" priority="4334" operator="lessThan">
      <formula>$C$4</formula>
    </cfRule>
  </conditionalFormatting>
  <conditionalFormatting sqref="BH46">
    <cfRule type="cellIs" dxfId="13075" priority="4335" operator="lessThan">
      <formula>$C$4</formula>
    </cfRule>
  </conditionalFormatting>
  <conditionalFormatting sqref="BH47">
    <cfRule type="cellIs" dxfId="13074" priority="4336" operator="lessThan">
      <formula>$C$4</formula>
    </cfRule>
  </conditionalFormatting>
  <conditionalFormatting sqref="BH47">
    <cfRule type="cellIs" dxfId="13073" priority="4337" operator="lessThan">
      <formula>$C$4</formula>
    </cfRule>
  </conditionalFormatting>
  <conditionalFormatting sqref="BH48">
    <cfRule type="cellIs" dxfId="13072" priority="4338" operator="lessThan">
      <formula>$C$4</formula>
    </cfRule>
  </conditionalFormatting>
  <conditionalFormatting sqref="BH48">
    <cfRule type="cellIs" dxfId="13071" priority="4339" operator="lessThan">
      <formula>$C$4</formula>
    </cfRule>
  </conditionalFormatting>
  <conditionalFormatting sqref="BH49">
    <cfRule type="cellIs" dxfId="13070" priority="4340" operator="lessThan">
      <formula>$C$4</formula>
    </cfRule>
  </conditionalFormatting>
  <conditionalFormatting sqref="BH49">
    <cfRule type="cellIs" dxfId="13069" priority="4341" operator="lessThan">
      <formula>$C$4</formula>
    </cfRule>
  </conditionalFormatting>
  <conditionalFormatting sqref="BH50">
    <cfRule type="cellIs" dxfId="13068" priority="4342" operator="lessThan">
      <formula>$C$4</formula>
    </cfRule>
  </conditionalFormatting>
  <conditionalFormatting sqref="BH50">
    <cfRule type="cellIs" dxfId="13067" priority="4343" operator="lessThan">
      <formula>$C$4</formula>
    </cfRule>
  </conditionalFormatting>
  <conditionalFormatting sqref="BH51">
    <cfRule type="cellIs" dxfId="13066" priority="4344" operator="lessThan">
      <formula>$C$4</formula>
    </cfRule>
  </conditionalFormatting>
  <conditionalFormatting sqref="BH51">
    <cfRule type="cellIs" dxfId="13065" priority="4345" operator="lessThan">
      <formula>$C$4</formula>
    </cfRule>
  </conditionalFormatting>
  <conditionalFormatting sqref="BH52">
    <cfRule type="cellIs" dxfId="13064" priority="4346" operator="lessThan">
      <formula>$C$4</formula>
    </cfRule>
  </conditionalFormatting>
  <conditionalFormatting sqref="BH52">
    <cfRule type="cellIs" dxfId="13063" priority="4347" operator="lessThan">
      <formula>$C$4</formula>
    </cfRule>
  </conditionalFormatting>
  <conditionalFormatting sqref="BH53">
    <cfRule type="cellIs" dxfId="13062" priority="4348" operator="lessThan">
      <formula>$C$4</formula>
    </cfRule>
  </conditionalFormatting>
  <conditionalFormatting sqref="BH53">
    <cfRule type="cellIs" dxfId="13061" priority="4349" operator="lessThan">
      <formula>$C$4</formula>
    </cfRule>
  </conditionalFormatting>
  <conditionalFormatting sqref="BH54">
    <cfRule type="cellIs" dxfId="13060" priority="4350" operator="lessThan">
      <formula>$C$4</formula>
    </cfRule>
  </conditionalFormatting>
  <conditionalFormatting sqref="BH54">
    <cfRule type="cellIs" dxfId="13059" priority="4351" operator="lessThan">
      <formula>$C$4</formula>
    </cfRule>
  </conditionalFormatting>
  <conditionalFormatting sqref="BH55">
    <cfRule type="cellIs" dxfId="13058" priority="4352" operator="lessThan">
      <formula>$C$4</formula>
    </cfRule>
  </conditionalFormatting>
  <conditionalFormatting sqref="BH55">
    <cfRule type="cellIs" dxfId="13057" priority="4353" operator="lessThan">
      <formula>$C$4</formula>
    </cfRule>
  </conditionalFormatting>
  <conditionalFormatting sqref="BH56">
    <cfRule type="cellIs" dxfId="13056" priority="4354" operator="lessThan">
      <formula>$C$4</formula>
    </cfRule>
  </conditionalFormatting>
  <conditionalFormatting sqref="BH56">
    <cfRule type="cellIs" dxfId="13055" priority="4355" operator="lessThan">
      <formula>$C$4</formula>
    </cfRule>
  </conditionalFormatting>
  <conditionalFormatting sqref="BH57">
    <cfRule type="cellIs" dxfId="13054" priority="4356" operator="lessThan">
      <formula>$C$4</formula>
    </cfRule>
  </conditionalFormatting>
  <conditionalFormatting sqref="BH57">
    <cfRule type="cellIs" dxfId="13053" priority="4357" operator="lessThan">
      <formula>$C$4</formula>
    </cfRule>
  </conditionalFormatting>
  <conditionalFormatting sqref="BH58">
    <cfRule type="cellIs" dxfId="13052" priority="4358" operator="lessThan">
      <formula>$C$4</formula>
    </cfRule>
  </conditionalFormatting>
  <conditionalFormatting sqref="BH58">
    <cfRule type="cellIs" dxfId="13051" priority="4359" operator="lessThan">
      <formula>$C$4</formula>
    </cfRule>
  </conditionalFormatting>
  <conditionalFormatting sqref="BH59">
    <cfRule type="cellIs" dxfId="13050" priority="4360" operator="lessThan">
      <formula>$C$4</formula>
    </cfRule>
  </conditionalFormatting>
  <conditionalFormatting sqref="BH59">
    <cfRule type="cellIs" dxfId="13049" priority="4361" operator="lessThan">
      <formula>$C$4</formula>
    </cfRule>
  </conditionalFormatting>
  <conditionalFormatting sqref="BH60">
    <cfRule type="cellIs" dxfId="13048" priority="4362" operator="lessThan">
      <formula>$C$4</formula>
    </cfRule>
  </conditionalFormatting>
  <conditionalFormatting sqref="BH60">
    <cfRule type="cellIs" dxfId="13047" priority="4363" operator="lessThan">
      <formula>$C$4</formula>
    </cfRule>
  </conditionalFormatting>
  <conditionalFormatting sqref="BI11">
    <cfRule type="cellIs" dxfId="13046" priority="4364" operator="lessThan">
      <formula>$C$4</formula>
    </cfRule>
  </conditionalFormatting>
  <conditionalFormatting sqref="BI11">
    <cfRule type="cellIs" dxfId="13045" priority="4365" operator="lessThan">
      <formula>$C$4</formula>
    </cfRule>
  </conditionalFormatting>
  <conditionalFormatting sqref="BI12">
    <cfRule type="cellIs" dxfId="13044" priority="4366" operator="lessThan">
      <formula>$C$4</formula>
    </cfRule>
  </conditionalFormatting>
  <conditionalFormatting sqref="BI12">
    <cfRule type="cellIs" dxfId="13043" priority="4367" operator="lessThan">
      <formula>$C$4</formula>
    </cfRule>
  </conditionalFormatting>
  <conditionalFormatting sqref="BI13">
    <cfRule type="cellIs" dxfId="13042" priority="4368" operator="lessThan">
      <formula>$C$4</formula>
    </cfRule>
  </conditionalFormatting>
  <conditionalFormatting sqref="BI13">
    <cfRule type="cellIs" dxfId="13041" priority="4369" operator="lessThan">
      <formula>$C$4</formula>
    </cfRule>
  </conditionalFormatting>
  <conditionalFormatting sqref="BI14">
    <cfRule type="cellIs" dxfId="13040" priority="4370" operator="lessThan">
      <formula>$C$4</formula>
    </cfRule>
  </conditionalFormatting>
  <conditionalFormatting sqref="BI14">
    <cfRule type="cellIs" dxfId="13039" priority="4371" operator="lessThan">
      <formula>$C$4</formula>
    </cfRule>
  </conditionalFormatting>
  <conditionalFormatting sqref="BI15">
    <cfRule type="cellIs" dxfId="13038" priority="4372" operator="lessThan">
      <formula>$C$4</formula>
    </cfRule>
  </conditionalFormatting>
  <conditionalFormatting sqref="BI15">
    <cfRule type="cellIs" dxfId="13037" priority="4373" operator="lessThan">
      <formula>$C$4</formula>
    </cfRule>
  </conditionalFormatting>
  <conditionalFormatting sqref="BI16">
    <cfRule type="cellIs" dxfId="13036" priority="4374" operator="lessThan">
      <formula>$C$4</formula>
    </cfRule>
  </conditionalFormatting>
  <conditionalFormatting sqref="BI16">
    <cfRule type="cellIs" dxfId="13035" priority="4375" operator="lessThan">
      <formula>$C$4</formula>
    </cfRule>
  </conditionalFormatting>
  <conditionalFormatting sqref="BI17">
    <cfRule type="cellIs" dxfId="13034" priority="4376" operator="lessThan">
      <formula>$C$4</formula>
    </cfRule>
  </conditionalFormatting>
  <conditionalFormatting sqref="BI17">
    <cfRule type="cellIs" dxfId="13033" priority="4377" operator="lessThan">
      <formula>$C$4</formula>
    </cfRule>
  </conditionalFormatting>
  <conditionalFormatting sqref="BI18">
    <cfRule type="cellIs" dxfId="13032" priority="4378" operator="lessThan">
      <formula>$C$4</formula>
    </cfRule>
  </conditionalFormatting>
  <conditionalFormatting sqref="BI18">
    <cfRule type="cellIs" dxfId="13031" priority="4379" operator="lessThan">
      <formula>$C$4</formula>
    </cfRule>
  </conditionalFormatting>
  <conditionalFormatting sqref="BI19">
    <cfRule type="cellIs" dxfId="13030" priority="4380" operator="lessThan">
      <formula>$C$4</formula>
    </cfRule>
  </conditionalFormatting>
  <conditionalFormatting sqref="BI19">
    <cfRule type="cellIs" dxfId="13029" priority="4381" operator="lessThan">
      <formula>$C$4</formula>
    </cfRule>
  </conditionalFormatting>
  <conditionalFormatting sqref="BI20">
    <cfRule type="cellIs" dxfId="13028" priority="4382" operator="lessThan">
      <formula>$C$4</formula>
    </cfRule>
  </conditionalFormatting>
  <conditionalFormatting sqref="BI20">
    <cfRule type="cellIs" dxfId="13027" priority="4383" operator="lessThan">
      <formula>$C$4</formula>
    </cfRule>
  </conditionalFormatting>
  <conditionalFormatting sqref="BI21">
    <cfRule type="cellIs" dxfId="13026" priority="4384" operator="lessThan">
      <formula>$C$4</formula>
    </cfRule>
  </conditionalFormatting>
  <conditionalFormatting sqref="BI21">
    <cfRule type="cellIs" dxfId="13025" priority="4385" operator="lessThan">
      <formula>$C$4</formula>
    </cfRule>
  </conditionalFormatting>
  <conditionalFormatting sqref="BI22">
    <cfRule type="cellIs" dxfId="13024" priority="4386" operator="lessThan">
      <formula>$C$4</formula>
    </cfRule>
  </conditionalFormatting>
  <conditionalFormatting sqref="BI22">
    <cfRule type="cellIs" dxfId="13023" priority="4387" operator="lessThan">
      <formula>$C$4</formula>
    </cfRule>
  </conditionalFormatting>
  <conditionalFormatting sqref="BI23">
    <cfRule type="cellIs" dxfId="13022" priority="4388" operator="lessThan">
      <formula>$C$4</formula>
    </cfRule>
  </conditionalFormatting>
  <conditionalFormatting sqref="BI23">
    <cfRule type="cellIs" dxfId="13021" priority="4389" operator="lessThan">
      <formula>$C$4</formula>
    </cfRule>
  </conditionalFormatting>
  <conditionalFormatting sqref="BI24">
    <cfRule type="cellIs" dxfId="13020" priority="4390" operator="lessThan">
      <formula>$C$4</formula>
    </cfRule>
  </conditionalFormatting>
  <conditionalFormatting sqref="BI24">
    <cfRule type="cellIs" dxfId="13019" priority="4391" operator="lessThan">
      <formula>$C$4</formula>
    </cfRule>
  </conditionalFormatting>
  <conditionalFormatting sqref="BI25">
    <cfRule type="cellIs" dxfId="13018" priority="4392" operator="lessThan">
      <formula>$C$4</formula>
    </cfRule>
  </conditionalFormatting>
  <conditionalFormatting sqref="BI25">
    <cfRule type="cellIs" dxfId="13017" priority="4393" operator="lessThan">
      <formula>$C$4</formula>
    </cfRule>
  </conditionalFormatting>
  <conditionalFormatting sqref="BI26">
    <cfRule type="cellIs" dxfId="13016" priority="4394" operator="lessThan">
      <formula>$C$4</formula>
    </cfRule>
  </conditionalFormatting>
  <conditionalFormatting sqref="BI26">
    <cfRule type="cellIs" dxfId="13015" priority="4395" operator="lessThan">
      <formula>$C$4</formula>
    </cfRule>
  </conditionalFormatting>
  <conditionalFormatting sqref="BI27">
    <cfRule type="cellIs" dxfId="13014" priority="4396" operator="lessThan">
      <formula>$C$4</formula>
    </cfRule>
  </conditionalFormatting>
  <conditionalFormatting sqref="BI27">
    <cfRule type="cellIs" dxfId="13013" priority="4397" operator="lessThan">
      <formula>$C$4</formula>
    </cfRule>
  </conditionalFormatting>
  <conditionalFormatting sqref="BI28">
    <cfRule type="cellIs" dxfId="13012" priority="4398" operator="lessThan">
      <formula>$C$4</formula>
    </cfRule>
  </conditionalFormatting>
  <conditionalFormatting sqref="BI28">
    <cfRule type="cellIs" dxfId="13011" priority="4399" operator="lessThan">
      <formula>$C$4</formula>
    </cfRule>
  </conditionalFormatting>
  <conditionalFormatting sqref="BI29">
    <cfRule type="cellIs" dxfId="13010" priority="4400" operator="lessThan">
      <formula>$C$4</formula>
    </cfRule>
  </conditionalFormatting>
  <conditionalFormatting sqref="BI29">
    <cfRule type="cellIs" dxfId="13009" priority="4401" operator="lessThan">
      <formula>$C$4</formula>
    </cfRule>
  </conditionalFormatting>
  <conditionalFormatting sqref="BI30">
    <cfRule type="cellIs" dxfId="13008" priority="4402" operator="lessThan">
      <formula>$C$4</formula>
    </cfRule>
  </conditionalFormatting>
  <conditionalFormatting sqref="BI30">
    <cfRule type="cellIs" dxfId="13007" priority="4403" operator="lessThan">
      <formula>$C$4</formula>
    </cfRule>
  </conditionalFormatting>
  <conditionalFormatting sqref="BI31">
    <cfRule type="cellIs" dxfId="13006" priority="4404" operator="lessThan">
      <formula>$C$4</formula>
    </cfRule>
  </conditionalFormatting>
  <conditionalFormatting sqref="BI31">
    <cfRule type="cellIs" dxfId="13005" priority="4405" operator="lessThan">
      <formula>$C$4</formula>
    </cfRule>
  </conditionalFormatting>
  <conditionalFormatting sqref="BI32">
    <cfRule type="cellIs" dxfId="13004" priority="4406" operator="lessThan">
      <formula>$C$4</formula>
    </cfRule>
  </conditionalFormatting>
  <conditionalFormatting sqref="BI32">
    <cfRule type="cellIs" dxfId="13003" priority="4407" operator="lessThan">
      <formula>$C$4</formula>
    </cfRule>
  </conditionalFormatting>
  <conditionalFormatting sqref="BI33">
    <cfRule type="cellIs" dxfId="13002" priority="4408" operator="lessThan">
      <formula>$C$4</formula>
    </cfRule>
  </conditionalFormatting>
  <conditionalFormatting sqref="BI33">
    <cfRule type="cellIs" dxfId="13001" priority="4409" operator="lessThan">
      <formula>$C$4</formula>
    </cfRule>
  </conditionalFormatting>
  <conditionalFormatting sqref="BI34">
    <cfRule type="cellIs" dxfId="13000" priority="4410" operator="lessThan">
      <formula>$C$4</formula>
    </cfRule>
  </conditionalFormatting>
  <conditionalFormatting sqref="BI34">
    <cfRule type="cellIs" dxfId="12999" priority="4411" operator="lessThan">
      <formula>$C$4</formula>
    </cfRule>
  </conditionalFormatting>
  <conditionalFormatting sqref="BI35">
    <cfRule type="cellIs" dxfId="12998" priority="4412" operator="lessThan">
      <formula>$C$4</formula>
    </cfRule>
  </conditionalFormatting>
  <conditionalFormatting sqref="BI35">
    <cfRule type="cellIs" dxfId="12997" priority="4413" operator="lessThan">
      <formula>$C$4</formula>
    </cfRule>
  </conditionalFormatting>
  <conditionalFormatting sqref="BI36">
    <cfRule type="cellIs" dxfId="12996" priority="4414" operator="lessThan">
      <formula>$C$4</formula>
    </cfRule>
  </conditionalFormatting>
  <conditionalFormatting sqref="BI36">
    <cfRule type="cellIs" dxfId="12995" priority="4415" operator="lessThan">
      <formula>$C$4</formula>
    </cfRule>
  </conditionalFormatting>
  <conditionalFormatting sqref="BI37">
    <cfRule type="cellIs" dxfId="12994" priority="4416" operator="lessThan">
      <formula>$C$4</formula>
    </cfRule>
  </conditionalFormatting>
  <conditionalFormatting sqref="BI37">
    <cfRule type="cellIs" dxfId="12993" priority="4417" operator="lessThan">
      <formula>$C$4</formula>
    </cfRule>
  </conditionalFormatting>
  <conditionalFormatting sqref="BI38">
    <cfRule type="cellIs" dxfId="12992" priority="4418" operator="lessThan">
      <formula>$C$4</formula>
    </cfRule>
  </conditionalFormatting>
  <conditionalFormatting sqref="BI38">
    <cfRule type="cellIs" dxfId="12991" priority="4419" operator="lessThan">
      <formula>$C$4</formula>
    </cfRule>
  </conditionalFormatting>
  <conditionalFormatting sqref="BI39">
    <cfRule type="cellIs" dxfId="12990" priority="4420" operator="lessThan">
      <formula>$C$4</formula>
    </cfRule>
  </conditionalFormatting>
  <conditionalFormatting sqref="BI39">
    <cfRule type="cellIs" dxfId="12989" priority="4421" operator="lessThan">
      <formula>$C$4</formula>
    </cfRule>
  </conditionalFormatting>
  <conditionalFormatting sqref="BI40">
    <cfRule type="cellIs" dxfId="12988" priority="4422" operator="lessThan">
      <formula>$C$4</formula>
    </cfRule>
  </conditionalFormatting>
  <conditionalFormatting sqref="BI40">
    <cfRule type="cellIs" dxfId="12987" priority="4423" operator="lessThan">
      <formula>$C$4</formula>
    </cfRule>
  </conditionalFormatting>
  <conditionalFormatting sqref="BI41">
    <cfRule type="cellIs" dxfId="12986" priority="4424" operator="lessThan">
      <formula>$C$4</formula>
    </cfRule>
  </conditionalFormatting>
  <conditionalFormatting sqref="BI41">
    <cfRule type="cellIs" dxfId="12985" priority="4425" operator="lessThan">
      <formula>$C$4</formula>
    </cfRule>
  </conditionalFormatting>
  <conditionalFormatting sqref="BI42">
    <cfRule type="cellIs" dxfId="12984" priority="4426" operator="lessThan">
      <formula>$C$4</formula>
    </cfRule>
  </conditionalFormatting>
  <conditionalFormatting sqref="BI42">
    <cfRule type="cellIs" dxfId="12983" priority="4427" operator="lessThan">
      <formula>$C$4</formula>
    </cfRule>
  </conditionalFormatting>
  <conditionalFormatting sqref="BI43">
    <cfRule type="cellIs" dxfId="12982" priority="4428" operator="lessThan">
      <formula>$C$4</formula>
    </cfRule>
  </conditionalFormatting>
  <conditionalFormatting sqref="BI43">
    <cfRule type="cellIs" dxfId="12981" priority="4429" operator="lessThan">
      <formula>$C$4</formula>
    </cfRule>
  </conditionalFormatting>
  <conditionalFormatting sqref="BI44">
    <cfRule type="cellIs" dxfId="12980" priority="4430" operator="lessThan">
      <formula>$C$4</formula>
    </cfRule>
  </conditionalFormatting>
  <conditionalFormatting sqref="BI44">
    <cfRule type="cellIs" dxfId="12979" priority="4431" operator="lessThan">
      <formula>$C$4</formula>
    </cfRule>
  </conditionalFormatting>
  <conditionalFormatting sqref="BI45">
    <cfRule type="cellIs" dxfId="12978" priority="4432" operator="lessThan">
      <formula>$C$4</formula>
    </cfRule>
  </conditionalFormatting>
  <conditionalFormatting sqref="BI45">
    <cfRule type="cellIs" dxfId="12977" priority="4433" operator="lessThan">
      <formula>$C$4</formula>
    </cfRule>
  </conditionalFormatting>
  <conditionalFormatting sqref="BI46">
    <cfRule type="cellIs" dxfId="12976" priority="4434" operator="lessThan">
      <formula>$C$4</formula>
    </cfRule>
  </conditionalFormatting>
  <conditionalFormatting sqref="BI46">
    <cfRule type="cellIs" dxfId="12975" priority="4435" operator="lessThan">
      <formula>$C$4</formula>
    </cfRule>
  </conditionalFormatting>
  <conditionalFormatting sqref="BI47">
    <cfRule type="cellIs" dxfId="12974" priority="4436" operator="lessThan">
      <formula>$C$4</formula>
    </cfRule>
  </conditionalFormatting>
  <conditionalFormatting sqref="BI47">
    <cfRule type="cellIs" dxfId="12973" priority="4437" operator="lessThan">
      <formula>$C$4</formula>
    </cfRule>
  </conditionalFormatting>
  <conditionalFormatting sqref="BI48">
    <cfRule type="cellIs" dxfId="12972" priority="4438" operator="lessThan">
      <formula>$C$4</formula>
    </cfRule>
  </conditionalFormatting>
  <conditionalFormatting sqref="BI48">
    <cfRule type="cellIs" dxfId="12971" priority="4439" operator="lessThan">
      <formula>$C$4</formula>
    </cfRule>
  </conditionalFormatting>
  <conditionalFormatting sqref="BI49">
    <cfRule type="cellIs" dxfId="12970" priority="4440" operator="lessThan">
      <formula>$C$4</formula>
    </cfRule>
  </conditionalFormatting>
  <conditionalFormatting sqref="BI49">
    <cfRule type="cellIs" dxfId="12969" priority="4441" operator="lessThan">
      <formula>$C$4</formula>
    </cfRule>
  </conditionalFormatting>
  <conditionalFormatting sqref="BI50">
    <cfRule type="cellIs" dxfId="12968" priority="4442" operator="lessThan">
      <formula>$C$4</formula>
    </cfRule>
  </conditionalFormatting>
  <conditionalFormatting sqref="BI50">
    <cfRule type="cellIs" dxfId="12967" priority="4443" operator="lessThan">
      <formula>$C$4</formula>
    </cfRule>
  </conditionalFormatting>
  <conditionalFormatting sqref="BI51">
    <cfRule type="cellIs" dxfId="12966" priority="4444" operator="lessThan">
      <formula>$C$4</formula>
    </cfRule>
  </conditionalFormatting>
  <conditionalFormatting sqref="BI51">
    <cfRule type="cellIs" dxfId="12965" priority="4445" operator="lessThan">
      <formula>$C$4</formula>
    </cfRule>
  </conditionalFormatting>
  <conditionalFormatting sqref="BI52">
    <cfRule type="cellIs" dxfId="12964" priority="4446" operator="lessThan">
      <formula>$C$4</formula>
    </cfRule>
  </conditionalFormatting>
  <conditionalFormatting sqref="BI52">
    <cfRule type="cellIs" dxfId="12963" priority="4447" operator="lessThan">
      <formula>$C$4</formula>
    </cfRule>
  </conditionalFormatting>
  <conditionalFormatting sqref="BI53">
    <cfRule type="cellIs" dxfId="12962" priority="4448" operator="lessThan">
      <formula>$C$4</formula>
    </cfRule>
  </conditionalFormatting>
  <conditionalFormatting sqref="BI53">
    <cfRule type="cellIs" dxfId="12961" priority="4449" operator="lessThan">
      <formula>$C$4</formula>
    </cfRule>
  </conditionalFormatting>
  <conditionalFormatting sqref="BI54">
    <cfRule type="cellIs" dxfId="12960" priority="4450" operator="lessThan">
      <formula>$C$4</formula>
    </cfRule>
  </conditionalFormatting>
  <conditionalFormatting sqref="BI54">
    <cfRule type="cellIs" dxfId="12959" priority="4451" operator="lessThan">
      <formula>$C$4</formula>
    </cfRule>
  </conditionalFormatting>
  <conditionalFormatting sqref="BI55">
    <cfRule type="cellIs" dxfId="12958" priority="4452" operator="lessThan">
      <formula>$C$4</formula>
    </cfRule>
  </conditionalFormatting>
  <conditionalFormatting sqref="BI55">
    <cfRule type="cellIs" dxfId="12957" priority="4453" operator="lessThan">
      <formula>$C$4</formula>
    </cfRule>
  </conditionalFormatting>
  <conditionalFormatting sqref="BI56">
    <cfRule type="cellIs" dxfId="12956" priority="4454" operator="lessThan">
      <formula>$C$4</formula>
    </cfRule>
  </conditionalFormatting>
  <conditionalFormatting sqref="BI56">
    <cfRule type="cellIs" dxfId="12955" priority="4455" operator="lessThan">
      <formula>$C$4</formula>
    </cfRule>
  </conditionalFormatting>
  <conditionalFormatting sqref="BI57">
    <cfRule type="cellIs" dxfId="12954" priority="4456" operator="lessThan">
      <formula>$C$4</formula>
    </cfRule>
  </conditionalFormatting>
  <conditionalFormatting sqref="BI57">
    <cfRule type="cellIs" dxfId="12953" priority="4457" operator="lessThan">
      <formula>$C$4</formula>
    </cfRule>
  </conditionalFormatting>
  <conditionalFormatting sqref="BI58">
    <cfRule type="cellIs" dxfId="12952" priority="4458" operator="lessThan">
      <formula>$C$4</formula>
    </cfRule>
  </conditionalFormatting>
  <conditionalFormatting sqref="BI58">
    <cfRule type="cellIs" dxfId="12951" priority="4459" operator="lessThan">
      <formula>$C$4</formula>
    </cfRule>
  </conditionalFormatting>
  <conditionalFormatting sqref="BI59">
    <cfRule type="cellIs" dxfId="12950" priority="4460" operator="lessThan">
      <formula>$C$4</formula>
    </cfRule>
  </conditionalFormatting>
  <conditionalFormatting sqref="BI59">
    <cfRule type="cellIs" dxfId="12949" priority="4461" operator="lessThan">
      <formula>$C$4</formula>
    </cfRule>
  </conditionalFormatting>
  <conditionalFormatting sqref="BI60">
    <cfRule type="cellIs" dxfId="12948" priority="4462" operator="lessThan">
      <formula>$C$4</formula>
    </cfRule>
  </conditionalFormatting>
  <conditionalFormatting sqref="BI60">
    <cfRule type="cellIs" dxfId="12947" priority="4463" operator="lessThan">
      <formula>$C$4</formula>
    </cfRule>
  </conditionalFormatting>
  <conditionalFormatting sqref="BJ11">
    <cfRule type="cellIs" dxfId="12946" priority="4464" operator="lessThan">
      <formula>$C$4</formula>
    </cfRule>
  </conditionalFormatting>
  <conditionalFormatting sqref="BJ11">
    <cfRule type="cellIs" dxfId="12945" priority="4465" operator="lessThan">
      <formula>$C$4</formula>
    </cfRule>
  </conditionalFormatting>
  <conditionalFormatting sqref="BJ12">
    <cfRule type="cellIs" dxfId="12944" priority="4466" operator="lessThan">
      <formula>$C$4</formula>
    </cfRule>
  </conditionalFormatting>
  <conditionalFormatting sqref="BJ12">
    <cfRule type="cellIs" dxfId="12943" priority="4467" operator="lessThan">
      <formula>$C$4</formula>
    </cfRule>
  </conditionalFormatting>
  <conditionalFormatting sqref="BJ13">
    <cfRule type="cellIs" dxfId="12942" priority="4468" operator="lessThan">
      <formula>$C$4</formula>
    </cfRule>
  </conditionalFormatting>
  <conditionalFormatting sqref="BJ13">
    <cfRule type="cellIs" dxfId="12941" priority="4469" operator="lessThan">
      <formula>$C$4</formula>
    </cfRule>
  </conditionalFormatting>
  <conditionalFormatting sqref="BJ14">
    <cfRule type="cellIs" dxfId="12940" priority="4470" operator="lessThan">
      <formula>$C$4</formula>
    </cfRule>
  </conditionalFormatting>
  <conditionalFormatting sqref="BJ14">
    <cfRule type="cellIs" dxfId="12939" priority="4471" operator="lessThan">
      <formula>$C$4</formula>
    </cfRule>
  </conditionalFormatting>
  <conditionalFormatting sqref="BJ15">
    <cfRule type="cellIs" dxfId="12938" priority="4472" operator="lessThan">
      <formula>$C$4</formula>
    </cfRule>
  </conditionalFormatting>
  <conditionalFormatting sqref="BJ15">
    <cfRule type="cellIs" dxfId="12937" priority="4473" operator="lessThan">
      <formula>$C$4</formula>
    </cfRule>
  </conditionalFormatting>
  <conditionalFormatting sqref="BJ16">
    <cfRule type="cellIs" dxfId="12936" priority="4474" operator="lessThan">
      <formula>$C$4</formula>
    </cfRule>
  </conditionalFormatting>
  <conditionalFormatting sqref="BJ16">
    <cfRule type="cellIs" dxfId="12935" priority="4475" operator="lessThan">
      <formula>$C$4</formula>
    </cfRule>
  </conditionalFormatting>
  <conditionalFormatting sqref="BJ17">
    <cfRule type="cellIs" dxfId="12934" priority="4476" operator="lessThan">
      <formula>$C$4</formula>
    </cfRule>
  </conditionalFormatting>
  <conditionalFormatting sqref="BJ17">
    <cfRule type="cellIs" dxfId="12933" priority="4477" operator="lessThan">
      <formula>$C$4</formula>
    </cfRule>
  </conditionalFormatting>
  <conditionalFormatting sqref="BJ18">
    <cfRule type="cellIs" dxfId="12932" priority="4478" operator="lessThan">
      <formula>$C$4</formula>
    </cfRule>
  </conditionalFormatting>
  <conditionalFormatting sqref="BJ18">
    <cfRule type="cellIs" dxfId="12931" priority="4479" operator="lessThan">
      <formula>$C$4</formula>
    </cfRule>
  </conditionalFormatting>
  <conditionalFormatting sqref="BJ19">
    <cfRule type="cellIs" dxfId="12930" priority="4480" operator="lessThan">
      <formula>$C$4</formula>
    </cfRule>
  </conditionalFormatting>
  <conditionalFormatting sqref="BJ19">
    <cfRule type="cellIs" dxfId="12929" priority="4481" operator="lessThan">
      <formula>$C$4</formula>
    </cfRule>
  </conditionalFormatting>
  <conditionalFormatting sqref="BJ20">
    <cfRule type="cellIs" dxfId="12928" priority="4482" operator="lessThan">
      <formula>$C$4</formula>
    </cfRule>
  </conditionalFormatting>
  <conditionalFormatting sqref="BJ20">
    <cfRule type="cellIs" dxfId="12927" priority="4483" operator="lessThan">
      <formula>$C$4</formula>
    </cfRule>
  </conditionalFormatting>
  <conditionalFormatting sqref="BJ21">
    <cfRule type="cellIs" dxfId="12926" priority="4484" operator="lessThan">
      <formula>$C$4</formula>
    </cfRule>
  </conditionalFormatting>
  <conditionalFormatting sqref="BJ21">
    <cfRule type="cellIs" dxfId="12925" priority="4485" operator="lessThan">
      <formula>$C$4</formula>
    </cfRule>
  </conditionalFormatting>
  <conditionalFormatting sqref="BJ22">
    <cfRule type="cellIs" dxfId="12924" priority="4486" operator="lessThan">
      <formula>$C$4</formula>
    </cfRule>
  </conditionalFormatting>
  <conditionalFormatting sqref="BJ22">
    <cfRule type="cellIs" dxfId="12923" priority="4487" operator="lessThan">
      <formula>$C$4</formula>
    </cfRule>
  </conditionalFormatting>
  <conditionalFormatting sqref="BJ23">
    <cfRule type="cellIs" dxfId="12922" priority="4488" operator="lessThan">
      <formula>$C$4</formula>
    </cfRule>
  </conditionalFormatting>
  <conditionalFormatting sqref="BJ23">
    <cfRule type="cellIs" dxfId="12921" priority="4489" operator="lessThan">
      <formula>$C$4</formula>
    </cfRule>
  </conditionalFormatting>
  <conditionalFormatting sqref="BJ24">
    <cfRule type="cellIs" dxfId="12920" priority="4490" operator="lessThan">
      <formula>$C$4</formula>
    </cfRule>
  </conditionalFormatting>
  <conditionalFormatting sqref="BJ24">
    <cfRule type="cellIs" dxfId="12919" priority="4491" operator="lessThan">
      <formula>$C$4</formula>
    </cfRule>
  </conditionalFormatting>
  <conditionalFormatting sqref="BJ25">
    <cfRule type="cellIs" dxfId="12918" priority="4492" operator="lessThan">
      <formula>$C$4</formula>
    </cfRule>
  </conditionalFormatting>
  <conditionalFormatting sqref="BJ25">
    <cfRule type="cellIs" dxfId="12917" priority="4493" operator="lessThan">
      <formula>$C$4</formula>
    </cfRule>
  </conditionalFormatting>
  <conditionalFormatting sqref="BJ26">
    <cfRule type="cellIs" dxfId="12916" priority="4494" operator="lessThan">
      <formula>$C$4</formula>
    </cfRule>
  </conditionalFormatting>
  <conditionalFormatting sqref="BJ26">
    <cfRule type="cellIs" dxfId="12915" priority="4495" operator="lessThan">
      <formula>$C$4</formula>
    </cfRule>
  </conditionalFormatting>
  <conditionalFormatting sqref="BJ27">
    <cfRule type="cellIs" dxfId="12914" priority="4496" operator="lessThan">
      <formula>$C$4</formula>
    </cfRule>
  </conditionalFormatting>
  <conditionalFormatting sqref="BJ27">
    <cfRule type="cellIs" dxfId="12913" priority="4497" operator="lessThan">
      <formula>$C$4</formula>
    </cfRule>
  </conditionalFormatting>
  <conditionalFormatting sqref="BJ28">
    <cfRule type="cellIs" dxfId="12912" priority="4498" operator="lessThan">
      <formula>$C$4</formula>
    </cfRule>
  </conditionalFormatting>
  <conditionalFormatting sqref="BJ28">
    <cfRule type="cellIs" dxfId="12911" priority="4499" operator="lessThan">
      <formula>$C$4</formula>
    </cfRule>
  </conditionalFormatting>
  <conditionalFormatting sqref="BJ29">
    <cfRule type="cellIs" dxfId="12910" priority="4500" operator="lessThan">
      <formula>$C$4</formula>
    </cfRule>
  </conditionalFormatting>
  <conditionalFormatting sqref="BJ29">
    <cfRule type="cellIs" dxfId="12909" priority="4501" operator="lessThan">
      <formula>$C$4</formula>
    </cfRule>
  </conditionalFormatting>
  <conditionalFormatting sqref="BJ30">
    <cfRule type="cellIs" dxfId="12908" priority="4502" operator="lessThan">
      <formula>$C$4</formula>
    </cfRule>
  </conditionalFormatting>
  <conditionalFormatting sqref="BJ30">
    <cfRule type="cellIs" dxfId="12907" priority="4503" operator="lessThan">
      <formula>$C$4</formula>
    </cfRule>
  </conditionalFormatting>
  <conditionalFormatting sqref="BJ31">
    <cfRule type="cellIs" dxfId="12906" priority="4504" operator="lessThan">
      <formula>$C$4</formula>
    </cfRule>
  </conditionalFormatting>
  <conditionalFormatting sqref="BJ31">
    <cfRule type="cellIs" dxfId="12905" priority="4505" operator="lessThan">
      <formula>$C$4</formula>
    </cfRule>
  </conditionalFormatting>
  <conditionalFormatting sqref="BJ32">
    <cfRule type="cellIs" dxfId="12904" priority="4506" operator="lessThan">
      <formula>$C$4</formula>
    </cfRule>
  </conditionalFormatting>
  <conditionalFormatting sqref="BJ32">
    <cfRule type="cellIs" dxfId="12903" priority="4507" operator="lessThan">
      <formula>$C$4</formula>
    </cfRule>
  </conditionalFormatting>
  <conditionalFormatting sqref="BJ33">
    <cfRule type="cellIs" dxfId="12902" priority="4508" operator="lessThan">
      <formula>$C$4</formula>
    </cfRule>
  </conditionalFormatting>
  <conditionalFormatting sqref="BJ33">
    <cfRule type="cellIs" dxfId="12901" priority="4509" operator="lessThan">
      <formula>$C$4</formula>
    </cfRule>
  </conditionalFormatting>
  <conditionalFormatting sqref="BJ34">
    <cfRule type="cellIs" dxfId="12900" priority="4510" operator="lessThan">
      <formula>$C$4</formula>
    </cfRule>
  </conditionalFormatting>
  <conditionalFormatting sqref="BJ34">
    <cfRule type="cellIs" dxfId="12899" priority="4511" operator="lessThan">
      <formula>$C$4</formula>
    </cfRule>
  </conditionalFormatting>
  <conditionalFormatting sqref="BJ35">
    <cfRule type="cellIs" dxfId="12898" priority="4512" operator="lessThan">
      <formula>$C$4</formula>
    </cfRule>
  </conditionalFormatting>
  <conditionalFormatting sqref="BJ35">
    <cfRule type="cellIs" dxfId="12897" priority="4513" operator="lessThan">
      <formula>$C$4</formula>
    </cfRule>
  </conditionalFormatting>
  <conditionalFormatting sqref="BJ36">
    <cfRule type="cellIs" dxfId="12896" priority="4514" operator="lessThan">
      <formula>$C$4</formula>
    </cfRule>
  </conditionalFormatting>
  <conditionalFormatting sqref="BJ36">
    <cfRule type="cellIs" dxfId="12895" priority="4515" operator="lessThan">
      <formula>$C$4</formula>
    </cfRule>
  </conditionalFormatting>
  <conditionalFormatting sqref="BJ37">
    <cfRule type="cellIs" dxfId="12894" priority="4516" operator="lessThan">
      <formula>$C$4</formula>
    </cfRule>
  </conditionalFormatting>
  <conditionalFormatting sqref="BJ37">
    <cfRule type="cellIs" dxfId="12893" priority="4517" operator="lessThan">
      <formula>$C$4</formula>
    </cfRule>
  </conditionalFormatting>
  <conditionalFormatting sqref="BJ38">
    <cfRule type="cellIs" dxfId="12892" priority="4518" operator="lessThan">
      <formula>$C$4</formula>
    </cfRule>
  </conditionalFormatting>
  <conditionalFormatting sqref="BJ38">
    <cfRule type="cellIs" dxfId="12891" priority="4519" operator="lessThan">
      <formula>$C$4</formula>
    </cfRule>
  </conditionalFormatting>
  <conditionalFormatting sqref="BJ39">
    <cfRule type="cellIs" dxfId="12890" priority="4520" operator="lessThan">
      <formula>$C$4</formula>
    </cfRule>
  </conditionalFormatting>
  <conditionalFormatting sqref="BJ39">
    <cfRule type="cellIs" dxfId="12889" priority="4521" operator="lessThan">
      <formula>$C$4</formula>
    </cfRule>
  </conditionalFormatting>
  <conditionalFormatting sqref="BJ40">
    <cfRule type="cellIs" dxfId="12888" priority="4522" operator="lessThan">
      <formula>$C$4</formula>
    </cfRule>
  </conditionalFormatting>
  <conditionalFormatting sqref="BJ40">
    <cfRule type="cellIs" dxfId="12887" priority="4523" operator="lessThan">
      <formula>$C$4</formula>
    </cfRule>
  </conditionalFormatting>
  <conditionalFormatting sqref="BJ41">
    <cfRule type="cellIs" dxfId="12886" priority="4524" operator="lessThan">
      <formula>$C$4</formula>
    </cfRule>
  </conditionalFormatting>
  <conditionalFormatting sqref="BJ41">
    <cfRule type="cellIs" dxfId="12885" priority="4525" operator="lessThan">
      <formula>$C$4</formula>
    </cfRule>
  </conditionalFormatting>
  <conditionalFormatting sqref="BJ42">
    <cfRule type="cellIs" dxfId="12884" priority="4526" operator="lessThan">
      <formula>$C$4</formula>
    </cfRule>
  </conditionalFormatting>
  <conditionalFormatting sqref="BJ42">
    <cfRule type="cellIs" dxfId="12883" priority="4527" operator="lessThan">
      <formula>$C$4</formula>
    </cfRule>
  </conditionalFormatting>
  <conditionalFormatting sqref="BJ43">
    <cfRule type="cellIs" dxfId="12882" priority="4528" operator="lessThan">
      <formula>$C$4</formula>
    </cfRule>
  </conditionalFormatting>
  <conditionalFormatting sqref="BJ43">
    <cfRule type="cellIs" dxfId="12881" priority="4529" operator="lessThan">
      <formula>$C$4</formula>
    </cfRule>
  </conditionalFormatting>
  <conditionalFormatting sqref="BJ44">
    <cfRule type="cellIs" dxfId="12880" priority="4530" operator="lessThan">
      <formula>$C$4</formula>
    </cfRule>
  </conditionalFormatting>
  <conditionalFormatting sqref="BJ44">
    <cfRule type="cellIs" dxfId="12879" priority="4531" operator="lessThan">
      <formula>$C$4</formula>
    </cfRule>
  </conditionalFormatting>
  <conditionalFormatting sqref="BJ45">
    <cfRule type="cellIs" dxfId="12878" priority="4532" operator="lessThan">
      <formula>$C$4</formula>
    </cfRule>
  </conditionalFormatting>
  <conditionalFormatting sqref="BJ45">
    <cfRule type="cellIs" dxfId="12877" priority="4533" operator="lessThan">
      <formula>$C$4</formula>
    </cfRule>
  </conditionalFormatting>
  <conditionalFormatting sqref="BJ46">
    <cfRule type="cellIs" dxfId="12876" priority="4534" operator="lessThan">
      <formula>$C$4</formula>
    </cfRule>
  </conditionalFormatting>
  <conditionalFormatting sqref="BJ46">
    <cfRule type="cellIs" dxfId="12875" priority="4535" operator="lessThan">
      <formula>$C$4</formula>
    </cfRule>
  </conditionalFormatting>
  <conditionalFormatting sqref="BJ47">
    <cfRule type="cellIs" dxfId="12874" priority="4536" operator="lessThan">
      <formula>$C$4</formula>
    </cfRule>
  </conditionalFormatting>
  <conditionalFormatting sqref="BJ47">
    <cfRule type="cellIs" dxfId="12873" priority="4537" operator="lessThan">
      <formula>$C$4</formula>
    </cfRule>
  </conditionalFormatting>
  <conditionalFormatting sqref="BJ48">
    <cfRule type="cellIs" dxfId="12872" priority="4538" operator="lessThan">
      <formula>$C$4</formula>
    </cfRule>
  </conditionalFormatting>
  <conditionalFormatting sqref="BJ48">
    <cfRule type="cellIs" dxfId="12871" priority="4539" operator="lessThan">
      <formula>$C$4</formula>
    </cfRule>
  </conditionalFormatting>
  <conditionalFormatting sqref="BJ49">
    <cfRule type="cellIs" dxfId="12870" priority="4540" operator="lessThan">
      <formula>$C$4</formula>
    </cfRule>
  </conditionalFormatting>
  <conditionalFormatting sqref="BJ49">
    <cfRule type="cellIs" dxfId="12869" priority="4541" operator="lessThan">
      <formula>$C$4</formula>
    </cfRule>
  </conditionalFormatting>
  <conditionalFormatting sqref="BJ50">
    <cfRule type="cellIs" dxfId="12868" priority="4542" operator="lessThan">
      <formula>$C$4</formula>
    </cfRule>
  </conditionalFormatting>
  <conditionalFormatting sqref="BJ50">
    <cfRule type="cellIs" dxfId="12867" priority="4543" operator="lessThan">
      <formula>$C$4</formula>
    </cfRule>
  </conditionalFormatting>
  <conditionalFormatting sqref="BJ51">
    <cfRule type="cellIs" dxfId="12866" priority="4544" operator="lessThan">
      <formula>$C$4</formula>
    </cfRule>
  </conditionalFormatting>
  <conditionalFormatting sqref="BJ51">
    <cfRule type="cellIs" dxfId="12865" priority="4545" operator="lessThan">
      <formula>$C$4</formula>
    </cfRule>
  </conditionalFormatting>
  <conditionalFormatting sqref="BJ52">
    <cfRule type="cellIs" dxfId="12864" priority="4546" operator="lessThan">
      <formula>$C$4</formula>
    </cfRule>
  </conditionalFormatting>
  <conditionalFormatting sqref="BJ52">
    <cfRule type="cellIs" dxfId="12863" priority="4547" operator="lessThan">
      <formula>$C$4</formula>
    </cfRule>
  </conditionalFormatting>
  <conditionalFormatting sqref="BJ53">
    <cfRule type="cellIs" dxfId="12862" priority="4548" operator="lessThan">
      <formula>$C$4</formula>
    </cfRule>
  </conditionalFormatting>
  <conditionalFormatting sqref="BJ53">
    <cfRule type="cellIs" dxfId="12861" priority="4549" operator="lessThan">
      <formula>$C$4</formula>
    </cfRule>
  </conditionalFormatting>
  <conditionalFormatting sqref="BJ54">
    <cfRule type="cellIs" dxfId="12860" priority="4550" operator="lessThan">
      <formula>$C$4</formula>
    </cfRule>
  </conditionalFormatting>
  <conditionalFormatting sqref="BJ54">
    <cfRule type="cellIs" dxfId="12859" priority="4551" operator="lessThan">
      <formula>$C$4</formula>
    </cfRule>
  </conditionalFormatting>
  <conditionalFormatting sqref="BJ55">
    <cfRule type="cellIs" dxfId="12858" priority="4552" operator="lessThan">
      <formula>$C$4</formula>
    </cfRule>
  </conditionalFormatting>
  <conditionalFormatting sqref="BJ55">
    <cfRule type="cellIs" dxfId="12857" priority="4553" operator="lessThan">
      <formula>$C$4</formula>
    </cfRule>
  </conditionalFormatting>
  <conditionalFormatting sqref="BJ56">
    <cfRule type="cellIs" dxfId="12856" priority="4554" operator="lessThan">
      <formula>$C$4</formula>
    </cfRule>
  </conditionalFormatting>
  <conditionalFormatting sqref="BJ56">
    <cfRule type="cellIs" dxfId="12855" priority="4555" operator="lessThan">
      <formula>$C$4</formula>
    </cfRule>
  </conditionalFormatting>
  <conditionalFormatting sqref="BJ57">
    <cfRule type="cellIs" dxfId="12854" priority="4556" operator="lessThan">
      <formula>$C$4</formula>
    </cfRule>
  </conditionalFormatting>
  <conditionalFormatting sqref="BJ57">
    <cfRule type="cellIs" dxfId="12853" priority="4557" operator="lessThan">
      <formula>$C$4</formula>
    </cfRule>
  </conditionalFormatting>
  <conditionalFormatting sqref="BJ58">
    <cfRule type="cellIs" dxfId="12852" priority="4558" operator="lessThan">
      <formula>$C$4</formula>
    </cfRule>
  </conditionalFormatting>
  <conditionalFormatting sqref="BJ58">
    <cfRule type="cellIs" dxfId="12851" priority="4559" operator="lessThan">
      <formula>$C$4</formula>
    </cfRule>
  </conditionalFormatting>
  <conditionalFormatting sqref="BJ59">
    <cfRule type="cellIs" dxfId="12850" priority="4560" operator="lessThan">
      <formula>$C$4</formula>
    </cfRule>
  </conditionalFormatting>
  <conditionalFormatting sqref="BJ59">
    <cfRule type="cellIs" dxfId="12849" priority="4561" operator="lessThan">
      <formula>$C$4</formula>
    </cfRule>
  </conditionalFormatting>
  <conditionalFormatting sqref="BJ60">
    <cfRule type="cellIs" dxfId="12848" priority="4562" operator="lessThan">
      <formula>$C$4</formula>
    </cfRule>
  </conditionalFormatting>
  <conditionalFormatting sqref="BJ60">
    <cfRule type="cellIs" dxfId="12847" priority="4563" operator="lessThan">
      <formula>$C$4</formula>
    </cfRule>
  </conditionalFormatting>
  <conditionalFormatting sqref="BK11">
    <cfRule type="cellIs" dxfId="12846" priority="4564" operator="lessThan">
      <formula>$C$4</formula>
    </cfRule>
  </conditionalFormatting>
  <conditionalFormatting sqref="BK11">
    <cfRule type="cellIs" dxfId="12845" priority="4565" operator="lessThan">
      <formula>$C$4</formula>
    </cfRule>
  </conditionalFormatting>
  <conditionalFormatting sqref="BK12">
    <cfRule type="cellIs" dxfId="12844" priority="4566" operator="lessThan">
      <formula>$C$4</formula>
    </cfRule>
  </conditionalFormatting>
  <conditionalFormatting sqref="BK12">
    <cfRule type="cellIs" dxfId="12843" priority="4567" operator="lessThan">
      <formula>$C$4</formula>
    </cfRule>
  </conditionalFormatting>
  <conditionalFormatting sqref="BK13">
    <cfRule type="cellIs" dxfId="12842" priority="4568" operator="lessThan">
      <formula>$C$4</formula>
    </cfRule>
  </conditionalFormatting>
  <conditionalFormatting sqref="BK13">
    <cfRule type="cellIs" dxfId="12841" priority="4569" operator="lessThan">
      <formula>$C$4</formula>
    </cfRule>
  </conditionalFormatting>
  <conditionalFormatting sqref="BK14">
    <cfRule type="cellIs" dxfId="12840" priority="4570" operator="lessThan">
      <formula>$C$4</formula>
    </cfRule>
  </conditionalFormatting>
  <conditionalFormatting sqref="BK14">
    <cfRule type="cellIs" dxfId="12839" priority="4571" operator="lessThan">
      <formula>$C$4</formula>
    </cfRule>
  </conditionalFormatting>
  <conditionalFormatting sqref="BK15">
    <cfRule type="cellIs" dxfId="12838" priority="4572" operator="lessThan">
      <formula>$C$4</formula>
    </cfRule>
  </conditionalFormatting>
  <conditionalFormatting sqref="BK15">
    <cfRule type="cellIs" dxfId="12837" priority="4573" operator="lessThan">
      <formula>$C$4</formula>
    </cfRule>
  </conditionalFormatting>
  <conditionalFormatting sqref="BK16">
    <cfRule type="cellIs" dxfId="12836" priority="4574" operator="lessThan">
      <formula>$C$4</formula>
    </cfRule>
  </conditionalFormatting>
  <conditionalFormatting sqref="BK16">
    <cfRule type="cellIs" dxfId="12835" priority="4575" operator="lessThan">
      <formula>$C$4</formula>
    </cfRule>
  </conditionalFormatting>
  <conditionalFormatting sqref="BK17">
    <cfRule type="cellIs" dxfId="12834" priority="4576" operator="lessThan">
      <formula>$C$4</formula>
    </cfRule>
  </conditionalFormatting>
  <conditionalFormatting sqref="BK17">
    <cfRule type="cellIs" dxfId="12833" priority="4577" operator="lessThan">
      <formula>$C$4</formula>
    </cfRule>
  </conditionalFormatting>
  <conditionalFormatting sqref="BK18">
    <cfRule type="cellIs" dxfId="12832" priority="4578" operator="lessThan">
      <formula>$C$4</formula>
    </cfRule>
  </conditionalFormatting>
  <conditionalFormatting sqref="BK18">
    <cfRule type="cellIs" dxfId="12831" priority="4579" operator="lessThan">
      <formula>$C$4</formula>
    </cfRule>
  </conditionalFormatting>
  <conditionalFormatting sqref="BK19">
    <cfRule type="cellIs" dxfId="12830" priority="4580" operator="lessThan">
      <formula>$C$4</formula>
    </cfRule>
  </conditionalFormatting>
  <conditionalFormatting sqref="BK19">
    <cfRule type="cellIs" dxfId="12829" priority="4581" operator="lessThan">
      <formula>$C$4</formula>
    </cfRule>
  </conditionalFormatting>
  <conditionalFormatting sqref="BK20">
    <cfRule type="cellIs" dxfId="12828" priority="4582" operator="lessThan">
      <formula>$C$4</formula>
    </cfRule>
  </conditionalFormatting>
  <conditionalFormatting sqref="BK20">
    <cfRule type="cellIs" dxfId="12827" priority="4583" operator="lessThan">
      <formula>$C$4</formula>
    </cfRule>
  </conditionalFormatting>
  <conditionalFormatting sqref="BK21">
    <cfRule type="cellIs" dxfId="12826" priority="4584" operator="lessThan">
      <formula>$C$4</formula>
    </cfRule>
  </conditionalFormatting>
  <conditionalFormatting sqref="BK21">
    <cfRule type="cellIs" dxfId="12825" priority="4585" operator="lessThan">
      <formula>$C$4</formula>
    </cfRule>
  </conditionalFormatting>
  <conditionalFormatting sqref="BK22">
    <cfRule type="cellIs" dxfId="12824" priority="4586" operator="lessThan">
      <formula>$C$4</formula>
    </cfRule>
  </conditionalFormatting>
  <conditionalFormatting sqref="BK22">
    <cfRule type="cellIs" dxfId="12823" priority="4587" operator="lessThan">
      <formula>$C$4</formula>
    </cfRule>
  </conditionalFormatting>
  <conditionalFormatting sqref="BK23">
    <cfRule type="cellIs" dxfId="12822" priority="4588" operator="lessThan">
      <formula>$C$4</formula>
    </cfRule>
  </conditionalFormatting>
  <conditionalFormatting sqref="BK23">
    <cfRule type="cellIs" dxfId="12821" priority="4589" operator="lessThan">
      <formula>$C$4</formula>
    </cfRule>
  </conditionalFormatting>
  <conditionalFormatting sqref="BK24">
    <cfRule type="cellIs" dxfId="12820" priority="4590" operator="lessThan">
      <formula>$C$4</formula>
    </cfRule>
  </conditionalFormatting>
  <conditionalFormatting sqref="BK24">
    <cfRule type="cellIs" dxfId="12819" priority="4591" operator="lessThan">
      <formula>$C$4</formula>
    </cfRule>
  </conditionalFormatting>
  <conditionalFormatting sqref="BK25">
    <cfRule type="cellIs" dxfId="12818" priority="4592" operator="lessThan">
      <formula>$C$4</formula>
    </cfRule>
  </conditionalFormatting>
  <conditionalFormatting sqref="BK25">
    <cfRule type="cellIs" dxfId="12817" priority="4593" operator="lessThan">
      <formula>$C$4</formula>
    </cfRule>
  </conditionalFormatting>
  <conditionalFormatting sqref="BK26">
    <cfRule type="cellIs" dxfId="12816" priority="4594" operator="lessThan">
      <formula>$C$4</formula>
    </cfRule>
  </conditionalFormatting>
  <conditionalFormatting sqref="BK26">
    <cfRule type="cellIs" dxfId="12815" priority="4595" operator="lessThan">
      <formula>$C$4</formula>
    </cfRule>
  </conditionalFormatting>
  <conditionalFormatting sqref="BK27">
    <cfRule type="cellIs" dxfId="12814" priority="4596" operator="lessThan">
      <formula>$C$4</formula>
    </cfRule>
  </conditionalFormatting>
  <conditionalFormatting sqref="BK27">
    <cfRule type="cellIs" dxfId="12813" priority="4597" operator="lessThan">
      <formula>$C$4</formula>
    </cfRule>
  </conditionalFormatting>
  <conditionalFormatting sqref="BK28">
    <cfRule type="cellIs" dxfId="12812" priority="4598" operator="lessThan">
      <formula>$C$4</formula>
    </cfRule>
  </conditionalFormatting>
  <conditionalFormatting sqref="BK28">
    <cfRule type="cellIs" dxfId="12811" priority="4599" operator="lessThan">
      <formula>$C$4</formula>
    </cfRule>
  </conditionalFormatting>
  <conditionalFormatting sqref="BK29">
    <cfRule type="cellIs" dxfId="12810" priority="4600" operator="lessThan">
      <formula>$C$4</formula>
    </cfRule>
  </conditionalFormatting>
  <conditionalFormatting sqref="BK29">
    <cfRule type="cellIs" dxfId="12809" priority="4601" operator="lessThan">
      <formula>$C$4</formula>
    </cfRule>
  </conditionalFormatting>
  <conditionalFormatting sqref="BK30">
    <cfRule type="cellIs" dxfId="12808" priority="4602" operator="lessThan">
      <formula>$C$4</formula>
    </cfRule>
  </conditionalFormatting>
  <conditionalFormatting sqref="BK30">
    <cfRule type="cellIs" dxfId="12807" priority="4603" operator="lessThan">
      <formula>$C$4</formula>
    </cfRule>
  </conditionalFormatting>
  <conditionalFormatting sqref="BK31">
    <cfRule type="cellIs" dxfId="12806" priority="4604" operator="lessThan">
      <formula>$C$4</formula>
    </cfRule>
  </conditionalFormatting>
  <conditionalFormatting sqref="BK31">
    <cfRule type="cellIs" dxfId="12805" priority="4605" operator="lessThan">
      <formula>$C$4</formula>
    </cfRule>
  </conditionalFormatting>
  <conditionalFormatting sqref="BK32">
    <cfRule type="cellIs" dxfId="12804" priority="4606" operator="lessThan">
      <formula>$C$4</formula>
    </cfRule>
  </conditionalFormatting>
  <conditionalFormatting sqref="BK32">
    <cfRule type="cellIs" dxfId="12803" priority="4607" operator="lessThan">
      <formula>$C$4</formula>
    </cfRule>
  </conditionalFormatting>
  <conditionalFormatting sqref="BK33">
    <cfRule type="cellIs" dxfId="12802" priority="4608" operator="lessThan">
      <formula>$C$4</formula>
    </cfRule>
  </conditionalFormatting>
  <conditionalFormatting sqref="BK33">
    <cfRule type="cellIs" dxfId="12801" priority="4609" operator="lessThan">
      <formula>$C$4</formula>
    </cfRule>
  </conditionalFormatting>
  <conditionalFormatting sqref="BK34">
    <cfRule type="cellIs" dxfId="12800" priority="4610" operator="lessThan">
      <formula>$C$4</formula>
    </cfRule>
  </conditionalFormatting>
  <conditionalFormatting sqref="BK34">
    <cfRule type="cellIs" dxfId="12799" priority="4611" operator="lessThan">
      <formula>$C$4</formula>
    </cfRule>
  </conditionalFormatting>
  <conditionalFormatting sqref="BK35">
    <cfRule type="cellIs" dxfId="12798" priority="4612" operator="lessThan">
      <formula>$C$4</formula>
    </cfRule>
  </conditionalFormatting>
  <conditionalFormatting sqref="BK35">
    <cfRule type="cellIs" dxfId="12797" priority="4613" operator="lessThan">
      <formula>$C$4</formula>
    </cfRule>
  </conditionalFormatting>
  <conditionalFormatting sqref="BK36">
    <cfRule type="cellIs" dxfId="12796" priority="4614" operator="lessThan">
      <formula>$C$4</formula>
    </cfRule>
  </conditionalFormatting>
  <conditionalFormatting sqref="BK36">
    <cfRule type="cellIs" dxfId="12795" priority="4615" operator="lessThan">
      <formula>$C$4</formula>
    </cfRule>
  </conditionalFormatting>
  <conditionalFormatting sqref="BK37">
    <cfRule type="cellIs" dxfId="12794" priority="4616" operator="lessThan">
      <formula>$C$4</formula>
    </cfRule>
  </conditionalFormatting>
  <conditionalFormatting sqref="BK37">
    <cfRule type="cellIs" dxfId="12793" priority="4617" operator="lessThan">
      <formula>$C$4</formula>
    </cfRule>
  </conditionalFormatting>
  <conditionalFormatting sqref="BK38">
    <cfRule type="cellIs" dxfId="12792" priority="4618" operator="lessThan">
      <formula>$C$4</formula>
    </cfRule>
  </conditionalFormatting>
  <conditionalFormatting sqref="BK38">
    <cfRule type="cellIs" dxfId="12791" priority="4619" operator="lessThan">
      <formula>$C$4</formula>
    </cfRule>
  </conditionalFormatting>
  <conditionalFormatting sqref="BK39">
    <cfRule type="cellIs" dxfId="12790" priority="4620" operator="lessThan">
      <formula>$C$4</formula>
    </cfRule>
  </conditionalFormatting>
  <conditionalFormatting sqref="BK39">
    <cfRule type="cellIs" dxfId="12789" priority="4621" operator="lessThan">
      <formula>$C$4</formula>
    </cfRule>
  </conditionalFormatting>
  <conditionalFormatting sqref="BK40">
    <cfRule type="cellIs" dxfId="12788" priority="4622" operator="lessThan">
      <formula>$C$4</formula>
    </cfRule>
  </conditionalFormatting>
  <conditionalFormatting sqref="BK40">
    <cfRule type="cellIs" dxfId="12787" priority="4623" operator="lessThan">
      <formula>$C$4</formula>
    </cfRule>
  </conditionalFormatting>
  <conditionalFormatting sqref="BK41">
    <cfRule type="cellIs" dxfId="12786" priority="4624" operator="lessThan">
      <formula>$C$4</formula>
    </cfRule>
  </conditionalFormatting>
  <conditionalFormatting sqref="BK41">
    <cfRule type="cellIs" dxfId="12785" priority="4625" operator="lessThan">
      <formula>$C$4</formula>
    </cfRule>
  </conditionalFormatting>
  <conditionalFormatting sqref="BK42">
    <cfRule type="cellIs" dxfId="12784" priority="4626" operator="lessThan">
      <formula>$C$4</formula>
    </cfRule>
  </conditionalFormatting>
  <conditionalFormatting sqref="BK42">
    <cfRule type="cellIs" dxfId="12783" priority="4627" operator="lessThan">
      <formula>$C$4</formula>
    </cfRule>
  </conditionalFormatting>
  <conditionalFormatting sqref="BK43">
    <cfRule type="cellIs" dxfId="12782" priority="4628" operator="lessThan">
      <formula>$C$4</formula>
    </cfRule>
  </conditionalFormatting>
  <conditionalFormatting sqref="BK43">
    <cfRule type="cellIs" dxfId="12781" priority="4629" operator="lessThan">
      <formula>$C$4</formula>
    </cfRule>
  </conditionalFormatting>
  <conditionalFormatting sqref="BK44">
    <cfRule type="cellIs" dxfId="12780" priority="4630" operator="lessThan">
      <formula>$C$4</formula>
    </cfRule>
  </conditionalFormatting>
  <conditionalFormatting sqref="BK44">
    <cfRule type="cellIs" dxfId="12779" priority="4631" operator="lessThan">
      <formula>$C$4</formula>
    </cfRule>
  </conditionalFormatting>
  <conditionalFormatting sqref="BK45">
    <cfRule type="cellIs" dxfId="12778" priority="4632" operator="lessThan">
      <formula>$C$4</formula>
    </cfRule>
  </conditionalFormatting>
  <conditionalFormatting sqref="BK45">
    <cfRule type="cellIs" dxfId="12777" priority="4633" operator="lessThan">
      <formula>$C$4</formula>
    </cfRule>
  </conditionalFormatting>
  <conditionalFormatting sqref="BK46">
    <cfRule type="cellIs" dxfId="12776" priority="4634" operator="lessThan">
      <formula>$C$4</formula>
    </cfRule>
  </conditionalFormatting>
  <conditionalFormatting sqref="BK46">
    <cfRule type="cellIs" dxfId="12775" priority="4635" operator="lessThan">
      <formula>$C$4</formula>
    </cfRule>
  </conditionalFormatting>
  <conditionalFormatting sqref="BK47">
    <cfRule type="cellIs" dxfId="12774" priority="4636" operator="lessThan">
      <formula>$C$4</formula>
    </cfRule>
  </conditionalFormatting>
  <conditionalFormatting sqref="BK47">
    <cfRule type="cellIs" dxfId="12773" priority="4637" operator="lessThan">
      <formula>$C$4</formula>
    </cfRule>
  </conditionalFormatting>
  <conditionalFormatting sqref="BK48">
    <cfRule type="cellIs" dxfId="12772" priority="4638" operator="lessThan">
      <formula>$C$4</formula>
    </cfRule>
  </conditionalFormatting>
  <conditionalFormatting sqref="BK48">
    <cfRule type="cellIs" dxfId="12771" priority="4639" operator="lessThan">
      <formula>$C$4</formula>
    </cfRule>
  </conditionalFormatting>
  <conditionalFormatting sqref="BK49">
    <cfRule type="cellIs" dxfId="12770" priority="4640" operator="lessThan">
      <formula>$C$4</formula>
    </cfRule>
  </conditionalFormatting>
  <conditionalFormatting sqref="BK49">
    <cfRule type="cellIs" dxfId="12769" priority="4641" operator="lessThan">
      <formula>$C$4</formula>
    </cfRule>
  </conditionalFormatting>
  <conditionalFormatting sqref="BK50">
    <cfRule type="cellIs" dxfId="12768" priority="4642" operator="lessThan">
      <formula>$C$4</formula>
    </cfRule>
  </conditionalFormatting>
  <conditionalFormatting sqref="BK50">
    <cfRule type="cellIs" dxfId="12767" priority="4643" operator="lessThan">
      <formula>$C$4</formula>
    </cfRule>
  </conditionalFormatting>
  <conditionalFormatting sqref="BK51">
    <cfRule type="cellIs" dxfId="12766" priority="4644" operator="lessThan">
      <formula>$C$4</formula>
    </cfRule>
  </conditionalFormatting>
  <conditionalFormatting sqref="BK51">
    <cfRule type="cellIs" dxfId="12765" priority="4645" operator="lessThan">
      <formula>$C$4</formula>
    </cfRule>
  </conditionalFormatting>
  <conditionalFormatting sqref="BK52">
    <cfRule type="cellIs" dxfId="12764" priority="4646" operator="lessThan">
      <formula>$C$4</formula>
    </cfRule>
  </conditionalFormatting>
  <conditionalFormatting sqref="BK52">
    <cfRule type="cellIs" dxfId="12763" priority="4647" operator="lessThan">
      <formula>$C$4</formula>
    </cfRule>
  </conditionalFormatting>
  <conditionalFormatting sqref="BK53">
    <cfRule type="cellIs" dxfId="12762" priority="4648" operator="lessThan">
      <formula>$C$4</formula>
    </cfRule>
  </conditionalFormatting>
  <conditionalFormatting sqref="BK53">
    <cfRule type="cellIs" dxfId="12761" priority="4649" operator="lessThan">
      <formula>$C$4</formula>
    </cfRule>
  </conditionalFormatting>
  <conditionalFormatting sqref="BK54">
    <cfRule type="cellIs" dxfId="12760" priority="4650" operator="lessThan">
      <formula>$C$4</formula>
    </cfRule>
  </conditionalFormatting>
  <conditionalFormatting sqref="BK54">
    <cfRule type="cellIs" dxfId="12759" priority="4651" operator="lessThan">
      <formula>$C$4</formula>
    </cfRule>
  </conditionalFormatting>
  <conditionalFormatting sqref="BK55">
    <cfRule type="cellIs" dxfId="12758" priority="4652" operator="lessThan">
      <formula>$C$4</formula>
    </cfRule>
  </conditionalFormatting>
  <conditionalFormatting sqref="BK55">
    <cfRule type="cellIs" dxfId="12757" priority="4653" operator="lessThan">
      <formula>$C$4</formula>
    </cfRule>
  </conditionalFormatting>
  <conditionalFormatting sqref="BK56">
    <cfRule type="cellIs" dxfId="12756" priority="4654" operator="lessThan">
      <formula>$C$4</formula>
    </cfRule>
  </conditionalFormatting>
  <conditionalFormatting sqref="BK56">
    <cfRule type="cellIs" dxfId="12755" priority="4655" operator="lessThan">
      <formula>$C$4</formula>
    </cfRule>
  </conditionalFormatting>
  <conditionalFormatting sqref="BK57">
    <cfRule type="cellIs" dxfId="12754" priority="4656" operator="lessThan">
      <formula>$C$4</formula>
    </cfRule>
  </conditionalFormatting>
  <conditionalFormatting sqref="BK57">
    <cfRule type="cellIs" dxfId="12753" priority="4657" operator="lessThan">
      <formula>$C$4</formula>
    </cfRule>
  </conditionalFormatting>
  <conditionalFormatting sqref="BK58">
    <cfRule type="cellIs" dxfId="12752" priority="4658" operator="lessThan">
      <formula>$C$4</formula>
    </cfRule>
  </conditionalFormatting>
  <conditionalFormatting sqref="BK58">
    <cfRule type="cellIs" dxfId="12751" priority="4659" operator="lessThan">
      <formula>$C$4</formula>
    </cfRule>
  </conditionalFormatting>
  <conditionalFormatting sqref="BK59">
    <cfRule type="cellIs" dxfId="12750" priority="4660" operator="lessThan">
      <formula>$C$4</formula>
    </cfRule>
  </conditionalFormatting>
  <conditionalFormatting sqref="BK59">
    <cfRule type="cellIs" dxfId="12749" priority="4661" operator="lessThan">
      <formula>$C$4</formula>
    </cfRule>
  </conditionalFormatting>
  <conditionalFormatting sqref="BK60">
    <cfRule type="cellIs" dxfId="12748" priority="4662" operator="lessThan">
      <formula>$C$4</formula>
    </cfRule>
  </conditionalFormatting>
  <conditionalFormatting sqref="BK60">
    <cfRule type="cellIs" dxfId="12747" priority="4663" operator="lessThan">
      <formula>$C$4</formula>
    </cfRule>
  </conditionalFormatting>
  <conditionalFormatting sqref="BL11">
    <cfRule type="cellIs" dxfId="12746" priority="4664" operator="lessThan">
      <formula>$C$4</formula>
    </cfRule>
  </conditionalFormatting>
  <conditionalFormatting sqref="BL11">
    <cfRule type="cellIs" dxfId="12745" priority="4665" operator="lessThan">
      <formula>$C$4</formula>
    </cfRule>
  </conditionalFormatting>
  <conditionalFormatting sqref="BL12">
    <cfRule type="cellIs" dxfId="12744" priority="4666" operator="lessThan">
      <formula>$C$4</formula>
    </cfRule>
  </conditionalFormatting>
  <conditionalFormatting sqref="BL12">
    <cfRule type="cellIs" dxfId="12743" priority="4667" operator="lessThan">
      <formula>$C$4</formula>
    </cfRule>
  </conditionalFormatting>
  <conditionalFormatting sqref="BL13">
    <cfRule type="cellIs" dxfId="12742" priority="4668" operator="lessThan">
      <formula>$C$4</formula>
    </cfRule>
  </conditionalFormatting>
  <conditionalFormatting sqref="BL13">
    <cfRule type="cellIs" dxfId="12741" priority="4669" operator="lessThan">
      <formula>$C$4</formula>
    </cfRule>
  </conditionalFormatting>
  <conditionalFormatting sqref="BL14">
    <cfRule type="cellIs" dxfId="12740" priority="4670" operator="lessThan">
      <formula>$C$4</formula>
    </cfRule>
  </conditionalFormatting>
  <conditionalFormatting sqref="BL14">
    <cfRule type="cellIs" dxfId="12739" priority="4671" operator="lessThan">
      <formula>$C$4</formula>
    </cfRule>
  </conditionalFormatting>
  <conditionalFormatting sqref="BL15">
    <cfRule type="cellIs" dxfId="12738" priority="4672" operator="lessThan">
      <formula>$C$4</formula>
    </cfRule>
  </conditionalFormatting>
  <conditionalFormatting sqref="BL15">
    <cfRule type="cellIs" dxfId="12737" priority="4673" operator="lessThan">
      <formula>$C$4</formula>
    </cfRule>
  </conditionalFormatting>
  <conditionalFormatting sqref="BL16">
    <cfRule type="cellIs" dxfId="12736" priority="4674" operator="lessThan">
      <formula>$C$4</formula>
    </cfRule>
  </conditionalFormatting>
  <conditionalFormatting sqref="BL16">
    <cfRule type="cellIs" dxfId="12735" priority="4675" operator="lessThan">
      <formula>$C$4</formula>
    </cfRule>
  </conditionalFormatting>
  <conditionalFormatting sqref="BL17">
    <cfRule type="cellIs" dxfId="12734" priority="4676" operator="lessThan">
      <formula>$C$4</formula>
    </cfRule>
  </conditionalFormatting>
  <conditionalFormatting sqref="BL17">
    <cfRule type="cellIs" dxfId="12733" priority="4677" operator="lessThan">
      <formula>$C$4</formula>
    </cfRule>
  </conditionalFormatting>
  <conditionalFormatting sqref="BL18">
    <cfRule type="cellIs" dxfId="12732" priority="4678" operator="lessThan">
      <formula>$C$4</formula>
    </cfRule>
  </conditionalFormatting>
  <conditionalFormatting sqref="BL18">
    <cfRule type="cellIs" dxfId="12731" priority="4679" operator="lessThan">
      <formula>$C$4</formula>
    </cfRule>
  </conditionalFormatting>
  <conditionalFormatting sqref="BL19">
    <cfRule type="cellIs" dxfId="12730" priority="4680" operator="lessThan">
      <formula>$C$4</formula>
    </cfRule>
  </conditionalFormatting>
  <conditionalFormatting sqref="BL19">
    <cfRule type="cellIs" dxfId="12729" priority="4681" operator="lessThan">
      <formula>$C$4</formula>
    </cfRule>
  </conditionalFormatting>
  <conditionalFormatting sqref="BL20">
    <cfRule type="cellIs" dxfId="12728" priority="4682" operator="lessThan">
      <formula>$C$4</formula>
    </cfRule>
  </conditionalFormatting>
  <conditionalFormatting sqref="BL20">
    <cfRule type="cellIs" dxfId="12727" priority="4683" operator="lessThan">
      <formula>$C$4</formula>
    </cfRule>
  </conditionalFormatting>
  <conditionalFormatting sqref="BL21">
    <cfRule type="cellIs" dxfId="12726" priority="4684" operator="lessThan">
      <formula>$C$4</formula>
    </cfRule>
  </conditionalFormatting>
  <conditionalFormatting sqref="BL21">
    <cfRule type="cellIs" dxfId="12725" priority="4685" operator="lessThan">
      <formula>$C$4</formula>
    </cfRule>
  </conditionalFormatting>
  <conditionalFormatting sqref="BL22">
    <cfRule type="cellIs" dxfId="12724" priority="4686" operator="lessThan">
      <formula>$C$4</formula>
    </cfRule>
  </conditionalFormatting>
  <conditionalFormatting sqref="BL22">
    <cfRule type="cellIs" dxfId="12723" priority="4687" operator="lessThan">
      <formula>$C$4</formula>
    </cfRule>
  </conditionalFormatting>
  <conditionalFormatting sqref="BL23">
    <cfRule type="cellIs" dxfId="12722" priority="4688" operator="lessThan">
      <formula>$C$4</formula>
    </cfRule>
  </conditionalFormatting>
  <conditionalFormatting sqref="BL23">
    <cfRule type="cellIs" dxfId="12721" priority="4689" operator="lessThan">
      <formula>$C$4</formula>
    </cfRule>
  </conditionalFormatting>
  <conditionalFormatting sqref="BL24">
    <cfRule type="cellIs" dxfId="12720" priority="4690" operator="lessThan">
      <formula>$C$4</formula>
    </cfRule>
  </conditionalFormatting>
  <conditionalFormatting sqref="BL24">
    <cfRule type="cellIs" dxfId="12719" priority="4691" operator="lessThan">
      <formula>$C$4</formula>
    </cfRule>
  </conditionalFormatting>
  <conditionalFormatting sqref="BL25">
    <cfRule type="cellIs" dxfId="12718" priority="4692" operator="lessThan">
      <formula>$C$4</formula>
    </cfRule>
  </conditionalFormatting>
  <conditionalFormatting sqref="BL25">
    <cfRule type="cellIs" dxfId="12717" priority="4693" operator="lessThan">
      <formula>$C$4</formula>
    </cfRule>
  </conditionalFormatting>
  <conditionalFormatting sqref="BL26">
    <cfRule type="cellIs" dxfId="12716" priority="4694" operator="lessThan">
      <formula>$C$4</formula>
    </cfRule>
  </conditionalFormatting>
  <conditionalFormatting sqref="BL26">
    <cfRule type="cellIs" dxfId="12715" priority="4695" operator="lessThan">
      <formula>$C$4</formula>
    </cfRule>
  </conditionalFormatting>
  <conditionalFormatting sqref="BL27">
    <cfRule type="cellIs" dxfId="12714" priority="4696" operator="lessThan">
      <formula>$C$4</formula>
    </cfRule>
  </conditionalFormatting>
  <conditionalFormatting sqref="BL27">
    <cfRule type="cellIs" dxfId="12713" priority="4697" operator="lessThan">
      <formula>$C$4</formula>
    </cfRule>
  </conditionalFormatting>
  <conditionalFormatting sqref="BL28">
    <cfRule type="cellIs" dxfId="12712" priority="4698" operator="lessThan">
      <formula>$C$4</formula>
    </cfRule>
  </conditionalFormatting>
  <conditionalFormatting sqref="BL28">
    <cfRule type="cellIs" dxfId="12711" priority="4699" operator="lessThan">
      <formula>$C$4</formula>
    </cfRule>
  </conditionalFormatting>
  <conditionalFormatting sqref="BL29">
    <cfRule type="cellIs" dxfId="12710" priority="4700" operator="lessThan">
      <formula>$C$4</formula>
    </cfRule>
  </conditionalFormatting>
  <conditionalFormatting sqref="BL29">
    <cfRule type="cellIs" dxfId="12709" priority="4701" operator="lessThan">
      <formula>$C$4</formula>
    </cfRule>
  </conditionalFormatting>
  <conditionalFormatting sqref="BL30">
    <cfRule type="cellIs" dxfId="12708" priority="4702" operator="lessThan">
      <formula>$C$4</formula>
    </cfRule>
  </conditionalFormatting>
  <conditionalFormatting sqref="BL30">
    <cfRule type="cellIs" dxfId="12707" priority="4703" operator="lessThan">
      <formula>$C$4</formula>
    </cfRule>
  </conditionalFormatting>
  <conditionalFormatting sqref="BL31">
    <cfRule type="cellIs" dxfId="12706" priority="4704" operator="lessThan">
      <formula>$C$4</formula>
    </cfRule>
  </conditionalFormatting>
  <conditionalFormatting sqref="BL31">
    <cfRule type="cellIs" dxfId="12705" priority="4705" operator="lessThan">
      <formula>$C$4</formula>
    </cfRule>
  </conditionalFormatting>
  <conditionalFormatting sqref="BL32">
    <cfRule type="cellIs" dxfId="12704" priority="4706" operator="lessThan">
      <formula>$C$4</formula>
    </cfRule>
  </conditionalFormatting>
  <conditionalFormatting sqref="BL32">
    <cfRule type="cellIs" dxfId="12703" priority="4707" operator="lessThan">
      <formula>$C$4</formula>
    </cfRule>
  </conditionalFormatting>
  <conditionalFormatting sqref="BL33">
    <cfRule type="cellIs" dxfId="12702" priority="4708" operator="lessThan">
      <formula>$C$4</formula>
    </cfRule>
  </conditionalFormatting>
  <conditionalFormatting sqref="BL33">
    <cfRule type="cellIs" dxfId="12701" priority="4709" operator="lessThan">
      <formula>$C$4</formula>
    </cfRule>
  </conditionalFormatting>
  <conditionalFormatting sqref="BL34">
    <cfRule type="cellIs" dxfId="12700" priority="4710" operator="lessThan">
      <formula>$C$4</formula>
    </cfRule>
  </conditionalFormatting>
  <conditionalFormatting sqref="BL34">
    <cfRule type="cellIs" dxfId="12699" priority="4711" operator="lessThan">
      <formula>$C$4</formula>
    </cfRule>
  </conditionalFormatting>
  <conditionalFormatting sqref="BL35">
    <cfRule type="cellIs" dxfId="12698" priority="4712" operator="lessThan">
      <formula>$C$4</formula>
    </cfRule>
  </conditionalFormatting>
  <conditionalFormatting sqref="BL35">
    <cfRule type="cellIs" dxfId="12697" priority="4713" operator="lessThan">
      <formula>$C$4</formula>
    </cfRule>
  </conditionalFormatting>
  <conditionalFormatting sqref="BL36">
    <cfRule type="cellIs" dxfId="12696" priority="4714" operator="lessThan">
      <formula>$C$4</formula>
    </cfRule>
  </conditionalFormatting>
  <conditionalFormatting sqref="BL36">
    <cfRule type="cellIs" dxfId="12695" priority="4715" operator="lessThan">
      <formula>$C$4</formula>
    </cfRule>
  </conditionalFormatting>
  <conditionalFormatting sqref="BL37">
    <cfRule type="cellIs" dxfId="12694" priority="4716" operator="lessThan">
      <formula>$C$4</formula>
    </cfRule>
  </conditionalFormatting>
  <conditionalFormatting sqref="BL37">
    <cfRule type="cellIs" dxfId="12693" priority="4717" operator="lessThan">
      <formula>$C$4</formula>
    </cfRule>
  </conditionalFormatting>
  <conditionalFormatting sqref="BL38">
    <cfRule type="cellIs" dxfId="12692" priority="4718" operator="lessThan">
      <formula>$C$4</formula>
    </cfRule>
  </conditionalFormatting>
  <conditionalFormatting sqref="BL38">
    <cfRule type="cellIs" dxfId="12691" priority="4719" operator="lessThan">
      <formula>$C$4</formula>
    </cfRule>
  </conditionalFormatting>
  <conditionalFormatting sqref="BL39">
    <cfRule type="cellIs" dxfId="12690" priority="4720" operator="lessThan">
      <formula>$C$4</formula>
    </cfRule>
  </conditionalFormatting>
  <conditionalFormatting sqref="BL39">
    <cfRule type="cellIs" dxfId="12689" priority="4721" operator="lessThan">
      <formula>$C$4</formula>
    </cfRule>
  </conditionalFormatting>
  <conditionalFormatting sqref="BL40">
    <cfRule type="cellIs" dxfId="12688" priority="4722" operator="lessThan">
      <formula>$C$4</formula>
    </cfRule>
  </conditionalFormatting>
  <conditionalFormatting sqref="BL40">
    <cfRule type="cellIs" dxfId="12687" priority="4723" operator="lessThan">
      <formula>$C$4</formula>
    </cfRule>
  </conditionalFormatting>
  <conditionalFormatting sqref="BL41">
    <cfRule type="cellIs" dxfId="12686" priority="4724" operator="lessThan">
      <formula>$C$4</formula>
    </cfRule>
  </conditionalFormatting>
  <conditionalFormatting sqref="BL41">
    <cfRule type="cellIs" dxfId="12685" priority="4725" operator="lessThan">
      <formula>$C$4</formula>
    </cfRule>
  </conditionalFormatting>
  <conditionalFormatting sqref="BL42">
    <cfRule type="cellIs" dxfId="12684" priority="4726" operator="lessThan">
      <formula>$C$4</formula>
    </cfRule>
  </conditionalFormatting>
  <conditionalFormatting sqref="BL42">
    <cfRule type="cellIs" dxfId="12683" priority="4727" operator="lessThan">
      <formula>$C$4</formula>
    </cfRule>
  </conditionalFormatting>
  <conditionalFormatting sqref="BL43">
    <cfRule type="cellIs" dxfId="12682" priority="4728" operator="lessThan">
      <formula>$C$4</formula>
    </cfRule>
  </conditionalFormatting>
  <conditionalFormatting sqref="BL43">
    <cfRule type="cellIs" dxfId="12681" priority="4729" operator="lessThan">
      <formula>$C$4</formula>
    </cfRule>
  </conditionalFormatting>
  <conditionalFormatting sqref="BL44">
    <cfRule type="cellIs" dxfId="12680" priority="4730" operator="lessThan">
      <formula>$C$4</formula>
    </cfRule>
  </conditionalFormatting>
  <conditionalFormatting sqref="BL44">
    <cfRule type="cellIs" dxfId="12679" priority="4731" operator="lessThan">
      <formula>$C$4</formula>
    </cfRule>
  </conditionalFormatting>
  <conditionalFormatting sqref="BL45">
    <cfRule type="cellIs" dxfId="12678" priority="4732" operator="lessThan">
      <formula>$C$4</formula>
    </cfRule>
  </conditionalFormatting>
  <conditionalFormatting sqref="BL45">
    <cfRule type="cellIs" dxfId="12677" priority="4733" operator="lessThan">
      <formula>$C$4</formula>
    </cfRule>
  </conditionalFormatting>
  <conditionalFormatting sqref="BL46">
    <cfRule type="cellIs" dxfId="12676" priority="4734" operator="lessThan">
      <formula>$C$4</formula>
    </cfRule>
  </conditionalFormatting>
  <conditionalFormatting sqref="BL46">
    <cfRule type="cellIs" dxfId="12675" priority="4735" operator="lessThan">
      <formula>$C$4</formula>
    </cfRule>
  </conditionalFormatting>
  <conditionalFormatting sqref="BL47">
    <cfRule type="cellIs" dxfId="12674" priority="4736" operator="lessThan">
      <formula>$C$4</formula>
    </cfRule>
  </conditionalFormatting>
  <conditionalFormatting sqref="BL47">
    <cfRule type="cellIs" dxfId="12673" priority="4737" operator="lessThan">
      <formula>$C$4</formula>
    </cfRule>
  </conditionalFormatting>
  <conditionalFormatting sqref="BL48">
    <cfRule type="cellIs" dxfId="12672" priority="4738" operator="lessThan">
      <formula>$C$4</formula>
    </cfRule>
  </conditionalFormatting>
  <conditionalFormatting sqref="BL48">
    <cfRule type="cellIs" dxfId="12671" priority="4739" operator="lessThan">
      <formula>$C$4</formula>
    </cfRule>
  </conditionalFormatting>
  <conditionalFormatting sqref="BL49">
    <cfRule type="cellIs" dxfId="12670" priority="4740" operator="lessThan">
      <formula>$C$4</formula>
    </cfRule>
  </conditionalFormatting>
  <conditionalFormatting sqref="BL49">
    <cfRule type="cellIs" dxfId="12669" priority="4741" operator="lessThan">
      <formula>$C$4</formula>
    </cfRule>
  </conditionalFormatting>
  <conditionalFormatting sqref="BL50">
    <cfRule type="cellIs" dxfId="12668" priority="4742" operator="lessThan">
      <formula>$C$4</formula>
    </cfRule>
  </conditionalFormatting>
  <conditionalFormatting sqref="BL50">
    <cfRule type="cellIs" dxfId="12667" priority="4743" operator="lessThan">
      <formula>$C$4</formula>
    </cfRule>
  </conditionalFormatting>
  <conditionalFormatting sqref="BL51">
    <cfRule type="cellIs" dxfId="12666" priority="4744" operator="lessThan">
      <formula>$C$4</formula>
    </cfRule>
  </conditionalFormatting>
  <conditionalFormatting sqref="BL51">
    <cfRule type="cellIs" dxfId="12665" priority="4745" operator="lessThan">
      <formula>$C$4</formula>
    </cfRule>
  </conditionalFormatting>
  <conditionalFormatting sqref="BL52">
    <cfRule type="cellIs" dxfId="12664" priority="4746" operator="lessThan">
      <formula>$C$4</formula>
    </cfRule>
  </conditionalFormatting>
  <conditionalFormatting sqref="BL52">
    <cfRule type="cellIs" dxfId="12663" priority="4747" operator="lessThan">
      <formula>$C$4</formula>
    </cfRule>
  </conditionalFormatting>
  <conditionalFormatting sqref="BL53">
    <cfRule type="cellIs" dxfId="12662" priority="4748" operator="lessThan">
      <formula>$C$4</formula>
    </cfRule>
  </conditionalFormatting>
  <conditionalFormatting sqref="BL53">
    <cfRule type="cellIs" dxfId="12661" priority="4749" operator="lessThan">
      <formula>$C$4</formula>
    </cfRule>
  </conditionalFormatting>
  <conditionalFormatting sqref="BL54">
    <cfRule type="cellIs" dxfId="12660" priority="4750" operator="lessThan">
      <formula>$C$4</formula>
    </cfRule>
  </conditionalFormatting>
  <conditionalFormatting sqref="BL54">
    <cfRule type="cellIs" dxfId="12659" priority="4751" operator="lessThan">
      <formula>$C$4</formula>
    </cfRule>
  </conditionalFormatting>
  <conditionalFormatting sqref="BL55">
    <cfRule type="cellIs" dxfId="12658" priority="4752" operator="lessThan">
      <formula>$C$4</formula>
    </cfRule>
  </conditionalFormatting>
  <conditionalFormatting sqref="BL55">
    <cfRule type="cellIs" dxfId="12657" priority="4753" operator="lessThan">
      <formula>$C$4</formula>
    </cfRule>
  </conditionalFormatting>
  <conditionalFormatting sqref="BL56">
    <cfRule type="cellIs" dxfId="12656" priority="4754" operator="lessThan">
      <formula>$C$4</formula>
    </cfRule>
  </conditionalFormatting>
  <conditionalFormatting sqref="BL56">
    <cfRule type="cellIs" dxfId="12655" priority="4755" operator="lessThan">
      <formula>$C$4</formula>
    </cfRule>
  </conditionalFormatting>
  <conditionalFormatting sqref="BL57">
    <cfRule type="cellIs" dxfId="12654" priority="4756" operator="lessThan">
      <formula>$C$4</formula>
    </cfRule>
  </conditionalFormatting>
  <conditionalFormatting sqref="BL57">
    <cfRule type="cellIs" dxfId="12653" priority="4757" operator="lessThan">
      <formula>$C$4</formula>
    </cfRule>
  </conditionalFormatting>
  <conditionalFormatting sqref="BL58">
    <cfRule type="cellIs" dxfId="12652" priority="4758" operator="lessThan">
      <formula>$C$4</formula>
    </cfRule>
  </conditionalFormatting>
  <conditionalFormatting sqref="BL58">
    <cfRule type="cellIs" dxfId="12651" priority="4759" operator="lessThan">
      <formula>$C$4</formula>
    </cfRule>
  </conditionalFormatting>
  <conditionalFormatting sqref="BL59">
    <cfRule type="cellIs" dxfId="12650" priority="4760" operator="lessThan">
      <formula>$C$4</formula>
    </cfRule>
  </conditionalFormatting>
  <conditionalFormatting sqref="BL59">
    <cfRule type="cellIs" dxfId="12649" priority="4761" operator="lessThan">
      <formula>$C$4</formula>
    </cfRule>
  </conditionalFormatting>
  <conditionalFormatting sqref="BL60">
    <cfRule type="cellIs" dxfId="12648" priority="4762" operator="lessThan">
      <formula>$C$4</formula>
    </cfRule>
  </conditionalFormatting>
  <conditionalFormatting sqref="BL60">
    <cfRule type="cellIs" dxfId="12647" priority="4763" operator="lessThan">
      <formula>$C$4</formula>
    </cfRule>
  </conditionalFormatting>
  <conditionalFormatting sqref="BM11">
    <cfRule type="cellIs" dxfId="12646" priority="4764" operator="lessThan">
      <formula>$C$4</formula>
    </cfRule>
  </conditionalFormatting>
  <conditionalFormatting sqref="BM11">
    <cfRule type="cellIs" dxfId="12645" priority="4765" operator="lessThan">
      <formula>$C$4</formula>
    </cfRule>
  </conditionalFormatting>
  <conditionalFormatting sqref="BM12">
    <cfRule type="cellIs" dxfId="12644" priority="4766" operator="lessThan">
      <formula>$C$4</formula>
    </cfRule>
  </conditionalFormatting>
  <conditionalFormatting sqref="BM12">
    <cfRule type="cellIs" dxfId="12643" priority="4767" operator="lessThan">
      <formula>$C$4</formula>
    </cfRule>
  </conditionalFormatting>
  <conditionalFormatting sqref="BM13">
    <cfRule type="cellIs" dxfId="12642" priority="4768" operator="lessThan">
      <formula>$C$4</formula>
    </cfRule>
  </conditionalFormatting>
  <conditionalFormatting sqref="BM13">
    <cfRule type="cellIs" dxfId="12641" priority="4769" operator="lessThan">
      <formula>$C$4</formula>
    </cfRule>
  </conditionalFormatting>
  <conditionalFormatting sqref="BM14">
    <cfRule type="cellIs" dxfId="12640" priority="4770" operator="lessThan">
      <formula>$C$4</formula>
    </cfRule>
  </conditionalFormatting>
  <conditionalFormatting sqref="BM14">
    <cfRule type="cellIs" dxfId="12639" priority="4771" operator="lessThan">
      <formula>$C$4</formula>
    </cfRule>
  </conditionalFormatting>
  <conditionalFormatting sqref="BM15">
    <cfRule type="cellIs" dxfId="12638" priority="4772" operator="lessThan">
      <formula>$C$4</formula>
    </cfRule>
  </conditionalFormatting>
  <conditionalFormatting sqref="BM15">
    <cfRule type="cellIs" dxfId="12637" priority="4773" operator="lessThan">
      <formula>$C$4</formula>
    </cfRule>
  </conditionalFormatting>
  <conditionalFormatting sqref="BM16">
    <cfRule type="cellIs" dxfId="12636" priority="4774" operator="lessThan">
      <formula>$C$4</formula>
    </cfRule>
  </conditionalFormatting>
  <conditionalFormatting sqref="BM16">
    <cfRule type="cellIs" dxfId="12635" priority="4775" operator="lessThan">
      <formula>$C$4</formula>
    </cfRule>
  </conditionalFormatting>
  <conditionalFormatting sqref="BM17">
    <cfRule type="cellIs" dxfId="12634" priority="4776" operator="lessThan">
      <formula>$C$4</formula>
    </cfRule>
  </conditionalFormatting>
  <conditionalFormatting sqref="BM17">
    <cfRule type="cellIs" dxfId="12633" priority="4777" operator="lessThan">
      <formula>$C$4</formula>
    </cfRule>
  </conditionalFormatting>
  <conditionalFormatting sqref="BM18">
    <cfRule type="cellIs" dxfId="12632" priority="4778" operator="lessThan">
      <formula>$C$4</formula>
    </cfRule>
  </conditionalFormatting>
  <conditionalFormatting sqref="BM18">
    <cfRule type="cellIs" dxfId="12631" priority="4779" operator="lessThan">
      <formula>$C$4</formula>
    </cfRule>
  </conditionalFormatting>
  <conditionalFormatting sqref="BM19">
    <cfRule type="cellIs" dxfId="12630" priority="4780" operator="lessThan">
      <formula>$C$4</formula>
    </cfRule>
  </conditionalFormatting>
  <conditionalFormatting sqref="BM19">
    <cfRule type="cellIs" dxfId="12629" priority="4781" operator="lessThan">
      <formula>$C$4</formula>
    </cfRule>
  </conditionalFormatting>
  <conditionalFormatting sqref="BM20">
    <cfRule type="cellIs" dxfId="12628" priority="4782" operator="lessThan">
      <formula>$C$4</formula>
    </cfRule>
  </conditionalFormatting>
  <conditionalFormatting sqref="BM20">
    <cfRule type="cellIs" dxfId="12627" priority="4783" operator="lessThan">
      <formula>$C$4</formula>
    </cfRule>
  </conditionalFormatting>
  <conditionalFormatting sqref="BM21">
    <cfRule type="cellIs" dxfId="12626" priority="4784" operator="lessThan">
      <formula>$C$4</formula>
    </cfRule>
  </conditionalFormatting>
  <conditionalFormatting sqref="BM21">
    <cfRule type="cellIs" dxfId="12625" priority="4785" operator="lessThan">
      <formula>$C$4</formula>
    </cfRule>
  </conditionalFormatting>
  <conditionalFormatting sqref="BM22">
    <cfRule type="cellIs" dxfId="12624" priority="4786" operator="lessThan">
      <formula>$C$4</formula>
    </cfRule>
  </conditionalFormatting>
  <conditionalFormatting sqref="BM22">
    <cfRule type="cellIs" dxfId="12623" priority="4787" operator="lessThan">
      <formula>$C$4</formula>
    </cfRule>
  </conditionalFormatting>
  <conditionalFormatting sqref="BM23">
    <cfRule type="cellIs" dxfId="12622" priority="4788" operator="lessThan">
      <formula>$C$4</formula>
    </cfRule>
  </conditionalFormatting>
  <conditionalFormatting sqref="BM23">
    <cfRule type="cellIs" dxfId="12621" priority="4789" operator="lessThan">
      <formula>$C$4</formula>
    </cfRule>
  </conditionalFormatting>
  <conditionalFormatting sqref="BM24">
    <cfRule type="cellIs" dxfId="12620" priority="4790" operator="lessThan">
      <formula>$C$4</formula>
    </cfRule>
  </conditionalFormatting>
  <conditionalFormatting sqref="BM24">
    <cfRule type="cellIs" dxfId="12619" priority="4791" operator="lessThan">
      <formula>$C$4</formula>
    </cfRule>
  </conditionalFormatting>
  <conditionalFormatting sqref="BM25">
    <cfRule type="cellIs" dxfId="12618" priority="4792" operator="lessThan">
      <formula>$C$4</formula>
    </cfRule>
  </conditionalFormatting>
  <conditionalFormatting sqref="BM25">
    <cfRule type="cellIs" dxfId="12617" priority="4793" operator="lessThan">
      <formula>$C$4</formula>
    </cfRule>
  </conditionalFormatting>
  <conditionalFormatting sqref="BM26">
    <cfRule type="cellIs" dxfId="12616" priority="4794" operator="lessThan">
      <formula>$C$4</formula>
    </cfRule>
  </conditionalFormatting>
  <conditionalFormatting sqref="BM26">
    <cfRule type="cellIs" dxfId="12615" priority="4795" operator="lessThan">
      <formula>$C$4</formula>
    </cfRule>
  </conditionalFormatting>
  <conditionalFormatting sqref="BM27">
    <cfRule type="cellIs" dxfId="12614" priority="4796" operator="lessThan">
      <formula>$C$4</formula>
    </cfRule>
  </conditionalFormatting>
  <conditionalFormatting sqref="BM27">
    <cfRule type="cellIs" dxfId="12613" priority="4797" operator="lessThan">
      <formula>$C$4</formula>
    </cfRule>
  </conditionalFormatting>
  <conditionalFormatting sqref="BM28">
    <cfRule type="cellIs" dxfId="12612" priority="4798" operator="lessThan">
      <formula>$C$4</formula>
    </cfRule>
  </conditionalFormatting>
  <conditionalFormatting sqref="BM28">
    <cfRule type="cellIs" dxfId="12611" priority="4799" operator="lessThan">
      <formula>$C$4</formula>
    </cfRule>
  </conditionalFormatting>
  <conditionalFormatting sqref="BM29">
    <cfRule type="cellIs" dxfId="12610" priority="4800" operator="lessThan">
      <formula>$C$4</formula>
    </cfRule>
  </conditionalFormatting>
  <conditionalFormatting sqref="BM29">
    <cfRule type="cellIs" dxfId="12609" priority="4801" operator="lessThan">
      <formula>$C$4</formula>
    </cfRule>
  </conditionalFormatting>
  <conditionalFormatting sqref="BM30">
    <cfRule type="cellIs" dxfId="12608" priority="4802" operator="lessThan">
      <formula>$C$4</formula>
    </cfRule>
  </conditionalFormatting>
  <conditionalFormatting sqref="BM30">
    <cfRule type="cellIs" dxfId="12607" priority="4803" operator="lessThan">
      <formula>$C$4</formula>
    </cfRule>
  </conditionalFormatting>
  <conditionalFormatting sqref="BM31">
    <cfRule type="cellIs" dxfId="12606" priority="4804" operator="lessThan">
      <formula>$C$4</formula>
    </cfRule>
  </conditionalFormatting>
  <conditionalFormatting sqref="BM31">
    <cfRule type="cellIs" dxfId="12605" priority="4805" operator="lessThan">
      <formula>$C$4</formula>
    </cfRule>
  </conditionalFormatting>
  <conditionalFormatting sqref="BM32">
    <cfRule type="cellIs" dxfId="12604" priority="4806" operator="lessThan">
      <formula>$C$4</formula>
    </cfRule>
  </conditionalFormatting>
  <conditionalFormatting sqref="BM32">
    <cfRule type="cellIs" dxfId="12603" priority="4807" operator="lessThan">
      <formula>$C$4</formula>
    </cfRule>
  </conditionalFormatting>
  <conditionalFormatting sqref="BM33">
    <cfRule type="cellIs" dxfId="12602" priority="4808" operator="lessThan">
      <formula>$C$4</formula>
    </cfRule>
  </conditionalFormatting>
  <conditionalFormatting sqref="BM33">
    <cfRule type="cellIs" dxfId="12601" priority="4809" operator="lessThan">
      <formula>$C$4</formula>
    </cfRule>
  </conditionalFormatting>
  <conditionalFormatting sqref="BM34">
    <cfRule type="cellIs" dxfId="12600" priority="4810" operator="lessThan">
      <formula>$C$4</formula>
    </cfRule>
  </conditionalFormatting>
  <conditionalFormatting sqref="BM34">
    <cfRule type="cellIs" dxfId="12599" priority="4811" operator="lessThan">
      <formula>$C$4</formula>
    </cfRule>
  </conditionalFormatting>
  <conditionalFormatting sqref="BM35">
    <cfRule type="cellIs" dxfId="12598" priority="4812" operator="lessThan">
      <formula>$C$4</formula>
    </cfRule>
  </conditionalFormatting>
  <conditionalFormatting sqref="BM35">
    <cfRule type="cellIs" dxfId="12597" priority="4813" operator="lessThan">
      <formula>$C$4</formula>
    </cfRule>
  </conditionalFormatting>
  <conditionalFormatting sqref="BM36">
    <cfRule type="cellIs" dxfId="12596" priority="4814" operator="lessThan">
      <formula>$C$4</formula>
    </cfRule>
  </conditionalFormatting>
  <conditionalFormatting sqref="BM36">
    <cfRule type="cellIs" dxfId="12595" priority="4815" operator="lessThan">
      <formula>$C$4</formula>
    </cfRule>
  </conditionalFormatting>
  <conditionalFormatting sqref="BM37">
    <cfRule type="cellIs" dxfId="12594" priority="4816" operator="lessThan">
      <formula>$C$4</formula>
    </cfRule>
  </conditionalFormatting>
  <conditionalFormatting sqref="BM37">
    <cfRule type="cellIs" dxfId="12593" priority="4817" operator="lessThan">
      <formula>$C$4</formula>
    </cfRule>
  </conditionalFormatting>
  <conditionalFormatting sqref="BM38">
    <cfRule type="cellIs" dxfId="12592" priority="4818" operator="lessThan">
      <formula>$C$4</formula>
    </cfRule>
  </conditionalFormatting>
  <conditionalFormatting sqref="BM38">
    <cfRule type="cellIs" dxfId="12591" priority="4819" operator="lessThan">
      <formula>$C$4</formula>
    </cfRule>
  </conditionalFormatting>
  <conditionalFormatting sqref="BM39">
    <cfRule type="cellIs" dxfId="12590" priority="4820" operator="lessThan">
      <formula>$C$4</formula>
    </cfRule>
  </conditionalFormatting>
  <conditionalFormatting sqref="BM39">
    <cfRule type="cellIs" dxfId="12589" priority="4821" operator="lessThan">
      <formula>$C$4</formula>
    </cfRule>
  </conditionalFormatting>
  <conditionalFormatting sqref="BM40">
    <cfRule type="cellIs" dxfId="12588" priority="4822" operator="lessThan">
      <formula>$C$4</formula>
    </cfRule>
  </conditionalFormatting>
  <conditionalFormatting sqref="BM40">
    <cfRule type="cellIs" dxfId="12587" priority="4823" operator="lessThan">
      <formula>$C$4</formula>
    </cfRule>
  </conditionalFormatting>
  <conditionalFormatting sqref="BM41">
    <cfRule type="cellIs" dxfId="12586" priority="4824" operator="lessThan">
      <formula>$C$4</formula>
    </cfRule>
  </conditionalFormatting>
  <conditionalFormatting sqref="BM41">
    <cfRule type="cellIs" dxfId="12585" priority="4825" operator="lessThan">
      <formula>$C$4</formula>
    </cfRule>
  </conditionalFormatting>
  <conditionalFormatting sqref="BM42">
    <cfRule type="cellIs" dxfId="12584" priority="4826" operator="lessThan">
      <formula>$C$4</formula>
    </cfRule>
  </conditionalFormatting>
  <conditionalFormatting sqref="BM42">
    <cfRule type="cellIs" dxfId="12583" priority="4827" operator="lessThan">
      <formula>$C$4</formula>
    </cfRule>
  </conditionalFormatting>
  <conditionalFormatting sqref="BM43">
    <cfRule type="cellIs" dxfId="12582" priority="4828" operator="lessThan">
      <formula>$C$4</formula>
    </cfRule>
  </conditionalFormatting>
  <conditionalFormatting sqref="BM43">
    <cfRule type="cellIs" dxfId="12581" priority="4829" operator="lessThan">
      <formula>$C$4</formula>
    </cfRule>
  </conditionalFormatting>
  <conditionalFormatting sqref="BM44">
    <cfRule type="cellIs" dxfId="12580" priority="4830" operator="lessThan">
      <formula>$C$4</formula>
    </cfRule>
  </conditionalFormatting>
  <conditionalFormatting sqref="BM44">
    <cfRule type="cellIs" dxfId="12579" priority="4831" operator="lessThan">
      <formula>$C$4</formula>
    </cfRule>
  </conditionalFormatting>
  <conditionalFormatting sqref="BM45">
    <cfRule type="cellIs" dxfId="12578" priority="4832" operator="lessThan">
      <formula>$C$4</formula>
    </cfRule>
  </conditionalFormatting>
  <conditionalFormatting sqref="BM45">
    <cfRule type="cellIs" dxfId="12577" priority="4833" operator="lessThan">
      <formula>$C$4</formula>
    </cfRule>
  </conditionalFormatting>
  <conditionalFormatting sqref="BM46">
    <cfRule type="cellIs" dxfId="12576" priority="4834" operator="lessThan">
      <formula>$C$4</formula>
    </cfRule>
  </conditionalFormatting>
  <conditionalFormatting sqref="BM46">
    <cfRule type="cellIs" dxfId="12575" priority="4835" operator="lessThan">
      <formula>$C$4</formula>
    </cfRule>
  </conditionalFormatting>
  <conditionalFormatting sqref="BM47">
    <cfRule type="cellIs" dxfId="12574" priority="4836" operator="lessThan">
      <formula>$C$4</formula>
    </cfRule>
  </conditionalFormatting>
  <conditionalFormatting sqref="BM47">
    <cfRule type="cellIs" dxfId="12573" priority="4837" operator="lessThan">
      <formula>$C$4</formula>
    </cfRule>
  </conditionalFormatting>
  <conditionalFormatting sqref="BM48">
    <cfRule type="cellIs" dxfId="12572" priority="4838" operator="lessThan">
      <formula>$C$4</formula>
    </cfRule>
  </conditionalFormatting>
  <conditionalFormatting sqref="BM48">
    <cfRule type="cellIs" dxfId="12571" priority="4839" operator="lessThan">
      <formula>$C$4</formula>
    </cfRule>
  </conditionalFormatting>
  <conditionalFormatting sqref="BM49">
    <cfRule type="cellIs" dxfId="12570" priority="4840" operator="lessThan">
      <formula>$C$4</formula>
    </cfRule>
  </conditionalFormatting>
  <conditionalFormatting sqref="BM49">
    <cfRule type="cellIs" dxfId="12569" priority="4841" operator="lessThan">
      <formula>$C$4</formula>
    </cfRule>
  </conditionalFormatting>
  <conditionalFormatting sqref="BM50">
    <cfRule type="cellIs" dxfId="12568" priority="4842" operator="lessThan">
      <formula>$C$4</formula>
    </cfRule>
  </conditionalFormatting>
  <conditionalFormatting sqref="BM50">
    <cfRule type="cellIs" dxfId="12567" priority="4843" operator="lessThan">
      <formula>$C$4</formula>
    </cfRule>
  </conditionalFormatting>
  <conditionalFormatting sqref="BM51">
    <cfRule type="cellIs" dxfId="12566" priority="4844" operator="lessThan">
      <formula>$C$4</formula>
    </cfRule>
  </conditionalFormatting>
  <conditionalFormatting sqref="BM51">
    <cfRule type="cellIs" dxfId="12565" priority="4845" operator="lessThan">
      <formula>$C$4</formula>
    </cfRule>
  </conditionalFormatting>
  <conditionalFormatting sqref="BM52">
    <cfRule type="cellIs" dxfId="12564" priority="4846" operator="lessThan">
      <formula>$C$4</formula>
    </cfRule>
  </conditionalFormatting>
  <conditionalFormatting sqref="BM52">
    <cfRule type="cellIs" dxfId="12563" priority="4847" operator="lessThan">
      <formula>$C$4</formula>
    </cfRule>
  </conditionalFormatting>
  <conditionalFormatting sqref="BM53">
    <cfRule type="cellIs" dxfId="12562" priority="4848" operator="lessThan">
      <formula>$C$4</formula>
    </cfRule>
  </conditionalFormatting>
  <conditionalFormatting sqref="BM53">
    <cfRule type="cellIs" dxfId="12561" priority="4849" operator="lessThan">
      <formula>$C$4</formula>
    </cfRule>
  </conditionalFormatting>
  <conditionalFormatting sqref="BM54">
    <cfRule type="cellIs" dxfId="12560" priority="4850" operator="lessThan">
      <formula>$C$4</formula>
    </cfRule>
  </conditionalFormatting>
  <conditionalFormatting sqref="BM54">
    <cfRule type="cellIs" dxfId="12559" priority="4851" operator="lessThan">
      <formula>$C$4</formula>
    </cfRule>
  </conditionalFormatting>
  <conditionalFormatting sqref="BM55">
    <cfRule type="cellIs" dxfId="12558" priority="4852" operator="lessThan">
      <formula>$C$4</formula>
    </cfRule>
  </conditionalFormatting>
  <conditionalFormatting sqref="BM55">
    <cfRule type="cellIs" dxfId="12557" priority="4853" operator="lessThan">
      <formula>$C$4</formula>
    </cfRule>
  </conditionalFormatting>
  <conditionalFormatting sqref="BM56">
    <cfRule type="cellIs" dxfId="12556" priority="4854" operator="lessThan">
      <formula>$C$4</formula>
    </cfRule>
  </conditionalFormatting>
  <conditionalFormatting sqref="BM56">
    <cfRule type="cellIs" dxfId="12555" priority="4855" operator="lessThan">
      <formula>$C$4</formula>
    </cfRule>
  </conditionalFormatting>
  <conditionalFormatting sqref="BM57">
    <cfRule type="cellIs" dxfId="12554" priority="4856" operator="lessThan">
      <formula>$C$4</formula>
    </cfRule>
  </conditionalFormatting>
  <conditionalFormatting sqref="BM57">
    <cfRule type="cellIs" dxfId="12553" priority="4857" operator="lessThan">
      <formula>$C$4</formula>
    </cfRule>
  </conditionalFormatting>
  <conditionalFormatting sqref="BM58">
    <cfRule type="cellIs" dxfId="12552" priority="4858" operator="lessThan">
      <formula>$C$4</formula>
    </cfRule>
  </conditionalFormatting>
  <conditionalFormatting sqref="BM58">
    <cfRule type="cellIs" dxfId="12551" priority="4859" operator="lessThan">
      <formula>$C$4</formula>
    </cfRule>
  </conditionalFormatting>
  <conditionalFormatting sqref="BM59">
    <cfRule type="cellIs" dxfId="12550" priority="4860" operator="lessThan">
      <formula>$C$4</formula>
    </cfRule>
  </conditionalFormatting>
  <conditionalFormatting sqref="BM59">
    <cfRule type="cellIs" dxfId="12549" priority="4861" operator="lessThan">
      <formula>$C$4</formula>
    </cfRule>
  </conditionalFormatting>
  <conditionalFormatting sqref="BM60">
    <cfRule type="cellIs" dxfId="12548" priority="4862" operator="lessThan">
      <formula>$C$4</formula>
    </cfRule>
  </conditionalFormatting>
  <conditionalFormatting sqref="BM60">
    <cfRule type="cellIs" dxfId="12547" priority="4863" operator="lessThan">
      <formula>$C$4</formula>
    </cfRule>
  </conditionalFormatting>
  <conditionalFormatting sqref="BN11">
    <cfRule type="cellIs" dxfId="12546" priority="4864" operator="lessThan">
      <formula>$C$4</formula>
    </cfRule>
  </conditionalFormatting>
  <conditionalFormatting sqref="BN11">
    <cfRule type="cellIs" dxfId="12545" priority="4865" operator="lessThan">
      <formula>$C$4</formula>
    </cfRule>
  </conditionalFormatting>
  <conditionalFormatting sqref="BN12">
    <cfRule type="cellIs" dxfId="12544" priority="4866" operator="lessThan">
      <formula>$C$4</formula>
    </cfRule>
  </conditionalFormatting>
  <conditionalFormatting sqref="BN12">
    <cfRule type="cellIs" dxfId="12543" priority="4867" operator="lessThan">
      <formula>$C$4</formula>
    </cfRule>
  </conditionalFormatting>
  <conditionalFormatting sqref="BN13">
    <cfRule type="cellIs" dxfId="12542" priority="4868" operator="lessThan">
      <formula>$C$4</formula>
    </cfRule>
  </conditionalFormatting>
  <conditionalFormatting sqref="BN13">
    <cfRule type="cellIs" dxfId="12541" priority="4869" operator="lessThan">
      <formula>$C$4</formula>
    </cfRule>
  </conditionalFormatting>
  <conditionalFormatting sqref="BN14">
    <cfRule type="cellIs" dxfId="12540" priority="4870" operator="lessThan">
      <formula>$C$4</formula>
    </cfRule>
  </conditionalFormatting>
  <conditionalFormatting sqref="BN14">
    <cfRule type="cellIs" dxfId="12539" priority="4871" operator="lessThan">
      <formula>$C$4</formula>
    </cfRule>
  </conditionalFormatting>
  <conditionalFormatting sqref="BN15">
    <cfRule type="cellIs" dxfId="12538" priority="4872" operator="lessThan">
      <formula>$C$4</formula>
    </cfRule>
  </conditionalFormatting>
  <conditionalFormatting sqref="BN15">
    <cfRule type="cellIs" dxfId="12537" priority="4873" operator="lessThan">
      <formula>$C$4</formula>
    </cfRule>
  </conditionalFormatting>
  <conditionalFormatting sqref="BN16">
    <cfRule type="cellIs" dxfId="12536" priority="4874" operator="lessThan">
      <formula>$C$4</formula>
    </cfRule>
  </conditionalFormatting>
  <conditionalFormatting sqref="BN16">
    <cfRule type="cellIs" dxfId="12535" priority="4875" operator="lessThan">
      <formula>$C$4</formula>
    </cfRule>
  </conditionalFormatting>
  <conditionalFormatting sqref="BN17">
    <cfRule type="cellIs" dxfId="12534" priority="4876" operator="lessThan">
      <formula>$C$4</formula>
    </cfRule>
  </conditionalFormatting>
  <conditionalFormatting sqref="BN17">
    <cfRule type="cellIs" dxfId="12533" priority="4877" operator="lessThan">
      <formula>$C$4</formula>
    </cfRule>
  </conditionalFormatting>
  <conditionalFormatting sqref="BN18">
    <cfRule type="cellIs" dxfId="12532" priority="4878" operator="lessThan">
      <formula>$C$4</formula>
    </cfRule>
  </conditionalFormatting>
  <conditionalFormatting sqref="BN18">
    <cfRule type="cellIs" dxfId="12531" priority="4879" operator="lessThan">
      <formula>$C$4</formula>
    </cfRule>
  </conditionalFormatting>
  <conditionalFormatting sqref="BN19">
    <cfRule type="cellIs" dxfId="12530" priority="4880" operator="lessThan">
      <formula>$C$4</formula>
    </cfRule>
  </conditionalFormatting>
  <conditionalFormatting sqref="BN19">
    <cfRule type="cellIs" dxfId="12529" priority="4881" operator="lessThan">
      <formula>$C$4</formula>
    </cfRule>
  </conditionalFormatting>
  <conditionalFormatting sqref="BN20">
    <cfRule type="cellIs" dxfId="12528" priority="4882" operator="lessThan">
      <formula>$C$4</formula>
    </cfRule>
  </conditionalFormatting>
  <conditionalFormatting sqref="BN20">
    <cfRule type="cellIs" dxfId="12527" priority="4883" operator="lessThan">
      <formula>$C$4</formula>
    </cfRule>
  </conditionalFormatting>
  <conditionalFormatting sqref="BN21">
    <cfRule type="cellIs" dxfId="12526" priority="4884" operator="lessThan">
      <formula>$C$4</formula>
    </cfRule>
  </conditionalFormatting>
  <conditionalFormatting sqref="BN21">
    <cfRule type="cellIs" dxfId="12525" priority="4885" operator="lessThan">
      <formula>$C$4</formula>
    </cfRule>
  </conditionalFormatting>
  <conditionalFormatting sqref="BN22">
    <cfRule type="cellIs" dxfId="12524" priority="4886" operator="lessThan">
      <formula>$C$4</formula>
    </cfRule>
  </conditionalFormatting>
  <conditionalFormatting sqref="BN22">
    <cfRule type="cellIs" dxfId="12523" priority="4887" operator="lessThan">
      <formula>$C$4</formula>
    </cfRule>
  </conditionalFormatting>
  <conditionalFormatting sqref="BN23">
    <cfRule type="cellIs" dxfId="12522" priority="4888" operator="lessThan">
      <formula>$C$4</formula>
    </cfRule>
  </conditionalFormatting>
  <conditionalFormatting sqref="BN23">
    <cfRule type="cellIs" dxfId="12521" priority="4889" operator="lessThan">
      <formula>$C$4</formula>
    </cfRule>
  </conditionalFormatting>
  <conditionalFormatting sqref="BN24">
    <cfRule type="cellIs" dxfId="12520" priority="4890" operator="lessThan">
      <formula>$C$4</formula>
    </cfRule>
  </conditionalFormatting>
  <conditionalFormatting sqref="BN24">
    <cfRule type="cellIs" dxfId="12519" priority="4891" operator="lessThan">
      <formula>$C$4</formula>
    </cfRule>
  </conditionalFormatting>
  <conditionalFormatting sqref="BN25">
    <cfRule type="cellIs" dxfId="12518" priority="4892" operator="lessThan">
      <formula>$C$4</formula>
    </cfRule>
  </conditionalFormatting>
  <conditionalFormatting sqref="BN25">
    <cfRule type="cellIs" dxfId="12517" priority="4893" operator="lessThan">
      <formula>$C$4</formula>
    </cfRule>
  </conditionalFormatting>
  <conditionalFormatting sqref="BN26">
    <cfRule type="cellIs" dxfId="12516" priority="4894" operator="lessThan">
      <formula>$C$4</formula>
    </cfRule>
  </conditionalFormatting>
  <conditionalFormatting sqref="BN26">
    <cfRule type="cellIs" dxfId="12515" priority="4895" operator="lessThan">
      <formula>$C$4</formula>
    </cfRule>
  </conditionalFormatting>
  <conditionalFormatting sqref="BN27">
    <cfRule type="cellIs" dxfId="12514" priority="4896" operator="lessThan">
      <formula>$C$4</formula>
    </cfRule>
  </conditionalFormatting>
  <conditionalFormatting sqref="BN27">
    <cfRule type="cellIs" dxfId="12513" priority="4897" operator="lessThan">
      <formula>$C$4</formula>
    </cfRule>
  </conditionalFormatting>
  <conditionalFormatting sqref="BN28">
    <cfRule type="cellIs" dxfId="12512" priority="4898" operator="lessThan">
      <formula>$C$4</formula>
    </cfRule>
  </conditionalFormatting>
  <conditionalFormatting sqref="BN28">
    <cfRule type="cellIs" dxfId="12511" priority="4899" operator="lessThan">
      <formula>$C$4</formula>
    </cfRule>
  </conditionalFormatting>
  <conditionalFormatting sqref="BN29">
    <cfRule type="cellIs" dxfId="12510" priority="4900" operator="lessThan">
      <formula>$C$4</formula>
    </cfRule>
  </conditionalFormatting>
  <conditionalFormatting sqref="BN29">
    <cfRule type="cellIs" dxfId="12509" priority="4901" operator="lessThan">
      <formula>$C$4</formula>
    </cfRule>
  </conditionalFormatting>
  <conditionalFormatting sqref="BN30">
    <cfRule type="cellIs" dxfId="12508" priority="4902" operator="lessThan">
      <formula>$C$4</formula>
    </cfRule>
  </conditionalFormatting>
  <conditionalFormatting sqref="BN30">
    <cfRule type="cellIs" dxfId="12507" priority="4903" operator="lessThan">
      <formula>$C$4</formula>
    </cfRule>
  </conditionalFormatting>
  <conditionalFormatting sqref="BN31">
    <cfRule type="cellIs" dxfId="12506" priority="4904" operator="lessThan">
      <formula>$C$4</formula>
    </cfRule>
  </conditionalFormatting>
  <conditionalFormatting sqref="BN31">
    <cfRule type="cellIs" dxfId="12505" priority="4905" operator="lessThan">
      <formula>$C$4</formula>
    </cfRule>
  </conditionalFormatting>
  <conditionalFormatting sqref="BN32">
    <cfRule type="cellIs" dxfId="12504" priority="4906" operator="lessThan">
      <formula>$C$4</formula>
    </cfRule>
  </conditionalFormatting>
  <conditionalFormatting sqref="BN32">
    <cfRule type="cellIs" dxfId="12503" priority="4907" operator="lessThan">
      <formula>$C$4</formula>
    </cfRule>
  </conditionalFormatting>
  <conditionalFormatting sqref="BN33">
    <cfRule type="cellIs" dxfId="12502" priority="4908" operator="lessThan">
      <formula>$C$4</formula>
    </cfRule>
  </conditionalFormatting>
  <conditionalFormatting sqref="BN33">
    <cfRule type="cellIs" dxfId="12501" priority="4909" operator="lessThan">
      <formula>$C$4</formula>
    </cfRule>
  </conditionalFormatting>
  <conditionalFormatting sqref="BN34">
    <cfRule type="cellIs" dxfId="12500" priority="4910" operator="lessThan">
      <formula>$C$4</formula>
    </cfRule>
  </conditionalFormatting>
  <conditionalFormatting sqref="BN34">
    <cfRule type="cellIs" dxfId="12499" priority="4911" operator="lessThan">
      <formula>$C$4</formula>
    </cfRule>
  </conditionalFormatting>
  <conditionalFormatting sqref="BN35">
    <cfRule type="cellIs" dxfId="12498" priority="4912" operator="lessThan">
      <formula>$C$4</formula>
    </cfRule>
  </conditionalFormatting>
  <conditionalFormatting sqref="BN35">
    <cfRule type="cellIs" dxfId="12497" priority="4913" operator="lessThan">
      <formula>$C$4</formula>
    </cfRule>
  </conditionalFormatting>
  <conditionalFormatting sqref="BN36">
    <cfRule type="cellIs" dxfId="12496" priority="4914" operator="lessThan">
      <formula>$C$4</formula>
    </cfRule>
  </conditionalFormatting>
  <conditionalFormatting sqref="BN36">
    <cfRule type="cellIs" dxfId="12495" priority="4915" operator="lessThan">
      <formula>$C$4</formula>
    </cfRule>
  </conditionalFormatting>
  <conditionalFormatting sqref="BN37">
    <cfRule type="cellIs" dxfId="12494" priority="4916" operator="lessThan">
      <formula>$C$4</formula>
    </cfRule>
  </conditionalFormatting>
  <conditionalFormatting sqref="BN37">
    <cfRule type="cellIs" dxfId="12493" priority="4917" operator="lessThan">
      <formula>$C$4</formula>
    </cfRule>
  </conditionalFormatting>
  <conditionalFormatting sqref="BN38">
    <cfRule type="cellIs" dxfId="12492" priority="4918" operator="lessThan">
      <formula>$C$4</formula>
    </cfRule>
  </conditionalFormatting>
  <conditionalFormatting sqref="BN38">
    <cfRule type="cellIs" dxfId="12491" priority="4919" operator="lessThan">
      <formula>$C$4</formula>
    </cfRule>
  </conditionalFormatting>
  <conditionalFormatting sqref="BN39">
    <cfRule type="cellIs" dxfId="12490" priority="4920" operator="lessThan">
      <formula>$C$4</formula>
    </cfRule>
  </conditionalFormatting>
  <conditionalFormatting sqref="BN39">
    <cfRule type="cellIs" dxfId="12489" priority="4921" operator="lessThan">
      <formula>$C$4</formula>
    </cfRule>
  </conditionalFormatting>
  <conditionalFormatting sqref="BN40">
    <cfRule type="cellIs" dxfId="12488" priority="4922" operator="lessThan">
      <formula>$C$4</formula>
    </cfRule>
  </conditionalFormatting>
  <conditionalFormatting sqref="BN40">
    <cfRule type="cellIs" dxfId="12487" priority="4923" operator="lessThan">
      <formula>$C$4</formula>
    </cfRule>
  </conditionalFormatting>
  <conditionalFormatting sqref="BN41">
    <cfRule type="cellIs" dxfId="12486" priority="4924" operator="lessThan">
      <formula>$C$4</formula>
    </cfRule>
  </conditionalFormatting>
  <conditionalFormatting sqref="BN41">
    <cfRule type="cellIs" dxfId="12485" priority="4925" operator="lessThan">
      <formula>$C$4</formula>
    </cfRule>
  </conditionalFormatting>
  <conditionalFormatting sqref="BN42">
    <cfRule type="cellIs" dxfId="12484" priority="4926" operator="lessThan">
      <formula>$C$4</formula>
    </cfRule>
  </conditionalFormatting>
  <conditionalFormatting sqref="BN42">
    <cfRule type="cellIs" dxfId="12483" priority="4927" operator="lessThan">
      <formula>$C$4</formula>
    </cfRule>
  </conditionalFormatting>
  <conditionalFormatting sqref="BN43">
    <cfRule type="cellIs" dxfId="12482" priority="4928" operator="lessThan">
      <formula>$C$4</formula>
    </cfRule>
  </conditionalFormatting>
  <conditionalFormatting sqref="BN43">
    <cfRule type="cellIs" dxfId="12481" priority="4929" operator="lessThan">
      <formula>$C$4</formula>
    </cfRule>
  </conditionalFormatting>
  <conditionalFormatting sqref="BN44">
    <cfRule type="cellIs" dxfId="12480" priority="4930" operator="lessThan">
      <formula>$C$4</formula>
    </cfRule>
  </conditionalFormatting>
  <conditionalFormatting sqref="BN44">
    <cfRule type="cellIs" dxfId="12479" priority="4931" operator="lessThan">
      <formula>$C$4</formula>
    </cfRule>
  </conditionalFormatting>
  <conditionalFormatting sqref="BN45">
    <cfRule type="cellIs" dxfId="12478" priority="4932" operator="lessThan">
      <formula>$C$4</formula>
    </cfRule>
  </conditionalFormatting>
  <conditionalFormatting sqref="BN45">
    <cfRule type="cellIs" dxfId="12477" priority="4933" operator="lessThan">
      <formula>$C$4</formula>
    </cfRule>
  </conditionalFormatting>
  <conditionalFormatting sqref="BN46">
    <cfRule type="cellIs" dxfId="12476" priority="4934" operator="lessThan">
      <formula>$C$4</formula>
    </cfRule>
  </conditionalFormatting>
  <conditionalFormatting sqref="BN46">
    <cfRule type="cellIs" dxfId="12475" priority="4935" operator="lessThan">
      <formula>$C$4</formula>
    </cfRule>
  </conditionalFormatting>
  <conditionalFormatting sqref="BN47">
    <cfRule type="cellIs" dxfId="12474" priority="4936" operator="lessThan">
      <formula>$C$4</formula>
    </cfRule>
  </conditionalFormatting>
  <conditionalFormatting sqref="BN47">
    <cfRule type="cellIs" dxfId="12473" priority="4937" operator="lessThan">
      <formula>$C$4</formula>
    </cfRule>
  </conditionalFormatting>
  <conditionalFormatting sqref="BN48">
    <cfRule type="cellIs" dxfId="12472" priority="4938" operator="lessThan">
      <formula>$C$4</formula>
    </cfRule>
  </conditionalFormatting>
  <conditionalFormatting sqref="BN48">
    <cfRule type="cellIs" dxfId="12471" priority="4939" operator="lessThan">
      <formula>$C$4</formula>
    </cfRule>
  </conditionalFormatting>
  <conditionalFormatting sqref="BN49">
    <cfRule type="cellIs" dxfId="12470" priority="4940" operator="lessThan">
      <formula>$C$4</formula>
    </cfRule>
  </conditionalFormatting>
  <conditionalFormatting sqref="BN49">
    <cfRule type="cellIs" dxfId="12469" priority="4941" operator="lessThan">
      <formula>$C$4</formula>
    </cfRule>
  </conditionalFormatting>
  <conditionalFormatting sqref="BN50">
    <cfRule type="cellIs" dxfId="12468" priority="4942" operator="lessThan">
      <formula>$C$4</formula>
    </cfRule>
  </conditionalFormatting>
  <conditionalFormatting sqref="BN50">
    <cfRule type="cellIs" dxfId="12467" priority="4943" operator="lessThan">
      <formula>$C$4</formula>
    </cfRule>
  </conditionalFormatting>
  <conditionalFormatting sqref="BN51">
    <cfRule type="cellIs" dxfId="12466" priority="4944" operator="lessThan">
      <formula>$C$4</formula>
    </cfRule>
  </conditionalFormatting>
  <conditionalFormatting sqref="BN51">
    <cfRule type="cellIs" dxfId="12465" priority="4945" operator="lessThan">
      <formula>$C$4</formula>
    </cfRule>
  </conditionalFormatting>
  <conditionalFormatting sqref="BN52">
    <cfRule type="cellIs" dxfId="12464" priority="4946" operator="lessThan">
      <formula>$C$4</formula>
    </cfRule>
  </conditionalFormatting>
  <conditionalFormatting sqref="BN52">
    <cfRule type="cellIs" dxfId="12463" priority="4947" operator="lessThan">
      <formula>$C$4</formula>
    </cfRule>
  </conditionalFormatting>
  <conditionalFormatting sqref="BN53">
    <cfRule type="cellIs" dxfId="12462" priority="4948" operator="lessThan">
      <formula>$C$4</formula>
    </cfRule>
  </conditionalFormatting>
  <conditionalFormatting sqref="BN53">
    <cfRule type="cellIs" dxfId="12461" priority="4949" operator="lessThan">
      <formula>$C$4</formula>
    </cfRule>
  </conditionalFormatting>
  <conditionalFormatting sqref="BN54">
    <cfRule type="cellIs" dxfId="12460" priority="4950" operator="lessThan">
      <formula>$C$4</formula>
    </cfRule>
  </conditionalFormatting>
  <conditionalFormatting sqref="BN54">
    <cfRule type="cellIs" dxfId="12459" priority="4951" operator="lessThan">
      <formula>$C$4</formula>
    </cfRule>
  </conditionalFormatting>
  <conditionalFormatting sqref="BN55">
    <cfRule type="cellIs" dxfId="12458" priority="4952" operator="lessThan">
      <formula>$C$4</formula>
    </cfRule>
  </conditionalFormatting>
  <conditionalFormatting sqref="BN55">
    <cfRule type="cellIs" dxfId="12457" priority="4953" operator="lessThan">
      <formula>$C$4</formula>
    </cfRule>
  </conditionalFormatting>
  <conditionalFormatting sqref="BN56">
    <cfRule type="cellIs" dxfId="12456" priority="4954" operator="lessThan">
      <formula>$C$4</formula>
    </cfRule>
  </conditionalFormatting>
  <conditionalFormatting sqref="BN56">
    <cfRule type="cellIs" dxfId="12455" priority="4955" operator="lessThan">
      <formula>$C$4</formula>
    </cfRule>
  </conditionalFormatting>
  <conditionalFormatting sqref="BN57">
    <cfRule type="cellIs" dxfId="12454" priority="4956" operator="lessThan">
      <formula>$C$4</formula>
    </cfRule>
  </conditionalFormatting>
  <conditionalFormatting sqref="BN57">
    <cfRule type="cellIs" dxfId="12453" priority="4957" operator="lessThan">
      <formula>$C$4</formula>
    </cfRule>
  </conditionalFormatting>
  <conditionalFormatting sqref="BN58">
    <cfRule type="cellIs" dxfId="12452" priority="4958" operator="lessThan">
      <formula>$C$4</formula>
    </cfRule>
  </conditionalFormatting>
  <conditionalFormatting sqref="BN58">
    <cfRule type="cellIs" dxfId="12451" priority="4959" operator="lessThan">
      <formula>$C$4</formula>
    </cfRule>
  </conditionalFormatting>
  <conditionalFormatting sqref="BN59">
    <cfRule type="cellIs" dxfId="12450" priority="4960" operator="lessThan">
      <formula>$C$4</formula>
    </cfRule>
  </conditionalFormatting>
  <conditionalFormatting sqref="BN59">
    <cfRule type="cellIs" dxfId="12449" priority="4961" operator="lessThan">
      <formula>$C$4</formula>
    </cfRule>
  </conditionalFormatting>
  <conditionalFormatting sqref="BN60">
    <cfRule type="cellIs" dxfId="12448" priority="4962" operator="lessThan">
      <formula>$C$4</formula>
    </cfRule>
  </conditionalFormatting>
  <conditionalFormatting sqref="BN60">
    <cfRule type="cellIs" dxfId="12447" priority="4963" operator="lessThan">
      <formula>$C$4</formula>
    </cfRule>
  </conditionalFormatting>
  <conditionalFormatting sqref="BO11">
    <cfRule type="cellIs" dxfId="12446" priority="4964" operator="lessThan">
      <formula>$C$4</formula>
    </cfRule>
  </conditionalFormatting>
  <conditionalFormatting sqref="BO11">
    <cfRule type="cellIs" dxfId="12445" priority="4965" operator="lessThan">
      <formula>$C$4</formula>
    </cfRule>
  </conditionalFormatting>
  <conditionalFormatting sqref="BO12">
    <cfRule type="cellIs" dxfId="12444" priority="4966" operator="lessThan">
      <formula>$C$4</formula>
    </cfRule>
  </conditionalFormatting>
  <conditionalFormatting sqref="BO12">
    <cfRule type="cellIs" dxfId="12443" priority="4967" operator="lessThan">
      <formula>$C$4</formula>
    </cfRule>
  </conditionalFormatting>
  <conditionalFormatting sqref="BO13">
    <cfRule type="cellIs" dxfId="12442" priority="4968" operator="lessThan">
      <formula>$C$4</formula>
    </cfRule>
  </conditionalFormatting>
  <conditionalFormatting sqref="BO13">
    <cfRule type="cellIs" dxfId="12441" priority="4969" operator="lessThan">
      <formula>$C$4</formula>
    </cfRule>
  </conditionalFormatting>
  <conditionalFormatting sqref="BO14">
    <cfRule type="cellIs" dxfId="12440" priority="4970" operator="lessThan">
      <formula>$C$4</formula>
    </cfRule>
  </conditionalFormatting>
  <conditionalFormatting sqref="BO14">
    <cfRule type="cellIs" dxfId="12439" priority="4971" operator="lessThan">
      <formula>$C$4</formula>
    </cfRule>
  </conditionalFormatting>
  <conditionalFormatting sqref="BO15">
    <cfRule type="cellIs" dxfId="12438" priority="4972" operator="lessThan">
      <formula>$C$4</formula>
    </cfRule>
  </conditionalFormatting>
  <conditionalFormatting sqref="BO15">
    <cfRule type="cellIs" dxfId="12437" priority="4973" operator="lessThan">
      <formula>$C$4</formula>
    </cfRule>
  </conditionalFormatting>
  <conditionalFormatting sqref="BO16">
    <cfRule type="cellIs" dxfId="12436" priority="4974" operator="lessThan">
      <formula>$C$4</formula>
    </cfRule>
  </conditionalFormatting>
  <conditionalFormatting sqref="BO16">
    <cfRule type="cellIs" dxfId="12435" priority="4975" operator="lessThan">
      <formula>$C$4</formula>
    </cfRule>
  </conditionalFormatting>
  <conditionalFormatting sqref="BO17">
    <cfRule type="cellIs" dxfId="12434" priority="4976" operator="lessThan">
      <formula>$C$4</formula>
    </cfRule>
  </conditionalFormatting>
  <conditionalFormatting sqref="BO17">
    <cfRule type="cellIs" dxfId="12433" priority="4977" operator="lessThan">
      <formula>$C$4</formula>
    </cfRule>
  </conditionalFormatting>
  <conditionalFormatting sqref="BO18">
    <cfRule type="cellIs" dxfId="12432" priority="4978" operator="lessThan">
      <formula>$C$4</formula>
    </cfRule>
  </conditionalFormatting>
  <conditionalFormatting sqref="BO18">
    <cfRule type="cellIs" dxfId="12431" priority="4979" operator="lessThan">
      <formula>$C$4</formula>
    </cfRule>
  </conditionalFormatting>
  <conditionalFormatting sqref="BO19">
    <cfRule type="cellIs" dxfId="12430" priority="4980" operator="lessThan">
      <formula>$C$4</formula>
    </cfRule>
  </conditionalFormatting>
  <conditionalFormatting sqref="BO19">
    <cfRule type="cellIs" dxfId="12429" priority="4981" operator="lessThan">
      <formula>$C$4</formula>
    </cfRule>
  </conditionalFormatting>
  <conditionalFormatting sqref="BO20">
    <cfRule type="cellIs" dxfId="12428" priority="4982" operator="lessThan">
      <formula>$C$4</formula>
    </cfRule>
  </conditionalFormatting>
  <conditionalFormatting sqref="BO20">
    <cfRule type="cellIs" dxfId="12427" priority="4983" operator="lessThan">
      <formula>$C$4</formula>
    </cfRule>
  </conditionalFormatting>
  <conditionalFormatting sqref="BO21">
    <cfRule type="cellIs" dxfId="12426" priority="4984" operator="lessThan">
      <formula>$C$4</formula>
    </cfRule>
  </conditionalFormatting>
  <conditionalFormatting sqref="BO21">
    <cfRule type="cellIs" dxfId="12425" priority="4985" operator="lessThan">
      <formula>$C$4</formula>
    </cfRule>
  </conditionalFormatting>
  <conditionalFormatting sqref="BO22">
    <cfRule type="cellIs" dxfId="12424" priority="4986" operator="lessThan">
      <formula>$C$4</formula>
    </cfRule>
  </conditionalFormatting>
  <conditionalFormatting sqref="BO22">
    <cfRule type="cellIs" dxfId="12423" priority="4987" operator="lessThan">
      <formula>$C$4</formula>
    </cfRule>
  </conditionalFormatting>
  <conditionalFormatting sqref="BO23">
    <cfRule type="cellIs" dxfId="12422" priority="4988" operator="lessThan">
      <formula>$C$4</formula>
    </cfRule>
  </conditionalFormatting>
  <conditionalFormatting sqref="BO23">
    <cfRule type="cellIs" dxfId="12421" priority="4989" operator="lessThan">
      <formula>$C$4</formula>
    </cfRule>
  </conditionalFormatting>
  <conditionalFormatting sqref="BO24">
    <cfRule type="cellIs" dxfId="12420" priority="4990" operator="lessThan">
      <formula>$C$4</formula>
    </cfRule>
  </conditionalFormatting>
  <conditionalFormatting sqref="BO24">
    <cfRule type="cellIs" dxfId="12419" priority="4991" operator="lessThan">
      <formula>$C$4</formula>
    </cfRule>
  </conditionalFormatting>
  <conditionalFormatting sqref="BO25">
    <cfRule type="cellIs" dxfId="12418" priority="4992" operator="lessThan">
      <formula>$C$4</formula>
    </cfRule>
  </conditionalFormatting>
  <conditionalFormatting sqref="BO25">
    <cfRule type="cellIs" dxfId="12417" priority="4993" operator="lessThan">
      <formula>$C$4</formula>
    </cfRule>
  </conditionalFormatting>
  <conditionalFormatting sqref="BO26">
    <cfRule type="cellIs" dxfId="12416" priority="4994" operator="lessThan">
      <formula>$C$4</formula>
    </cfRule>
  </conditionalFormatting>
  <conditionalFormatting sqref="BO26">
    <cfRule type="cellIs" dxfId="12415" priority="4995" operator="lessThan">
      <formula>$C$4</formula>
    </cfRule>
  </conditionalFormatting>
  <conditionalFormatting sqref="BO27">
    <cfRule type="cellIs" dxfId="12414" priority="4996" operator="lessThan">
      <formula>$C$4</formula>
    </cfRule>
  </conditionalFormatting>
  <conditionalFormatting sqref="BO27">
    <cfRule type="cellIs" dxfId="12413" priority="4997" operator="lessThan">
      <formula>$C$4</formula>
    </cfRule>
  </conditionalFormatting>
  <conditionalFormatting sqref="BO28">
    <cfRule type="cellIs" dxfId="12412" priority="4998" operator="lessThan">
      <formula>$C$4</formula>
    </cfRule>
  </conditionalFormatting>
  <conditionalFormatting sqref="BO28">
    <cfRule type="cellIs" dxfId="12411" priority="4999" operator="lessThan">
      <formula>$C$4</formula>
    </cfRule>
  </conditionalFormatting>
  <conditionalFormatting sqref="BO29">
    <cfRule type="cellIs" dxfId="12410" priority="5000" operator="lessThan">
      <formula>$C$4</formula>
    </cfRule>
  </conditionalFormatting>
  <conditionalFormatting sqref="BO29">
    <cfRule type="cellIs" dxfId="12409" priority="5001" operator="lessThan">
      <formula>$C$4</formula>
    </cfRule>
  </conditionalFormatting>
  <conditionalFormatting sqref="BO30">
    <cfRule type="cellIs" dxfId="12408" priority="5002" operator="lessThan">
      <formula>$C$4</formula>
    </cfRule>
  </conditionalFormatting>
  <conditionalFormatting sqref="BO30">
    <cfRule type="cellIs" dxfId="12407" priority="5003" operator="lessThan">
      <formula>$C$4</formula>
    </cfRule>
  </conditionalFormatting>
  <conditionalFormatting sqref="BO31">
    <cfRule type="cellIs" dxfId="12406" priority="5004" operator="lessThan">
      <formula>$C$4</formula>
    </cfRule>
  </conditionalFormatting>
  <conditionalFormatting sqref="BO31">
    <cfRule type="cellIs" dxfId="12405" priority="5005" operator="lessThan">
      <formula>$C$4</formula>
    </cfRule>
  </conditionalFormatting>
  <conditionalFormatting sqref="BO32">
    <cfRule type="cellIs" dxfId="12404" priority="5006" operator="lessThan">
      <formula>$C$4</formula>
    </cfRule>
  </conditionalFormatting>
  <conditionalFormatting sqref="BO32">
    <cfRule type="cellIs" dxfId="12403" priority="5007" operator="lessThan">
      <formula>$C$4</formula>
    </cfRule>
  </conditionalFormatting>
  <conditionalFormatting sqref="BO33">
    <cfRule type="cellIs" dxfId="12402" priority="5008" operator="lessThan">
      <formula>$C$4</formula>
    </cfRule>
  </conditionalFormatting>
  <conditionalFormatting sqref="BO33">
    <cfRule type="cellIs" dxfId="12401" priority="5009" operator="lessThan">
      <formula>$C$4</formula>
    </cfRule>
  </conditionalFormatting>
  <conditionalFormatting sqref="BO34">
    <cfRule type="cellIs" dxfId="12400" priority="5010" operator="lessThan">
      <formula>$C$4</formula>
    </cfRule>
  </conditionalFormatting>
  <conditionalFormatting sqref="BO34">
    <cfRule type="cellIs" dxfId="12399" priority="5011" operator="lessThan">
      <formula>$C$4</formula>
    </cfRule>
  </conditionalFormatting>
  <conditionalFormatting sqref="BO35">
    <cfRule type="cellIs" dxfId="12398" priority="5012" operator="lessThan">
      <formula>$C$4</formula>
    </cfRule>
  </conditionalFormatting>
  <conditionalFormatting sqref="BO35">
    <cfRule type="cellIs" dxfId="12397" priority="5013" operator="lessThan">
      <formula>$C$4</formula>
    </cfRule>
  </conditionalFormatting>
  <conditionalFormatting sqref="BO36">
    <cfRule type="cellIs" dxfId="12396" priority="5014" operator="lessThan">
      <formula>$C$4</formula>
    </cfRule>
  </conditionalFormatting>
  <conditionalFormatting sqref="BO36">
    <cfRule type="cellIs" dxfId="12395" priority="5015" operator="lessThan">
      <formula>$C$4</formula>
    </cfRule>
  </conditionalFormatting>
  <conditionalFormatting sqref="BO37">
    <cfRule type="cellIs" dxfId="12394" priority="5016" operator="lessThan">
      <formula>$C$4</formula>
    </cfRule>
  </conditionalFormatting>
  <conditionalFormatting sqref="BO37">
    <cfRule type="cellIs" dxfId="12393" priority="5017" operator="lessThan">
      <formula>$C$4</formula>
    </cfRule>
  </conditionalFormatting>
  <conditionalFormatting sqref="BO38">
    <cfRule type="cellIs" dxfId="12392" priority="5018" operator="lessThan">
      <formula>$C$4</formula>
    </cfRule>
  </conditionalFormatting>
  <conditionalFormatting sqref="BO38">
    <cfRule type="cellIs" dxfId="12391" priority="5019" operator="lessThan">
      <formula>$C$4</formula>
    </cfRule>
  </conditionalFormatting>
  <conditionalFormatting sqref="BO39">
    <cfRule type="cellIs" dxfId="12390" priority="5020" operator="lessThan">
      <formula>$C$4</formula>
    </cfRule>
  </conditionalFormatting>
  <conditionalFormatting sqref="BO39">
    <cfRule type="cellIs" dxfId="12389" priority="5021" operator="lessThan">
      <formula>$C$4</formula>
    </cfRule>
  </conditionalFormatting>
  <conditionalFormatting sqref="BO40">
    <cfRule type="cellIs" dxfId="12388" priority="5022" operator="lessThan">
      <formula>$C$4</formula>
    </cfRule>
  </conditionalFormatting>
  <conditionalFormatting sqref="BO40">
    <cfRule type="cellIs" dxfId="12387" priority="5023" operator="lessThan">
      <formula>$C$4</formula>
    </cfRule>
  </conditionalFormatting>
  <conditionalFormatting sqref="BO41">
    <cfRule type="cellIs" dxfId="12386" priority="5024" operator="lessThan">
      <formula>$C$4</formula>
    </cfRule>
  </conditionalFormatting>
  <conditionalFormatting sqref="BO41">
    <cfRule type="cellIs" dxfId="12385" priority="5025" operator="lessThan">
      <formula>$C$4</formula>
    </cfRule>
  </conditionalFormatting>
  <conditionalFormatting sqref="BO42">
    <cfRule type="cellIs" dxfId="12384" priority="5026" operator="lessThan">
      <formula>$C$4</formula>
    </cfRule>
  </conditionalFormatting>
  <conditionalFormatting sqref="BO42">
    <cfRule type="cellIs" dxfId="12383" priority="5027" operator="lessThan">
      <formula>$C$4</formula>
    </cfRule>
  </conditionalFormatting>
  <conditionalFormatting sqref="BO43">
    <cfRule type="cellIs" dxfId="12382" priority="5028" operator="lessThan">
      <formula>$C$4</formula>
    </cfRule>
  </conditionalFormatting>
  <conditionalFormatting sqref="BO43">
    <cfRule type="cellIs" dxfId="12381" priority="5029" operator="lessThan">
      <formula>$C$4</formula>
    </cfRule>
  </conditionalFormatting>
  <conditionalFormatting sqref="BO44">
    <cfRule type="cellIs" dxfId="12380" priority="5030" operator="lessThan">
      <formula>$C$4</formula>
    </cfRule>
  </conditionalFormatting>
  <conditionalFormatting sqref="BO44">
    <cfRule type="cellIs" dxfId="12379" priority="5031" operator="lessThan">
      <formula>$C$4</formula>
    </cfRule>
  </conditionalFormatting>
  <conditionalFormatting sqref="BO45">
    <cfRule type="cellIs" dxfId="12378" priority="5032" operator="lessThan">
      <formula>$C$4</formula>
    </cfRule>
  </conditionalFormatting>
  <conditionalFormatting sqref="BO45">
    <cfRule type="cellIs" dxfId="12377" priority="5033" operator="lessThan">
      <formula>$C$4</formula>
    </cfRule>
  </conditionalFormatting>
  <conditionalFormatting sqref="BO46">
    <cfRule type="cellIs" dxfId="12376" priority="5034" operator="lessThan">
      <formula>$C$4</formula>
    </cfRule>
  </conditionalFormatting>
  <conditionalFormatting sqref="BO46">
    <cfRule type="cellIs" dxfId="12375" priority="5035" operator="lessThan">
      <formula>$C$4</formula>
    </cfRule>
  </conditionalFormatting>
  <conditionalFormatting sqref="BO47">
    <cfRule type="cellIs" dxfId="12374" priority="5036" operator="lessThan">
      <formula>$C$4</formula>
    </cfRule>
  </conditionalFormatting>
  <conditionalFormatting sqref="BO47">
    <cfRule type="cellIs" dxfId="12373" priority="5037" operator="lessThan">
      <formula>$C$4</formula>
    </cfRule>
  </conditionalFormatting>
  <conditionalFormatting sqref="BO48">
    <cfRule type="cellIs" dxfId="12372" priority="5038" operator="lessThan">
      <formula>$C$4</formula>
    </cfRule>
  </conditionalFormatting>
  <conditionalFormatting sqref="BO48">
    <cfRule type="cellIs" dxfId="12371" priority="5039" operator="lessThan">
      <formula>$C$4</formula>
    </cfRule>
  </conditionalFormatting>
  <conditionalFormatting sqref="BO49">
    <cfRule type="cellIs" dxfId="12370" priority="5040" operator="lessThan">
      <formula>$C$4</formula>
    </cfRule>
  </conditionalFormatting>
  <conditionalFormatting sqref="BO49">
    <cfRule type="cellIs" dxfId="12369" priority="5041" operator="lessThan">
      <formula>$C$4</formula>
    </cfRule>
  </conditionalFormatting>
  <conditionalFormatting sqref="BO50">
    <cfRule type="cellIs" dxfId="12368" priority="5042" operator="lessThan">
      <formula>$C$4</formula>
    </cfRule>
  </conditionalFormatting>
  <conditionalFormatting sqref="BO50">
    <cfRule type="cellIs" dxfId="12367" priority="5043" operator="lessThan">
      <formula>$C$4</formula>
    </cfRule>
  </conditionalFormatting>
  <conditionalFormatting sqref="BO51">
    <cfRule type="cellIs" dxfId="12366" priority="5044" operator="lessThan">
      <formula>$C$4</formula>
    </cfRule>
  </conditionalFormatting>
  <conditionalFormatting sqref="BO51">
    <cfRule type="cellIs" dxfId="12365" priority="5045" operator="lessThan">
      <formula>$C$4</formula>
    </cfRule>
  </conditionalFormatting>
  <conditionalFormatting sqref="BO52">
    <cfRule type="cellIs" dxfId="12364" priority="5046" operator="lessThan">
      <formula>$C$4</formula>
    </cfRule>
  </conditionalFormatting>
  <conditionalFormatting sqref="BO52">
    <cfRule type="cellIs" dxfId="12363" priority="5047" operator="lessThan">
      <formula>$C$4</formula>
    </cfRule>
  </conditionalFormatting>
  <conditionalFormatting sqref="BO53">
    <cfRule type="cellIs" dxfId="12362" priority="5048" operator="lessThan">
      <formula>$C$4</formula>
    </cfRule>
  </conditionalFormatting>
  <conditionalFormatting sqref="BO53">
    <cfRule type="cellIs" dxfId="12361" priority="5049" operator="lessThan">
      <formula>$C$4</formula>
    </cfRule>
  </conditionalFormatting>
  <conditionalFormatting sqref="BO54">
    <cfRule type="cellIs" dxfId="12360" priority="5050" operator="lessThan">
      <formula>$C$4</formula>
    </cfRule>
  </conditionalFormatting>
  <conditionalFormatting sqref="BO54">
    <cfRule type="cellIs" dxfId="12359" priority="5051" operator="lessThan">
      <formula>$C$4</formula>
    </cfRule>
  </conditionalFormatting>
  <conditionalFormatting sqref="BO55">
    <cfRule type="cellIs" dxfId="12358" priority="5052" operator="lessThan">
      <formula>$C$4</formula>
    </cfRule>
  </conditionalFormatting>
  <conditionalFormatting sqref="BO55">
    <cfRule type="cellIs" dxfId="12357" priority="5053" operator="lessThan">
      <formula>$C$4</formula>
    </cfRule>
  </conditionalFormatting>
  <conditionalFormatting sqref="BO56">
    <cfRule type="cellIs" dxfId="12356" priority="5054" operator="lessThan">
      <formula>$C$4</formula>
    </cfRule>
  </conditionalFormatting>
  <conditionalFormatting sqref="BO56">
    <cfRule type="cellIs" dxfId="12355" priority="5055" operator="lessThan">
      <formula>$C$4</formula>
    </cfRule>
  </conditionalFormatting>
  <conditionalFormatting sqref="BO57">
    <cfRule type="cellIs" dxfId="12354" priority="5056" operator="lessThan">
      <formula>$C$4</formula>
    </cfRule>
  </conditionalFormatting>
  <conditionalFormatting sqref="BO57">
    <cfRule type="cellIs" dxfId="12353" priority="5057" operator="lessThan">
      <formula>$C$4</formula>
    </cfRule>
  </conditionalFormatting>
  <conditionalFormatting sqref="BO58">
    <cfRule type="cellIs" dxfId="12352" priority="5058" operator="lessThan">
      <formula>$C$4</formula>
    </cfRule>
  </conditionalFormatting>
  <conditionalFormatting sqref="BO58">
    <cfRule type="cellIs" dxfId="12351" priority="5059" operator="lessThan">
      <formula>$C$4</formula>
    </cfRule>
  </conditionalFormatting>
  <conditionalFormatting sqref="BO59">
    <cfRule type="cellIs" dxfId="12350" priority="5060" operator="lessThan">
      <formula>$C$4</formula>
    </cfRule>
  </conditionalFormatting>
  <conditionalFormatting sqref="BO59">
    <cfRule type="cellIs" dxfId="12349" priority="5061" operator="lessThan">
      <formula>$C$4</formula>
    </cfRule>
  </conditionalFormatting>
  <conditionalFormatting sqref="BO60">
    <cfRule type="cellIs" dxfId="12348" priority="5062" operator="lessThan">
      <formula>$C$4</formula>
    </cfRule>
  </conditionalFormatting>
  <conditionalFormatting sqref="BO60">
    <cfRule type="cellIs" dxfId="12347" priority="5063" operator="lessThan">
      <formula>$C$4</formula>
    </cfRule>
  </conditionalFormatting>
  <conditionalFormatting sqref="BP11">
    <cfRule type="cellIs" dxfId="12346" priority="5064" operator="lessThan">
      <formula>$C$4</formula>
    </cfRule>
  </conditionalFormatting>
  <conditionalFormatting sqref="BP11">
    <cfRule type="cellIs" dxfId="12345" priority="5065" operator="lessThan">
      <formula>$C$4</formula>
    </cfRule>
  </conditionalFormatting>
  <conditionalFormatting sqref="BP12">
    <cfRule type="cellIs" dxfId="12344" priority="5066" operator="lessThan">
      <formula>$C$4</formula>
    </cfRule>
  </conditionalFormatting>
  <conditionalFormatting sqref="BP12">
    <cfRule type="cellIs" dxfId="12343" priority="5067" operator="lessThan">
      <formula>$C$4</formula>
    </cfRule>
  </conditionalFormatting>
  <conditionalFormatting sqref="BP13">
    <cfRule type="cellIs" dxfId="12342" priority="5068" operator="lessThan">
      <formula>$C$4</formula>
    </cfRule>
  </conditionalFormatting>
  <conditionalFormatting sqref="BP13">
    <cfRule type="cellIs" dxfId="12341" priority="5069" operator="lessThan">
      <formula>$C$4</formula>
    </cfRule>
  </conditionalFormatting>
  <conditionalFormatting sqref="BP14">
    <cfRule type="cellIs" dxfId="12340" priority="5070" operator="lessThan">
      <formula>$C$4</formula>
    </cfRule>
  </conditionalFormatting>
  <conditionalFormatting sqref="BP14">
    <cfRule type="cellIs" dxfId="12339" priority="5071" operator="lessThan">
      <formula>$C$4</formula>
    </cfRule>
  </conditionalFormatting>
  <conditionalFormatting sqref="BP15">
    <cfRule type="cellIs" dxfId="12338" priority="5072" operator="lessThan">
      <formula>$C$4</formula>
    </cfRule>
  </conditionalFormatting>
  <conditionalFormatting sqref="BP15">
    <cfRule type="cellIs" dxfId="12337" priority="5073" operator="lessThan">
      <formula>$C$4</formula>
    </cfRule>
  </conditionalFormatting>
  <conditionalFormatting sqref="BP16">
    <cfRule type="cellIs" dxfId="12336" priority="5074" operator="lessThan">
      <formula>$C$4</formula>
    </cfRule>
  </conditionalFormatting>
  <conditionalFormatting sqref="BP16">
    <cfRule type="cellIs" dxfId="12335" priority="5075" operator="lessThan">
      <formula>$C$4</formula>
    </cfRule>
  </conditionalFormatting>
  <conditionalFormatting sqref="BP17">
    <cfRule type="cellIs" dxfId="12334" priority="5076" operator="lessThan">
      <formula>$C$4</formula>
    </cfRule>
  </conditionalFormatting>
  <conditionalFormatting sqref="BP17">
    <cfRule type="cellIs" dxfId="12333" priority="5077" operator="lessThan">
      <formula>$C$4</formula>
    </cfRule>
  </conditionalFormatting>
  <conditionalFormatting sqref="BP18">
    <cfRule type="cellIs" dxfId="12332" priority="5078" operator="lessThan">
      <formula>$C$4</formula>
    </cfRule>
  </conditionalFormatting>
  <conditionalFormatting sqref="BP18">
    <cfRule type="cellIs" dxfId="12331" priority="5079" operator="lessThan">
      <formula>$C$4</formula>
    </cfRule>
  </conditionalFormatting>
  <conditionalFormatting sqref="BP19">
    <cfRule type="cellIs" dxfId="12330" priority="5080" operator="lessThan">
      <formula>$C$4</formula>
    </cfRule>
  </conditionalFormatting>
  <conditionalFormatting sqref="BP19">
    <cfRule type="cellIs" dxfId="12329" priority="5081" operator="lessThan">
      <formula>$C$4</formula>
    </cfRule>
  </conditionalFormatting>
  <conditionalFormatting sqref="BP20">
    <cfRule type="cellIs" dxfId="12328" priority="5082" operator="lessThan">
      <formula>$C$4</formula>
    </cfRule>
  </conditionalFormatting>
  <conditionalFormatting sqref="BP20">
    <cfRule type="cellIs" dxfId="12327" priority="5083" operator="lessThan">
      <formula>$C$4</formula>
    </cfRule>
  </conditionalFormatting>
  <conditionalFormatting sqref="BP21">
    <cfRule type="cellIs" dxfId="12326" priority="5084" operator="lessThan">
      <formula>$C$4</formula>
    </cfRule>
  </conditionalFormatting>
  <conditionalFormatting sqref="BP21">
    <cfRule type="cellIs" dxfId="12325" priority="5085" operator="lessThan">
      <formula>$C$4</formula>
    </cfRule>
  </conditionalFormatting>
  <conditionalFormatting sqref="BP22">
    <cfRule type="cellIs" dxfId="12324" priority="5086" operator="lessThan">
      <formula>$C$4</formula>
    </cfRule>
  </conditionalFormatting>
  <conditionalFormatting sqref="BP22">
    <cfRule type="cellIs" dxfId="12323" priority="5087" operator="lessThan">
      <formula>$C$4</formula>
    </cfRule>
  </conditionalFormatting>
  <conditionalFormatting sqref="BP23">
    <cfRule type="cellIs" dxfId="12322" priority="5088" operator="lessThan">
      <formula>$C$4</formula>
    </cfRule>
  </conditionalFormatting>
  <conditionalFormatting sqref="BP23">
    <cfRule type="cellIs" dxfId="12321" priority="5089" operator="lessThan">
      <formula>$C$4</formula>
    </cfRule>
  </conditionalFormatting>
  <conditionalFormatting sqref="BP24">
    <cfRule type="cellIs" dxfId="12320" priority="5090" operator="lessThan">
      <formula>$C$4</formula>
    </cfRule>
  </conditionalFormatting>
  <conditionalFormatting sqref="BP24">
    <cfRule type="cellIs" dxfId="12319" priority="5091" operator="lessThan">
      <formula>$C$4</formula>
    </cfRule>
  </conditionalFormatting>
  <conditionalFormatting sqref="BP25">
    <cfRule type="cellIs" dxfId="12318" priority="5092" operator="lessThan">
      <formula>$C$4</formula>
    </cfRule>
  </conditionalFormatting>
  <conditionalFormatting sqref="BP25">
    <cfRule type="cellIs" dxfId="12317" priority="5093" operator="lessThan">
      <formula>$C$4</formula>
    </cfRule>
  </conditionalFormatting>
  <conditionalFormatting sqref="BP26">
    <cfRule type="cellIs" dxfId="12316" priority="5094" operator="lessThan">
      <formula>$C$4</formula>
    </cfRule>
  </conditionalFormatting>
  <conditionalFormatting sqref="BP26">
    <cfRule type="cellIs" dxfId="12315" priority="5095" operator="lessThan">
      <formula>$C$4</formula>
    </cfRule>
  </conditionalFormatting>
  <conditionalFormatting sqref="BP27">
    <cfRule type="cellIs" dxfId="12314" priority="5096" operator="lessThan">
      <formula>$C$4</formula>
    </cfRule>
  </conditionalFormatting>
  <conditionalFormatting sqref="BP27">
    <cfRule type="cellIs" dxfId="12313" priority="5097" operator="lessThan">
      <formula>$C$4</formula>
    </cfRule>
  </conditionalFormatting>
  <conditionalFormatting sqref="BP28">
    <cfRule type="cellIs" dxfId="12312" priority="5098" operator="lessThan">
      <formula>$C$4</formula>
    </cfRule>
  </conditionalFormatting>
  <conditionalFormatting sqref="BP28">
    <cfRule type="cellIs" dxfId="12311" priority="5099" operator="lessThan">
      <formula>$C$4</formula>
    </cfRule>
  </conditionalFormatting>
  <conditionalFormatting sqref="BP29">
    <cfRule type="cellIs" dxfId="12310" priority="5100" operator="lessThan">
      <formula>$C$4</formula>
    </cfRule>
  </conditionalFormatting>
  <conditionalFormatting sqref="BP29">
    <cfRule type="cellIs" dxfId="12309" priority="5101" operator="lessThan">
      <formula>$C$4</formula>
    </cfRule>
  </conditionalFormatting>
  <conditionalFormatting sqref="BP30">
    <cfRule type="cellIs" dxfId="12308" priority="5102" operator="lessThan">
      <formula>$C$4</formula>
    </cfRule>
  </conditionalFormatting>
  <conditionalFormatting sqref="BP30">
    <cfRule type="cellIs" dxfId="12307" priority="5103" operator="lessThan">
      <formula>$C$4</formula>
    </cfRule>
  </conditionalFormatting>
  <conditionalFormatting sqref="BP31">
    <cfRule type="cellIs" dxfId="12306" priority="5104" operator="lessThan">
      <formula>$C$4</formula>
    </cfRule>
  </conditionalFormatting>
  <conditionalFormatting sqref="BP31">
    <cfRule type="cellIs" dxfId="12305" priority="5105" operator="lessThan">
      <formula>$C$4</formula>
    </cfRule>
  </conditionalFormatting>
  <conditionalFormatting sqref="BP32">
    <cfRule type="cellIs" dxfId="12304" priority="5106" operator="lessThan">
      <formula>$C$4</formula>
    </cfRule>
  </conditionalFormatting>
  <conditionalFormatting sqref="BP32">
    <cfRule type="cellIs" dxfId="12303" priority="5107" operator="lessThan">
      <formula>$C$4</formula>
    </cfRule>
  </conditionalFormatting>
  <conditionalFormatting sqref="BP33">
    <cfRule type="cellIs" dxfId="12302" priority="5108" operator="lessThan">
      <formula>$C$4</formula>
    </cfRule>
  </conditionalFormatting>
  <conditionalFormatting sqref="BP33">
    <cfRule type="cellIs" dxfId="12301" priority="5109" operator="lessThan">
      <formula>$C$4</formula>
    </cfRule>
  </conditionalFormatting>
  <conditionalFormatting sqref="BP34">
    <cfRule type="cellIs" dxfId="12300" priority="5110" operator="lessThan">
      <formula>$C$4</formula>
    </cfRule>
  </conditionalFormatting>
  <conditionalFormatting sqref="BP34">
    <cfRule type="cellIs" dxfId="12299" priority="5111" operator="lessThan">
      <formula>$C$4</formula>
    </cfRule>
  </conditionalFormatting>
  <conditionalFormatting sqref="BP35">
    <cfRule type="cellIs" dxfId="12298" priority="5112" operator="lessThan">
      <formula>$C$4</formula>
    </cfRule>
  </conditionalFormatting>
  <conditionalFormatting sqref="BP35">
    <cfRule type="cellIs" dxfId="12297" priority="5113" operator="lessThan">
      <formula>$C$4</formula>
    </cfRule>
  </conditionalFormatting>
  <conditionalFormatting sqref="BP36">
    <cfRule type="cellIs" dxfId="12296" priority="5114" operator="lessThan">
      <formula>$C$4</formula>
    </cfRule>
  </conditionalFormatting>
  <conditionalFormatting sqref="BP36">
    <cfRule type="cellIs" dxfId="12295" priority="5115" operator="lessThan">
      <formula>$C$4</formula>
    </cfRule>
  </conditionalFormatting>
  <conditionalFormatting sqref="BP37">
    <cfRule type="cellIs" dxfId="12294" priority="5116" operator="lessThan">
      <formula>$C$4</formula>
    </cfRule>
  </conditionalFormatting>
  <conditionalFormatting sqref="BP37">
    <cfRule type="cellIs" dxfId="12293" priority="5117" operator="lessThan">
      <formula>$C$4</formula>
    </cfRule>
  </conditionalFormatting>
  <conditionalFormatting sqref="BP38">
    <cfRule type="cellIs" dxfId="12292" priority="5118" operator="lessThan">
      <formula>$C$4</formula>
    </cfRule>
  </conditionalFormatting>
  <conditionalFormatting sqref="BP38">
    <cfRule type="cellIs" dxfId="12291" priority="5119" operator="lessThan">
      <formula>$C$4</formula>
    </cfRule>
  </conditionalFormatting>
  <conditionalFormatting sqref="BP39">
    <cfRule type="cellIs" dxfId="12290" priority="5120" operator="lessThan">
      <formula>$C$4</formula>
    </cfRule>
  </conditionalFormatting>
  <conditionalFormatting sqref="BP39">
    <cfRule type="cellIs" dxfId="12289" priority="5121" operator="lessThan">
      <formula>$C$4</formula>
    </cfRule>
  </conditionalFormatting>
  <conditionalFormatting sqref="BP40">
    <cfRule type="cellIs" dxfId="12288" priority="5122" operator="lessThan">
      <formula>$C$4</formula>
    </cfRule>
  </conditionalFormatting>
  <conditionalFormatting sqref="BP40">
    <cfRule type="cellIs" dxfId="12287" priority="5123" operator="lessThan">
      <formula>$C$4</formula>
    </cfRule>
  </conditionalFormatting>
  <conditionalFormatting sqref="BP41">
    <cfRule type="cellIs" dxfId="12286" priority="5124" operator="lessThan">
      <formula>$C$4</formula>
    </cfRule>
  </conditionalFormatting>
  <conditionalFormatting sqref="BP41">
    <cfRule type="cellIs" dxfId="12285" priority="5125" operator="lessThan">
      <formula>$C$4</formula>
    </cfRule>
  </conditionalFormatting>
  <conditionalFormatting sqref="BP42">
    <cfRule type="cellIs" dxfId="12284" priority="5126" operator="lessThan">
      <formula>$C$4</formula>
    </cfRule>
  </conditionalFormatting>
  <conditionalFormatting sqref="BP42">
    <cfRule type="cellIs" dxfId="12283" priority="5127" operator="lessThan">
      <formula>$C$4</formula>
    </cfRule>
  </conditionalFormatting>
  <conditionalFormatting sqref="BP43">
    <cfRule type="cellIs" dxfId="12282" priority="5128" operator="lessThan">
      <formula>$C$4</formula>
    </cfRule>
  </conditionalFormatting>
  <conditionalFormatting sqref="BP43">
    <cfRule type="cellIs" dxfId="12281" priority="5129" operator="lessThan">
      <formula>$C$4</formula>
    </cfRule>
  </conditionalFormatting>
  <conditionalFormatting sqref="BP44">
    <cfRule type="cellIs" dxfId="12280" priority="5130" operator="lessThan">
      <formula>$C$4</formula>
    </cfRule>
  </conditionalFormatting>
  <conditionalFormatting sqref="BP44">
    <cfRule type="cellIs" dxfId="12279" priority="5131" operator="lessThan">
      <formula>$C$4</formula>
    </cfRule>
  </conditionalFormatting>
  <conditionalFormatting sqref="BP45">
    <cfRule type="cellIs" dxfId="12278" priority="5132" operator="lessThan">
      <formula>$C$4</formula>
    </cfRule>
  </conditionalFormatting>
  <conditionalFormatting sqref="BP45">
    <cfRule type="cellIs" dxfId="12277" priority="5133" operator="lessThan">
      <formula>$C$4</formula>
    </cfRule>
  </conditionalFormatting>
  <conditionalFormatting sqref="BP46">
    <cfRule type="cellIs" dxfId="12276" priority="5134" operator="lessThan">
      <formula>$C$4</formula>
    </cfRule>
  </conditionalFormatting>
  <conditionalFormatting sqref="BP46">
    <cfRule type="cellIs" dxfId="12275" priority="5135" operator="lessThan">
      <formula>$C$4</formula>
    </cfRule>
  </conditionalFormatting>
  <conditionalFormatting sqref="BP47">
    <cfRule type="cellIs" dxfId="12274" priority="5136" operator="lessThan">
      <formula>$C$4</formula>
    </cfRule>
  </conditionalFormatting>
  <conditionalFormatting sqref="BP47">
    <cfRule type="cellIs" dxfId="12273" priority="5137" operator="lessThan">
      <formula>$C$4</formula>
    </cfRule>
  </conditionalFormatting>
  <conditionalFormatting sqref="BP48">
    <cfRule type="cellIs" dxfId="12272" priority="5138" operator="lessThan">
      <formula>$C$4</formula>
    </cfRule>
  </conditionalFormatting>
  <conditionalFormatting sqref="BP48">
    <cfRule type="cellIs" dxfId="12271" priority="5139" operator="lessThan">
      <formula>$C$4</formula>
    </cfRule>
  </conditionalFormatting>
  <conditionalFormatting sqref="BP49">
    <cfRule type="cellIs" dxfId="12270" priority="5140" operator="lessThan">
      <formula>$C$4</formula>
    </cfRule>
  </conditionalFormatting>
  <conditionalFormatting sqref="BP49">
    <cfRule type="cellIs" dxfId="12269" priority="5141" operator="lessThan">
      <formula>$C$4</formula>
    </cfRule>
  </conditionalFormatting>
  <conditionalFormatting sqref="BP50">
    <cfRule type="cellIs" dxfId="12268" priority="5142" operator="lessThan">
      <formula>$C$4</formula>
    </cfRule>
  </conditionalFormatting>
  <conditionalFormatting sqref="BP50">
    <cfRule type="cellIs" dxfId="12267" priority="5143" operator="lessThan">
      <formula>$C$4</formula>
    </cfRule>
  </conditionalFormatting>
  <conditionalFormatting sqref="BP51">
    <cfRule type="cellIs" dxfId="12266" priority="5144" operator="lessThan">
      <formula>$C$4</formula>
    </cfRule>
  </conditionalFormatting>
  <conditionalFormatting sqref="BP51">
    <cfRule type="cellIs" dxfId="12265" priority="5145" operator="lessThan">
      <formula>$C$4</formula>
    </cfRule>
  </conditionalFormatting>
  <conditionalFormatting sqref="BP52">
    <cfRule type="cellIs" dxfId="12264" priority="5146" operator="lessThan">
      <formula>$C$4</formula>
    </cfRule>
  </conditionalFormatting>
  <conditionalFormatting sqref="BP52">
    <cfRule type="cellIs" dxfId="12263" priority="5147" operator="lessThan">
      <formula>$C$4</formula>
    </cfRule>
  </conditionalFormatting>
  <conditionalFormatting sqref="BP53">
    <cfRule type="cellIs" dxfId="12262" priority="5148" operator="lessThan">
      <formula>$C$4</formula>
    </cfRule>
  </conditionalFormatting>
  <conditionalFormatting sqref="BP53">
    <cfRule type="cellIs" dxfId="12261" priority="5149" operator="lessThan">
      <formula>$C$4</formula>
    </cfRule>
  </conditionalFormatting>
  <conditionalFormatting sqref="BP54">
    <cfRule type="cellIs" dxfId="12260" priority="5150" operator="lessThan">
      <formula>$C$4</formula>
    </cfRule>
  </conditionalFormatting>
  <conditionalFormatting sqref="BP54">
    <cfRule type="cellIs" dxfId="12259" priority="5151" operator="lessThan">
      <formula>$C$4</formula>
    </cfRule>
  </conditionalFormatting>
  <conditionalFormatting sqref="BP55">
    <cfRule type="cellIs" dxfId="12258" priority="5152" operator="lessThan">
      <formula>$C$4</formula>
    </cfRule>
  </conditionalFormatting>
  <conditionalFormatting sqref="BP55">
    <cfRule type="cellIs" dxfId="12257" priority="5153" operator="lessThan">
      <formula>$C$4</formula>
    </cfRule>
  </conditionalFormatting>
  <conditionalFormatting sqref="BP56">
    <cfRule type="cellIs" dxfId="12256" priority="5154" operator="lessThan">
      <formula>$C$4</formula>
    </cfRule>
  </conditionalFormatting>
  <conditionalFormatting sqref="BP56">
    <cfRule type="cellIs" dxfId="12255" priority="5155" operator="lessThan">
      <formula>$C$4</formula>
    </cfRule>
  </conditionalFormatting>
  <conditionalFormatting sqref="BP57">
    <cfRule type="cellIs" dxfId="12254" priority="5156" operator="lessThan">
      <formula>$C$4</formula>
    </cfRule>
  </conditionalFormatting>
  <conditionalFormatting sqref="BP57">
    <cfRule type="cellIs" dxfId="12253" priority="5157" operator="lessThan">
      <formula>$C$4</formula>
    </cfRule>
  </conditionalFormatting>
  <conditionalFormatting sqref="BP58">
    <cfRule type="cellIs" dxfId="12252" priority="5158" operator="lessThan">
      <formula>$C$4</formula>
    </cfRule>
  </conditionalFormatting>
  <conditionalFormatting sqref="BP58">
    <cfRule type="cellIs" dxfId="12251" priority="5159" operator="lessThan">
      <formula>$C$4</formula>
    </cfRule>
  </conditionalFormatting>
  <conditionalFormatting sqref="BP59">
    <cfRule type="cellIs" dxfId="12250" priority="5160" operator="lessThan">
      <formula>$C$4</formula>
    </cfRule>
  </conditionalFormatting>
  <conditionalFormatting sqref="BP59">
    <cfRule type="cellIs" dxfId="12249" priority="5161" operator="lessThan">
      <formula>$C$4</formula>
    </cfRule>
  </conditionalFormatting>
  <conditionalFormatting sqref="BP60">
    <cfRule type="cellIs" dxfId="12248" priority="5162" operator="lessThan">
      <formula>$C$4</formula>
    </cfRule>
  </conditionalFormatting>
  <conditionalFormatting sqref="BP60">
    <cfRule type="cellIs" dxfId="12247" priority="5163" operator="lessThan">
      <formula>$C$4</formula>
    </cfRule>
  </conditionalFormatting>
  <conditionalFormatting sqref="BQ11">
    <cfRule type="cellIs" dxfId="12246" priority="5164" operator="lessThan">
      <formula>$C$4</formula>
    </cfRule>
  </conditionalFormatting>
  <conditionalFormatting sqref="BQ11">
    <cfRule type="cellIs" dxfId="12245" priority="5165" operator="lessThan">
      <formula>$C$4</formula>
    </cfRule>
  </conditionalFormatting>
  <conditionalFormatting sqref="BQ12">
    <cfRule type="cellIs" dxfId="12244" priority="5166" operator="lessThan">
      <formula>$C$4</formula>
    </cfRule>
  </conditionalFormatting>
  <conditionalFormatting sqref="BQ12">
    <cfRule type="cellIs" dxfId="12243" priority="5167" operator="lessThan">
      <formula>$C$4</formula>
    </cfRule>
  </conditionalFormatting>
  <conditionalFormatting sqref="BQ13">
    <cfRule type="cellIs" dxfId="12242" priority="5168" operator="lessThan">
      <formula>$C$4</formula>
    </cfRule>
  </conditionalFormatting>
  <conditionalFormatting sqref="BQ13">
    <cfRule type="cellIs" dxfId="12241" priority="5169" operator="lessThan">
      <formula>$C$4</formula>
    </cfRule>
  </conditionalFormatting>
  <conditionalFormatting sqref="BQ14">
    <cfRule type="cellIs" dxfId="12240" priority="5170" operator="lessThan">
      <formula>$C$4</formula>
    </cfRule>
  </conditionalFormatting>
  <conditionalFormatting sqref="BQ14">
    <cfRule type="cellIs" dxfId="12239" priority="5171" operator="lessThan">
      <formula>$C$4</formula>
    </cfRule>
  </conditionalFormatting>
  <conditionalFormatting sqref="BQ15">
    <cfRule type="cellIs" dxfId="12238" priority="5172" operator="lessThan">
      <formula>$C$4</formula>
    </cfRule>
  </conditionalFormatting>
  <conditionalFormatting sqref="BQ15">
    <cfRule type="cellIs" dxfId="12237" priority="5173" operator="lessThan">
      <formula>$C$4</formula>
    </cfRule>
  </conditionalFormatting>
  <conditionalFormatting sqref="BQ16">
    <cfRule type="cellIs" dxfId="12236" priority="5174" operator="lessThan">
      <formula>$C$4</formula>
    </cfRule>
  </conditionalFormatting>
  <conditionalFormatting sqref="BQ16">
    <cfRule type="cellIs" dxfId="12235" priority="5175" operator="lessThan">
      <formula>$C$4</formula>
    </cfRule>
  </conditionalFormatting>
  <conditionalFormatting sqref="BQ17">
    <cfRule type="cellIs" dxfId="12234" priority="5176" operator="lessThan">
      <formula>$C$4</formula>
    </cfRule>
  </conditionalFormatting>
  <conditionalFormatting sqref="BQ17">
    <cfRule type="cellIs" dxfId="12233" priority="5177" operator="lessThan">
      <formula>$C$4</formula>
    </cfRule>
  </conditionalFormatting>
  <conditionalFormatting sqref="BQ18">
    <cfRule type="cellIs" dxfId="12232" priority="5178" operator="lessThan">
      <formula>$C$4</formula>
    </cfRule>
  </conditionalFormatting>
  <conditionalFormatting sqref="BQ18">
    <cfRule type="cellIs" dxfId="12231" priority="5179" operator="lessThan">
      <formula>$C$4</formula>
    </cfRule>
  </conditionalFormatting>
  <conditionalFormatting sqref="BQ19">
    <cfRule type="cellIs" dxfId="12230" priority="5180" operator="lessThan">
      <formula>$C$4</formula>
    </cfRule>
  </conditionalFormatting>
  <conditionalFormatting sqref="BQ19">
    <cfRule type="cellIs" dxfId="12229" priority="5181" operator="lessThan">
      <formula>$C$4</formula>
    </cfRule>
  </conditionalFormatting>
  <conditionalFormatting sqref="BQ20">
    <cfRule type="cellIs" dxfId="12228" priority="5182" operator="lessThan">
      <formula>$C$4</formula>
    </cfRule>
  </conditionalFormatting>
  <conditionalFormatting sqref="BQ20">
    <cfRule type="cellIs" dxfId="12227" priority="5183" operator="lessThan">
      <formula>$C$4</formula>
    </cfRule>
  </conditionalFormatting>
  <conditionalFormatting sqref="BQ21">
    <cfRule type="cellIs" dxfId="12226" priority="5184" operator="lessThan">
      <formula>$C$4</formula>
    </cfRule>
  </conditionalFormatting>
  <conditionalFormatting sqref="BQ21">
    <cfRule type="cellIs" dxfId="12225" priority="5185" operator="lessThan">
      <formula>$C$4</formula>
    </cfRule>
  </conditionalFormatting>
  <conditionalFormatting sqref="BQ22">
    <cfRule type="cellIs" dxfId="12224" priority="5186" operator="lessThan">
      <formula>$C$4</formula>
    </cfRule>
  </conditionalFormatting>
  <conditionalFormatting sqref="BQ22">
    <cfRule type="cellIs" dxfId="12223" priority="5187" operator="lessThan">
      <formula>$C$4</formula>
    </cfRule>
  </conditionalFormatting>
  <conditionalFormatting sqref="BQ23">
    <cfRule type="cellIs" dxfId="12222" priority="5188" operator="lessThan">
      <formula>$C$4</formula>
    </cfRule>
  </conditionalFormatting>
  <conditionalFormatting sqref="BQ23">
    <cfRule type="cellIs" dxfId="12221" priority="5189" operator="lessThan">
      <formula>$C$4</formula>
    </cfRule>
  </conditionalFormatting>
  <conditionalFormatting sqref="BQ24">
    <cfRule type="cellIs" dxfId="12220" priority="5190" operator="lessThan">
      <formula>$C$4</formula>
    </cfRule>
  </conditionalFormatting>
  <conditionalFormatting sqref="BQ24">
    <cfRule type="cellIs" dxfId="12219" priority="5191" operator="lessThan">
      <formula>$C$4</formula>
    </cfRule>
  </conditionalFormatting>
  <conditionalFormatting sqref="BQ25">
    <cfRule type="cellIs" dxfId="12218" priority="5192" operator="lessThan">
      <formula>$C$4</formula>
    </cfRule>
  </conditionalFormatting>
  <conditionalFormatting sqref="BQ25">
    <cfRule type="cellIs" dxfId="12217" priority="5193" operator="lessThan">
      <formula>$C$4</formula>
    </cfRule>
  </conditionalFormatting>
  <conditionalFormatting sqref="BQ26">
    <cfRule type="cellIs" dxfId="12216" priority="5194" operator="lessThan">
      <formula>$C$4</formula>
    </cfRule>
  </conditionalFormatting>
  <conditionalFormatting sqref="BQ26">
    <cfRule type="cellIs" dxfId="12215" priority="5195" operator="lessThan">
      <formula>$C$4</formula>
    </cfRule>
  </conditionalFormatting>
  <conditionalFormatting sqref="BQ27">
    <cfRule type="cellIs" dxfId="12214" priority="5196" operator="lessThan">
      <formula>$C$4</formula>
    </cfRule>
  </conditionalFormatting>
  <conditionalFormatting sqref="BQ27">
    <cfRule type="cellIs" dxfId="12213" priority="5197" operator="lessThan">
      <formula>$C$4</formula>
    </cfRule>
  </conditionalFormatting>
  <conditionalFormatting sqref="BQ28">
    <cfRule type="cellIs" dxfId="12212" priority="5198" operator="lessThan">
      <formula>$C$4</formula>
    </cfRule>
  </conditionalFormatting>
  <conditionalFormatting sqref="BQ28">
    <cfRule type="cellIs" dxfId="12211" priority="5199" operator="lessThan">
      <formula>$C$4</formula>
    </cfRule>
  </conditionalFormatting>
  <conditionalFormatting sqref="BQ29">
    <cfRule type="cellIs" dxfId="12210" priority="5200" operator="lessThan">
      <formula>$C$4</formula>
    </cfRule>
  </conditionalFormatting>
  <conditionalFormatting sqref="BQ29">
    <cfRule type="cellIs" dxfId="12209" priority="5201" operator="lessThan">
      <formula>$C$4</formula>
    </cfRule>
  </conditionalFormatting>
  <conditionalFormatting sqref="BQ30">
    <cfRule type="cellIs" dxfId="12208" priority="5202" operator="lessThan">
      <formula>$C$4</formula>
    </cfRule>
  </conditionalFormatting>
  <conditionalFormatting sqref="BQ30">
    <cfRule type="cellIs" dxfId="12207" priority="5203" operator="lessThan">
      <formula>$C$4</formula>
    </cfRule>
  </conditionalFormatting>
  <conditionalFormatting sqref="BQ31">
    <cfRule type="cellIs" dxfId="12206" priority="5204" operator="lessThan">
      <formula>$C$4</formula>
    </cfRule>
  </conditionalFormatting>
  <conditionalFormatting sqref="BQ31">
    <cfRule type="cellIs" dxfId="12205" priority="5205" operator="lessThan">
      <formula>$C$4</formula>
    </cfRule>
  </conditionalFormatting>
  <conditionalFormatting sqref="BQ32">
    <cfRule type="cellIs" dxfId="12204" priority="5206" operator="lessThan">
      <formula>$C$4</formula>
    </cfRule>
  </conditionalFormatting>
  <conditionalFormatting sqref="BQ32">
    <cfRule type="cellIs" dxfId="12203" priority="5207" operator="lessThan">
      <formula>$C$4</formula>
    </cfRule>
  </conditionalFormatting>
  <conditionalFormatting sqref="BQ33">
    <cfRule type="cellIs" dxfId="12202" priority="5208" operator="lessThan">
      <formula>$C$4</formula>
    </cfRule>
  </conditionalFormatting>
  <conditionalFormatting sqref="BQ33">
    <cfRule type="cellIs" dxfId="12201" priority="5209" operator="lessThan">
      <formula>$C$4</formula>
    </cfRule>
  </conditionalFormatting>
  <conditionalFormatting sqref="BQ34">
    <cfRule type="cellIs" dxfId="12200" priority="5210" operator="lessThan">
      <formula>$C$4</formula>
    </cfRule>
  </conditionalFormatting>
  <conditionalFormatting sqref="BQ34">
    <cfRule type="cellIs" dxfId="12199" priority="5211" operator="lessThan">
      <formula>$C$4</formula>
    </cfRule>
  </conditionalFormatting>
  <conditionalFormatting sqref="BQ35">
    <cfRule type="cellIs" dxfId="12198" priority="5212" operator="lessThan">
      <formula>$C$4</formula>
    </cfRule>
  </conditionalFormatting>
  <conditionalFormatting sqref="BQ35">
    <cfRule type="cellIs" dxfId="12197" priority="5213" operator="lessThan">
      <formula>$C$4</formula>
    </cfRule>
  </conditionalFormatting>
  <conditionalFormatting sqref="BQ36">
    <cfRule type="cellIs" dxfId="12196" priority="5214" operator="lessThan">
      <formula>$C$4</formula>
    </cfRule>
  </conditionalFormatting>
  <conditionalFormatting sqref="BQ36">
    <cfRule type="cellIs" dxfId="12195" priority="5215" operator="lessThan">
      <formula>$C$4</formula>
    </cfRule>
  </conditionalFormatting>
  <conditionalFormatting sqref="BQ37">
    <cfRule type="cellIs" dxfId="12194" priority="5216" operator="lessThan">
      <formula>$C$4</formula>
    </cfRule>
  </conditionalFormatting>
  <conditionalFormatting sqref="BQ37">
    <cfRule type="cellIs" dxfId="12193" priority="5217" operator="lessThan">
      <formula>$C$4</formula>
    </cfRule>
  </conditionalFormatting>
  <conditionalFormatting sqref="BQ38">
    <cfRule type="cellIs" dxfId="12192" priority="5218" operator="lessThan">
      <formula>$C$4</formula>
    </cfRule>
  </conditionalFormatting>
  <conditionalFormatting sqref="BQ38">
    <cfRule type="cellIs" dxfId="12191" priority="5219" operator="lessThan">
      <formula>$C$4</formula>
    </cfRule>
  </conditionalFormatting>
  <conditionalFormatting sqref="BQ39">
    <cfRule type="cellIs" dxfId="12190" priority="5220" operator="lessThan">
      <formula>$C$4</formula>
    </cfRule>
  </conditionalFormatting>
  <conditionalFormatting sqref="BQ39">
    <cfRule type="cellIs" dxfId="12189" priority="5221" operator="lessThan">
      <formula>$C$4</formula>
    </cfRule>
  </conditionalFormatting>
  <conditionalFormatting sqref="BQ40">
    <cfRule type="cellIs" dxfId="12188" priority="5222" operator="lessThan">
      <formula>$C$4</formula>
    </cfRule>
  </conditionalFormatting>
  <conditionalFormatting sqref="BQ40">
    <cfRule type="cellIs" dxfId="12187" priority="5223" operator="lessThan">
      <formula>$C$4</formula>
    </cfRule>
  </conditionalFormatting>
  <conditionalFormatting sqref="BQ41">
    <cfRule type="cellIs" dxfId="12186" priority="5224" operator="lessThan">
      <formula>$C$4</formula>
    </cfRule>
  </conditionalFormatting>
  <conditionalFormatting sqref="BQ41">
    <cfRule type="cellIs" dxfId="12185" priority="5225" operator="lessThan">
      <formula>$C$4</formula>
    </cfRule>
  </conditionalFormatting>
  <conditionalFormatting sqref="BQ42">
    <cfRule type="cellIs" dxfId="12184" priority="5226" operator="lessThan">
      <formula>$C$4</formula>
    </cfRule>
  </conditionalFormatting>
  <conditionalFormatting sqref="BQ42">
    <cfRule type="cellIs" dxfId="12183" priority="5227" operator="lessThan">
      <formula>$C$4</formula>
    </cfRule>
  </conditionalFormatting>
  <conditionalFormatting sqref="BQ43">
    <cfRule type="cellIs" dxfId="12182" priority="5228" operator="lessThan">
      <formula>$C$4</formula>
    </cfRule>
  </conditionalFormatting>
  <conditionalFormatting sqref="BQ43">
    <cfRule type="cellIs" dxfId="12181" priority="5229" operator="lessThan">
      <formula>$C$4</formula>
    </cfRule>
  </conditionalFormatting>
  <conditionalFormatting sqref="BQ44">
    <cfRule type="cellIs" dxfId="12180" priority="5230" operator="lessThan">
      <formula>$C$4</formula>
    </cfRule>
  </conditionalFormatting>
  <conditionalFormatting sqref="BQ44">
    <cfRule type="cellIs" dxfId="12179" priority="5231" operator="lessThan">
      <formula>$C$4</formula>
    </cfRule>
  </conditionalFormatting>
  <conditionalFormatting sqref="BQ45">
    <cfRule type="cellIs" dxfId="12178" priority="5232" operator="lessThan">
      <formula>$C$4</formula>
    </cfRule>
  </conditionalFormatting>
  <conditionalFormatting sqref="BQ45">
    <cfRule type="cellIs" dxfId="12177" priority="5233" operator="lessThan">
      <formula>$C$4</formula>
    </cfRule>
  </conditionalFormatting>
  <conditionalFormatting sqref="BQ46">
    <cfRule type="cellIs" dxfId="12176" priority="5234" operator="lessThan">
      <formula>$C$4</formula>
    </cfRule>
  </conditionalFormatting>
  <conditionalFormatting sqref="BQ46">
    <cfRule type="cellIs" dxfId="12175" priority="5235" operator="lessThan">
      <formula>$C$4</formula>
    </cfRule>
  </conditionalFormatting>
  <conditionalFormatting sqref="BQ47">
    <cfRule type="cellIs" dxfId="12174" priority="5236" operator="lessThan">
      <formula>$C$4</formula>
    </cfRule>
  </conditionalFormatting>
  <conditionalFormatting sqref="BQ47">
    <cfRule type="cellIs" dxfId="12173" priority="5237" operator="lessThan">
      <formula>$C$4</formula>
    </cfRule>
  </conditionalFormatting>
  <conditionalFormatting sqref="BQ48">
    <cfRule type="cellIs" dxfId="12172" priority="5238" operator="lessThan">
      <formula>$C$4</formula>
    </cfRule>
  </conditionalFormatting>
  <conditionalFormatting sqref="BQ48">
    <cfRule type="cellIs" dxfId="12171" priority="5239" operator="lessThan">
      <formula>$C$4</formula>
    </cfRule>
  </conditionalFormatting>
  <conditionalFormatting sqref="BQ49">
    <cfRule type="cellIs" dxfId="12170" priority="5240" operator="lessThan">
      <formula>$C$4</formula>
    </cfRule>
  </conditionalFormatting>
  <conditionalFormatting sqref="BQ49">
    <cfRule type="cellIs" dxfId="12169" priority="5241" operator="lessThan">
      <formula>$C$4</formula>
    </cfRule>
  </conditionalFormatting>
  <conditionalFormatting sqref="BQ50">
    <cfRule type="cellIs" dxfId="12168" priority="5242" operator="lessThan">
      <formula>$C$4</formula>
    </cfRule>
  </conditionalFormatting>
  <conditionalFormatting sqref="BQ50">
    <cfRule type="cellIs" dxfId="12167" priority="5243" operator="lessThan">
      <formula>$C$4</formula>
    </cfRule>
  </conditionalFormatting>
  <conditionalFormatting sqref="BQ51">
    <cfRule type="cellIs" dxfId="12166" priority="5244" operator="lessThan">
      <formula>$C$4</formula>
    </cfRule>
  </conditionalFormatting>
  <conditionalFormatting sqref="BQ51">
    <cfRule type="cellIs" dxfId="12165" priority="5245" operator="lessThan">
      <formula>$C$4</formula>
    </cfRule>
  </conditionalFormatting>
  <conditionalFormatting sqref="BQ52">
    <cfRule type="cellIs" dxfId="12164" priority="5246" operator="lessThan">
      <formula>$C$4</formula>
    </cfRule>
  </conditionalFormatting>
  <conditionalFormatting sqref="BQ52">
    <cfRule type="cellIs" dxfId="12163" priority="5247" operator="lessThan">
      <formula>$C$4</formula>
    </cfRule>
  </conditionalFormatting>
  <conditionalFormatting sqref="BQ53">
    <cfRule type="cellIs" dxfId="12162" priority="5248" operator="lessThan">
      <formula>$C$4</formula>
    </cfRule>
  </conditionalFormatting>
  <conditionalFormatting sqref="BQ53">
    <cfRule type="cellIs" dxfId="12161" priority="5249" operator="lessThan">
      <formula>$C$4</formula>
    </cfRule>
  </conditionalFormatting>
  <conditionalFormatting sqref="BQ54">
    <cfRule type="cellIs" dxfId="12160" priority="5250" operator="lessThan">
      <formula>$C$4</formula>
    </cfRule>
  </conditionalFormatting>
  <conditionalFormatting sqref="BQ54">
    <cfRule type="cellIs" dxfId="12159" priority="5251" operator="lessThan">
      <formula>$C$4</formula>
    </cfRule>
  </conditionalFormatting>
  <conditionalFormatting sqref="BQ55">
    <cfRule type="cellIs" dxfId="12158" priority="5252" operator="lessThan">
      <formula>$C$4</formula>
    </cfRule>
  </conditionalFormatting>
  <conditionalFormatting sqref="BQ55">
    <cfRule type="cellIs" dxfId="12157" priority="5253" operator="lessThan">
      <formula>$C$4</formula>
    </cfRule>
  </conditionalFormatting>
  <conditionalFormatting sqref="BQ56">
    <cfRule type="cellIs" dxfId="12156" priority="5254" operator="lessThan">
      <formula>$C$4</formula>
    </cfRule>
  </conditionalFormatting>
  <conditionalFormatting sqref="BQ56">
    <cfRule type="cellIs" dxfId="12155" priority="5255" operator="lessThan">
      <formula>$C$4</formula>
    </cfRule>
  </conditionalFormatting>
  <conditionalFormatting sqref="BQ57">
    <cfRule type="cellIs" dxfId="12154" priority="5256" operator="lessThan">
      <formula>$C$4</formula>
    </cfRule>
  </conditionalFormatting>
  <conditionalFormatting sqref="BQ57">
    <cfRule type="cellIs" dxfId="12153" priority="5257" operator="lessThan">
      <formula>$C$4</formula>
    </cfRule>
  </conditionalFormatting>
  <conditionalFormatting sqref="BQ58">
    <cfRule type="cellIs" dxfId="12152" priority="5258" operator="lessThan">
      <formula>$C$4</formula>
    </cfRule>
  </conditionalFormatting>
  <conditionalFormatting sqref="BQ58">
    <cfRule type="cellIs" dxfId="12151" priority="5259" operator="lessThan">
      <formula>$C$4</formula>
    </cfRule>
  </conditionalFormatting>
  <conditionalFormatting sqref="BQ59">
    <cfRule type="cellIs" dxfId="12150" priority="5260" operator="lessThan">
      <formula>$C$4</formula>
    </cfRule>
  </conditionalFormatting>
  <conditionalFormatting sqref="BQ59">
    <cfRule type="cellIs" dxfId="12149" priority="5261" operator="lessThan">
      <formula>$C$4</formula>
    </cfRule>
  </conditionalFormatting>
  <conditionalFormatting sqref="BQ60">
    <cfRule type="cellIs" dxfId="12148" priority="5262" operator="lessThan">
      <formula>$C$4</formula>
    </cfRule>
  </conditionalFormatting>
  <conditionalFormatting sqref="BQ60">
    <cfRule type="cellIs" dxfId="12147" priority="5263" operator="lessThan">
      <formula>$C$4</formula>
    </cfRule>
  </conditionalFormatting>
  <conditionalFormatting sqref="CP11">
    <cfRule type="cellIs" dxfId="12146" priority="5264" operator="lessThan">
      <formula>$C$4</formula>
    </cfRule>
  </conditionalFormatting>
  <conditionalFormatting sqref="CP11">
    <cfRule type="cellIs" dxfId="12145" priority="5265" operator="lessThan">
      <formula>$C$4</formula>
    </cfRule>
  </conditionalFormatting>
  <conditionalFormatting sqref="CP12">
    <cfRule type="cellIs" dxfId="12144" priority="5266" operator="lessThan">
      <formula>$C$4</formula>
    </cfRule>
  </conditionalFormatting>
  <conditionalFormatting sqref="CP12">
    <cfRule type="cellIs" dxfId="12143" priority="5267" operator="lessThan">
      <formula>$C$4</formula>
    </cfRule>
  </conditionalFormatting>
  <conditionalFormatting sqref="CP13">
    <cfRule type="cellIs" dxfId="12142" priority="5268" operator="lessThan">
      <formula>$C$4</formula>
    </cfRule>
  </conditionalFormatting>
  <conditionalFormatting sqref="CP13">
    <cfRule type="cellIs" dxfId="12141" priority="5269" operator="lessThan">
      <formula>$C$4</formula>
    </cfRule>
  </conditionalFormatting>
  <conditionalFormatting sqref="CP14">
    <cfRule type="cellIs" dxfId="12140" priority="5270" operator="lessThan">
      <formula>$C$4</formula>
    </cfRule>
  </conditionalFormatting>
  <conditionalFormatting sqref="CP14">
    <cfRule type="cellIs" dxfId="12139" priority="5271" operator="lessThan">
      <formula>$C$4</formula>
    </cfRule>
  </conditionalFormatting>
  <conditionalFormatting sqref="CP15">
    <cfRule type="cellIs" dxfId="12138" priority="5272" operator="lessThan">
      <formula>$C$4</formula>
    </cfRule>
  </conditionalFormatting>
  <conditionalFormatting sqref="CP15">
    <cfRule type="cellIs" dxfId="12137" priority="5273" operator="lessThan">
      <formula>$C$4</formula>
    </cfRule>
  </conditionalFormatting>
  <conditionalFormatting sqref="CP16">
    <cfRule type="cellIs" dxfId="12136" priority="5274" operator="lessThan">
      <formula>$C$4</formula>
    </cfRule>
  </conditionalFormatting>
  <conditionalFormatting sqref="CP16">
    <cfRule type="cellIs" dxfId="12135" priority="5275" operator="lessThan">
      <formula>$C$4</formula>
    </cfRule>
  </conditionalFormatting>
  <conditionalFormatting sqref="CP17">
    <cfRule type="cellIs" dxfId="12134" priority="5276" operator="lessThan">
      <formula>$C$4</formula>
    </cfRule>
  </conditionalFormatting>
  <conditionalFormatting sqref="CP17">
    <cfRule type="cellIs" dxfId="12133" priority="5277" operator="lessThan">
      <formula>$C$4</formula>
    </cfRule>
  </conditionalFormatting>
  <conditionalFormatting sqref="CP18">
    <cfRule type="cellIs" dxfId="12132" priority="5278" operator="lessThan">
      <formula>$C$4</formula>
    </cfRule>
  </conditionalFormatting>
  <conditionalFormatting sqref="CP18">
    <cfRule type="cellIs" dxfId="12131" priority="5279" operator="lessThan">
      <formula>$C$4</formula>
    </cfRule>
  </conditionalFormatting>
  <conditionalFormatting sqref="CP19">
    <cfRule type="cellIs" dxfId="12130" priority="5280" operator="lessThan">
      <formula>$C$4</formula>
    </cfRule>
  </conditionalFormatting>
  <conditionalFormatting sqref="CP19">
    <cfRule type="cellIs" dxfId="12129" priority="5281" operator="lessThan">
      <formula>$C$4</formula>
    </cfRule>
  </conditionalFormatting>
  <conditionalFormatting sqref="CP20">
    <cfRule type="cellIs" dxfId="12128" priority="5282" operator="lessThan">
      <formula>$C$4</formula>
    </cfRule>
  </conditionalFormatting>
  <conditionalFormatting sqref="CP20">
    <cfRule type="cellIs" dxfId="12127" priority="5283" operator="lessThan">
      <formula>$C$4</formula>
    </cfRule>
  </conditionalFormatting>
  <conditionalFormatting sqref="CP21">
    <cfRule type="cellIs" dxfId="12126" priority="5284" operator="lessThan">
      <formula>$C$4</formula>
    </cfRule>
  </conditionalFormatting>
  <conditionalFormatting sqref="CP21">
    <cfRule type="cellIs" dxfId="12125" priority="5285" operator="lessThan">
      <formula>$C$4</formula>
    </cfRule>
  </conditionalFormatting>
  <conditionalFormatting sqref="CP22">
    <cfRule type="cellIs" dxfId="12124" priority="5286" operator="lessThan">
      <formula>$C$4</formula>
    </cfRule>
  </conditionalFormatting>
  <conditionalFormatting sqref="CP22">
    <cfRule type="cellIs" dxfId="12123" priority="5287" operator="lessThan">
      <formula>$C$4</formula>
    </cfRule>
  </conditionalFormatting>
  <conditionalFormatting sqref="CP23">
    <cfRule type="cellIs" dxfId="12122" priority="5288" operator="lessThan">
      <formula>$C$4</formula>
    </cfRule>
  </conditionalFormatting>
  <conditionalFormatting sqref="CP23">
    <cfRule type="cellIs" dxfId="12121" priority="5289" operator="lessThan">
      <formula>$C$4</formula>
    </cfRule>
  </conditionalFormatting>
  <conditionalFormatting sqref="CP24">
    <cfRule type="cellIs" dxfId="12120" priority="5290" operator="lessThan">
      <formula>$C$4</formula>
    </cfRule>
  </conditionalFormatting>
  <conditionalFormatting sqref="CP24">
    <cfRule type="cellIs" dxfId="12119" priority="5291" operator="lessThan">
      <formula>$C$4</formula>
    </cfRule>
  </conditionalFormatting>
  <conditionalFormatting sqref="CP25">
    <cfRule type="cellIs" dxfId="12118" priority="5292" operator="lessThan">
      <formula>$C$4</formula>
    </cfRule>
  </conditionalFormatting>
  <conditionalFormatting sqref="CP25">
    <cfRule type="cellIs" dxfId="12117" priority="5293" operator="lessThan">
      <formula>$C$4</formula>
    </cfRule>
  </conditionalFormatting>
  <conditionalFormatting sqref="CP26">
    <cfRule type="cellIs" dxfId="12116" priority="5294" operator="lessThan">
      <formula>$C$4</formula>
    </cfRule>
  </conditionalFormatting>
  <conditionalFormatting sqref="CP26">
    <cfRule type="cellIs" dxfId="12115" priority="5295" operator="lessThan">
      <formula>$C$4</formula>
    </cfRule>
  </conditionalFormatting>
  <conditionalFormatting sqref="CP27">
    <cfRule type="cellIs" dxfId="12114" priority="5296" operator="lessThan">
      <formula>$C$4</formula>
    </cfRule>
  </conditionalFormatting>
  <conditionalFormatting sqref="CP27">
    <cfRule type="cellIs" dxfId="12113" priority="5297" operator="lessThan">
      <formula>$C$4</formula>
    </cfRule>
  </conditionalFormatting>
  <conditionalFormatting sqref="CP28">
    <cfRule type="cellIs" dxfId="12112" priority="5298" operator="lessThan">
      <formula>$C$4</formula>
    </cfRule>
  </conditionalFormatting>
  <conditionalFormatting sqref="CP28">
    <cfRule type="cellIs" dxfId="12111" priority="5299" operator="lessThan">
      <formula>$C$4</formula>
    </cfRule>
  </conditionalFormatting>
  <conditionalFormatting sqref="CP29">
    <cfRule type="cellIs" dxfId="12110" priority="5300" operator="lessThan">
      <formula>$C$4</formula>
    </cfRule>
  </conditionalFormatting>
  <conditionalFormatting sqref="CP29">
    <cfRule type="cellIs" dxfId="12109" priority="5301" operator="lessThan">
      <formula>$C$4</formula>
    </cfRule>
  </conditionalFormatting>
  <conditionalFormatting sqref="CP30">
    <cfRule type="cellIs" dxfId="12108" priority="5302" operator="lessThan">
      <formula>$C$4</formula>
    </cfRule>
  </conditionalFormatting>
  <conditionalFormatting sqref="CP30">
    <cfRule type="cellIs" dxfId="12107" priority="5303" operator="lessThan">
      <formula>$C$4</formula>
    </cfRule>
  </conditionalFormatting>
  <conditionalFormatting sqref="CP31">
    <cfRule type="cellIs" dxfId="12106" priority="5304" operator="lessThan">
      <formula>$C$4</formula>
    </cfRule>
  </conditionalFormatting>
  <conditionalFormatting sqref="CP31">
    <cfRule type="cellIs" dxfId="12105" priority="5305" operator="lessThan">
      <formula>$C$4</formula>
    </cfRule>
  </conditionalFormatting>
  <conditionalFormatting sqref="CP32">
    <cfRule type="cellIs" dxfId="12104" priority="5306" operator="lessThan">
      <formula>$C$4</formula>
    </cfRule>
  </conditionalFormatting>
  <conditionalFormatting sqref="CP32">
    <cfRule type="cellIs" dxfId="12103" priority="5307" operator="lessThan">
      <formula>$C$4</formula>
    </cfRule>
  </conditionalFormatting>
  <conditionalFormatting sqref="CP33">
    <cfRule type="cellIs" dxfId="12102" priority="5308" operator="lessThan">
      <formula>$C$4</formula>
    </cfRule>
  </conditionalFormatting>
  <conditionalFormatting sqref="CP33">
    <cfRule type="cellIs" dxfId="12101" priority="5309" operator="lessThan">
      <formula>$C$4</formula>
    </cfRule>
  </conditionalFormatting>
  <conditionalFormatting sqref="CP34">
    <cfRule type="cellIs" dxfId="12100" priority="5310" operator="lessThan">
      <formula>$C$4</formula>
    </cfRule>
  </conditionalFormatting>
  <conditionalFormatting sqref="CP34">
    <cfRule type="cellIs" dxfId="12099" priority="5311" operator="lessThan">
      <formula>$C$4</formula>
    </cfRule>
  </conditionalFormatting>
  <conditionalFormatting sqref="CP35">
    <cfRule type="cellIs" dxfId="12098" priority="5312" operator="lessThan">
      <formula>$C$4</formula>
    </cfRule>
  </conditionalFormatting>
  <conditionalFormatting sqref="CP35">
    <cfRule type="cellIs" dxfId="12097" priority="5313" operator="lessThan">
      <formula>$C$4</formula>
    </cfRule>
  </conditionalFormatting>
  <conditionalFormatting sqref="CP36">
    <cfRule type="cellIs" dxfId="12096" priority="5314" operator="lessThan">
      <formula>$C$4</formula>
    </cfRule>
  </conditionalFormatting>
  <conditionalFormatting sqref="CP36">
    <cfRule type="cellIs" dxfId="12095" priority="5315" operator="lessThan">
      <formula>$C$4</formula>
    </cfRule>
  </conditionalFormatting>
  <conditionalFormatting sqref="CP37">
    <cfRule type="cellIs" dxfId="12094" priority="5316" operator="lessThan">
      <formula>$C$4</formula>
    </cfRule>
  </conditionalFormatting>
  <conditionalFormatting sqref="CP37">
    <cfRule type="cellIs" dxfId="12093" priority="5317" operator="lessThan">
      <formula>$C$4</formula>
    </cfRule>
  </conditionalFormatting>
  <conditionalFormatting sqref="CP38">
    <cfRule type="cellIs" dxfId="12092" priority="5318" operator="lessThan">
      <formula>$C$4</formula>
    </cfRule>
  </conditionalFormatting>
  <conditionalFormatting sqref="CP38">
    <cfRule type="cellIs" dxfId="12091" priority="5319" operator="lessThan">
      <formula>$C$4</formula>
    </cfRule>
  </conditionalFormatting>
  <conditionalFormatting sqref="CP39">
    <cfRule type="cellIs" dxfId="12090" priority="5320" operator="lessThan">
      <formula>$C$4</formula>
    </cfRule>
  </conditionalFormatting>
  <conditionalFormatting sqref="CP39">
    <cfRule type="cellIs" dxfId="12089" priority="5321" operator="lessThan">
      <formula>$C$4</formula>
    </cfRule>
  </conditionalFormatting>
  <conditionalFormatting sqref="CP40">
    <cfRule type="cellIs" dxfId="12088" priority="5322" operator="lessThan">
      <formula>$C$4</formula>
    </cfRule>
  </conditionalFormatting>
  <conditionalFormatting sqref="CP40">
    <cfRule type="cellIs" dxfId="12087" priority="5323" operator="lessThan">
      <formula>$C$4</formula>
    </cfRule>
  </conditionalFormatting>
  <conditionalFormatting sqref="CP41">
    <cfRule type="cellIs" dxfId="12086" priority="5324" operator="lessThan">
      <formula>$C$4</formula>
    </cfRule>
  </conditionalFormatting>
  <conditionalFormatting sqref="CP41">
    <cfRule type="cellIs" dxfId="12085" priority="5325" operator="lessThan">
      <formula>$C$4</formula>
    </cfRule>
  </conditionalFormatting>
  <conditionalFormatting sqref="CP42">
    <cfRule type="cellIs" dxfId="12084" priority="5326" operator="lessThan">
      <formula>$C$4</formula>
    </cfRule>
  </conditionalFormatting>
  <conditionalFormatting sqref="CP42">
    <cfRule type="cellIs" dxfId="12083" priority="5327" operator="lessThan">
      <formula>$C$4</formula>
    </cfRule>
  </conditionalFormatting>
  <conditionalFormatting sqref="CP43">
    <cfRule type="cellIs" dxfId="12082" priority="5328" operator="lessThan">
      <formula>$C$4</formula>
    </cfRule>
  </conditionalFormatting>
  <conditionalFormatting sqref="CP43">
    <cfRule type="cellIs" dxfId="12081" priority="5329" operator="lessThan">
      <formula>$C$4</formula>
    </cfRule>
  </conditionalFormatting>
  <conditionalFormatting sqref="CP44">
    <cfRule type="cellIs" dxfId="12080" priority="5330" operator="lessThan">
      <formula>$C$4</formula>
    </cfRule>
  </conditionalFormatting>
  <conditionalFormatting sqref="CP44">
    <cfRule type="cellIs" dxfId="12079" priority="5331" operator="lessThan">
      <formula>$C$4</formula>
    </cfRule>
  </conditionalFormatting>
  <conditionalFormatting sqref="CP45">
    <cfRule type="cellIs" dxfId="12078" priority="5332" operator="lessThan">
      <formula>$C$4</formula>
    </cfRule>
  </conditionalFormatting>
  <conditionalFormatting sqref="CP45">
    <cfRule type="cellIs" dxfId="12077" priority="5333" operator="lessThan">
      <formula>$C$4</formula>
    </cfRule>
  </conditionalFormatting>
  <conditionalFormatting sqref="CP46">
    <cfRule type="cellIs" dxfId="12076" priority="5334" operator="lessThan">
      <formula>$C$4</formula>
    </cfRule>
  </conditionalFormatting>
  <conditionalFormatting sqref="CP46">
    <cfRule type="cellIs" dxfId="12075" priority="5335" operator="lessThan">
      <formula>$C$4</formula>
    </cfRule>
  </conditionalFormatting>
  <conditionalFormatting sqref="CP47">
    <cfRule type="cellIs" dxfId="12074" priority="5336" operator="lessThan">
      <formula>$C$4</formula>
    </cfRule>
  </conditionalFormatting>
  <conditionalFormatting sqref="CP47">
    <cfRule type="cellIs" dxfId="12073" priority="5337" operator="lessThan">
      <formula>$C$4</formula>
    </cfRule>
  </conditionalFormatting>
  <conditionalFormatting sqref="CP48">
    <cfRule type="cellIs" dxfId="12072" priority="5338" operator="lessThan">
      <formula>$C$4</formula>
    </cfRule>
  </conditionalFormatting>
  <conditionalFormatting sqref="CP48">
    <cfRule type="cellIs" dxfId="12071" priority="5339" operator="lessThan">
      <formula>$C$4</formula>
    </cfRule>
  </conditionalFormatting>
  <conditionalFormatting sqref="CP49">
    <cfRule type="cellIs" dxfId="12070" priority="5340" operator="lessThan">
      <formula>$C$4</formula>
    </cfRule>
  </conditionalFormatting>
  <conditionalFormatting sqref="CP49">
    <cfRule type="cellIs" dxfId="12069" priority="5341" operator="lessThan">
      <formula>$C$4</formula>
    </cfRule>
  </conditionalFormatting>
  <conditionalFormatting sqref="CP50">
    <cfRule type="cellIs" dxfId="12068" priority="5342" operator="lessThan">
      <formula>$C$4</formula>
    </cfRule>
  </conditionalFormatting>
  <conditionalFormatting sqref="CP50">
    <cfRule type="cellIs" dxfId="12067" priority="5343" operator="lessThan">
      <formula>$C$4</formula>
    </cfRule>
  </conditionalFormatting>
  <conditionalFormatting sqref="CP51">
    <cfRule type="cellIs" dxfId="12066" priority="5344" operator="lessThan">
      <formula>$C$4</formula>
    </cfRule>
  </conditionalFormatting>
  <conditionalFormatting sqref="CP51">
    <cfRule type="cellIs" dxfId="12065" priority="5345" operator="lessThan">
      <formula>$C$4</formula>
    </cfRule>
  </conditionalFormatting>
  <conditionalFormatting sqref="CP52">
    <cfRule type="cellIs" dxfId="12064" priority="5346" operator="lessThan">
      <formula>$C$4</formula>
    </cfRule>
  </conditionalFormatting>
  <conditionalFormatting sqref="CP52">
    <cfRule type="cellIs" dxfId="12063" priority="5347" operator="lessThan">
      <formula>$C$4</formula>
    </cfRule>
  </conditionalFormatting>
  <conditionalFormatting sqref="CP53">
    <cfRule type="cellIs" dxfId="12062" priority="5348" operator="lessThan">
      <formula>$C$4</formula>
    </cfRule>
  </conditionalFormatting>
  <conditionalFormatting sqref="CP53">
    <cfRule type="cellIs" dxfId="12061" priority="5349" operator="lessThan">
      <formula>$C$4</formula>
    </cfRule>
  </conditionalFormatting>
  <conditionalFormatting sqref="CP54">
    <cfRule type="cellIs" dxfId="12060" priority="5350" operator="lessThan">
      <formula>$C$4</formula>
    </cfRule>
  </conditionalFormatting>
  <conditionalFormatting sqref="CP54">
    <cfRule type="cellIs" dxfId="12059" priority="5351" operator="lessThan">
      <formula>$C$4</formula>
    </cfRule>
  </conditionalFormatting>
  <conditionalFormatting sqref="CP55">
    <cfRule type="cellIs" dxfId="12058" priority="5352" operator="lessThan">
      <formula>$C$4</formula>
    </cfRule>
  </conditionalFormatting>
  <conditionalFormatting sqref="CP55">
    <cfRule type="cellIs" dxfId="12057" priority="5353" operator="lessThan">
      <formula>$C$4</formula>
    </cfRule>
  </conditionalFormatting>
  <conditionalFormatting sqref="CP56">
    <cfRule type="cellIs" dxfId="12056" priority="5354" operator="lessThan">
      <formula>$C$4</formula>
    </cfRule>
  </conditionalFormatting>
  <conditionalFormatting sqref="CP56">
    <cfRule type="cellIs" dxfId="12055" priority="5355" operator="lessThan">
      <formula>$C$4</formula>
    </cfRule>
  </conditionalFormatting>
  <conditionalFormatting sqref="CP57">
    <cfRule type="cellIs" dxfId="12054" priority="5356" operator="lessThan">
      <formula>$C$4</formula>
    </cfRule>
  </conditionalFormatting>
  <conditionalFormatting sqref="CP57">
    <cfRule type="cellIs" dxfId="12053" priority="5357" operator="lessThan">
      <formula>$C$4</formula>
    </cfRule>
  </conditionalFormatting>
  <conditionalFormatting sqref="CP58">
    <cfRule type="cellIs" dxfId="12052" priority="5358" operator="lessThan">
      <formula>$C$4</formula>
    </cfRule>
  </conditionalFormatting>
  <conditionalFormatting sqref="CP58">
    <cfRule type="cellIs" dxfId="12051" priority="5359" operator="lessThan">
      <formula>$C$4</formula>
    </cfRule>
  </conditionalFormatting>
  <conditionalFormatting sqref="CP59">
    <cfRule type="cellIs" dxfId="12050" priority="5360" operator="lessThan">
      <formula>$C$4</formula>
    </cfRule>
  </conditionalFormatting>
  <conditionalFormatting sqref="CP59">
    <cfRule type="cellIs" dxfId="12049" priority="5361" operator="lessThan">
      <formula>$C$4</formula>
    </cfRule>
  </conditionalFormatting>
  <conditionalFormatting sqref="CP60">
    <cfRule type="cellIs" dxfId="12048" priority="5362" operator="lessThan">
      <formula>$C$4</formula>
    </cfRule>
  </conditionalFormatting>
  <conditionalFormatting sqref="CP60">
    <cfRule type="cellIs" dxfId="12047" priority="5363" operator="lessThan">
      <formula>$C$4</formula>
    </cfRule>
  </conditionalFormatting>
  <conditionalFormatting sqref="CS11">
    <cfRule type="cellIs" dxfId="12046" priority="5364" operator="lessThan">
      <formula>$C$4</formula>
    </cfRule>
  </conditionalFormatting>
  <conditionalFormatting sqref="CS11">
    <cfRule type="cellIs" dxfId="12045" priority="5365" operator="lessThan">
      <formula>$C$4</formula>
    </cfRule>
  </conditionalFormatting>
  <conditionalFormatting sqref="CS12">
    <cfRule type="cellIs" dxfId="12044" priority="5366" operator="lessThan">
      <formula>$C$4</formula>
    </cfRule>
  </conditionalFormatting>
  <conditionalFormatting sqref="CS12">
    <cfRule type="cellIs" dxfId="12043" priority="5367" operator="lessThan">
      <formula>$C$4</formula>
    </cfRule>
  </conditionalFormatting>
  <conditionalFormatting sqref="CS13">
    <cfRule type="cellIs" dxfId="12042" priority="5368" operator="lessThan">
      <formula>$C$4</formula>
    </cfRule>
  </conditionalFormatting>
  <conditionalFormatting sqref="CS13">
    <cfRule type="cellIs" dxfId="12041" priority="5369" operator="lessThan">
      <formula>$C$4</formula>
    </cfRule>
  </conditionalFormatting>
  <conditionalFormatting sqref="CS14">
    <cfRule type="cellIs" dxfId="12040" priority="5370" operator="lessThan">
      <formula>$C$4</formula>
    </cfRule>
  </conditionalFormatting>
  <conditionalFormatting sqref="CS14">
    <cfRule type="cellIs" dxfId="12039" priority="5371" operator="lessThan">
      <formula>$C$4</formula>
    </cfRule>
  </conditionalFormatting>
  <conditionalFormatting sqref="CS15">
    <cfRule type="cellIs" dxfId="12038" priority="5372" operator="lessThan">
      <formula>$C$4</formula>
    </cfRule>
  </conditionalFormatting>
  <conditionalFormatting sqref="CS15">
    <cfRule type="cellIs" dxfId="12037" priority="5373" operator="lessThan">
      <formula>$C$4</formula>
    </cfRule>
  </conditionalFormatting>
  <conditionalFormatting sqref="CS16">
    <cfRule type="cellIs" dxfId="12036" priority="5374" operator="lessThan">
      <formula>$C$4</formula>
    </cfRule>
  </conditionalFormatting>
  <conditionalFormatting sqref="CS16">
    <cfRule type="cellIs" dxfId="12035" priority="5375" operator="lessThan">
      <formula>$C$4</formula>
    </cfRule>
  </conditionalFormatting>
  <conditionalFormatting sqref="CS17">
    <cfRule type="cellIs" dxfId="12034" priority="5376" operator="lessThan">
      <formula>$C$4</formula>
    </cfRule>
  </conditionalFormatting>
  <conditionalFormatting sqref="CS17">
    <cfRule type="cellIs" dxfId="12033" priority="5377" operator="lessThan">
      <formula>$C$4</formula>
    </cfRule>
  </conditionalFormatting>
  <conditionalFormatting sqref="CS18">
    <cfRule type="cellIs" dxfId="12032" priority="5378" operator="lessThan">
      <formula>$C$4</formula>
    </cfRule>
  </conditionalFormatting>
  <conditionalFormatting sqref="CS18">
    <cfRule type="cellIs" dxfId="12031" priority="5379" operator="lessThan">
      <formula>$C$4</formula>
    </cfRule>
  </conditionalFormatting>
  <conditionalFormatting sqref="CS19">
    <cfRule type="cellIs" dxfId="12030" priority="5380" operator="lessThan">
      <formula>$C$4</formula>
    </cfRule>
  </conditionalFormatting>
  <conditionalFormatting sqref="CS19">
    <cfRule type="cellIs" dxfId="12029" priority="5381" operator="lessThan">
      <formula>$C$4</formula>
    </cfRule>
  </conditionalFormatting>
  <conditionalFormatting sqref="CS20">
    <cfRule type="cellIs" dxfId="12028" priority="5382" operator="lessThan">
      <formula>$C$4</formula>
    </cfRule>
  </conditionalFormatting>
  <conditionalFormatting sqref="CS20">
    <cfRule type="cellIs" dxfId="12027" priority="5383" operator="lessThan">
      <formula>$C$4</formula>
    </cfRule>
  </conditionalFormatting>
  <conditionalFormatting sqref="CS21">
    <cfRule type="cellIs" dxfId="12026" priority="5384" operator="lessThan">
      <formula>$C$4</formula>
    </cfRule>
  </conditionalFormatting>
  <conditionalFormatting sqref="CS21">
    <cfRule type="cellIs" dxfId="12025" priority="5385" operator="lessThan">
      <formula>$C$4</formula>
    </cfRule>
  </conditionalFormatting>
  <conditionalFormatting sqref="CS22">
    <cfRule type="cellIs" dxfId="12024" priority="5386" operator="lessThan">
      <formula>$C$4</formula>
    </cfRule>
  </conditionalFormatting>
  <conditionalFormatting sqref="CS22">
    <cfRule type="cellIs" dxfId="12023" priority="5387" operator="lessThan">
      <formula>$C$4</formula>
    </cfRule>
  </conditionalFormatting>
  <conditionalFormatting sqref="CS23">
    <cfRule type="cellIs" dxfId="12022" priority="5388" operator="lessThan">
      <formula>$C$4</formula>
    </cfRule>
  </conditionalFormatting>
  <conditionalFormatting sqref="CS23">
    <cfRule type="cellIs" dxfId="12021" priority="5389" operator="lessThan">
      <formula>$C$4</formula>
    </cfRule>
  </conditionalFormatting>
  <conditionalFormatting sqref="CS24">
    <cfRule type="cellIs" dxfId="12020" priority="5390" operator="lessThan">
      <formula>$C$4</formula>
    </cfRule>
  </conditionalFormatting>
  <conditionalFormatting sqref="CS24">
    <cfRule type="cellIs" dxfId="12019" priority="5391" operator="lessThan">
      <formula>$C$4</formula>
    </cfRule>
  </conditionalFormatting>
  <conditionalFormatting sqref="CS25">
    <cfRule type="cellIs" dxfId="12018" priority="5392" operator="lessThan">
      <formula>$C$4</formula>
    </cfRule>
  </conditionalFormatting>
  <conditionalFormatting sqref="CS25">
    <cfRule type="cellIs" dxfId="12017" priority="5393" operator="lessThan">
      <formula>$C$4</formula>
    </cfRule>
  </conditionalFormatting>
  <conditionalFormatting sqref="CS26">
    <cfRule type="cellIs" dxfId="12016" priority="5394" operator="lessThan">
      <formula>$C$4</formula>
    </cfRule>
  </conditionalFormatting>
  <conditionalFormatting sqref="CS26">
    <cfRule type="cellIs" dxfId="12015" priority="5395" operator="lessThan">
      <formula>$C$4</formula>
    </cfRule>
  </conditionalFormatting>
  <conditionalFormatting sqref="CS27">
    <cfRule type="cellIs" dxfId="12014" priority="5396" operator="lessThan">
      <formula>$C$4</formula>
    </cfRule>
  </conditionalFormatting>
  <conditionalFormatting sqref="CS27">
    <cfRule type="cellIs" dxfId="12013" priority="5397" operator="lessThan">
      <formula>$C$4</formula>
    </cfRule>
  </conditionalFormatting>
  <conditionalFormatting sqref="CS28">
    <cfRule type="cellIs" dxfId="12012" priority="5398" operator="lessThan">
      <formula>$C$4</formula>
    </cfRule>
  </conditionalFormatting>
  <conditionalFormatting sqref="CS28">
    <cfRule type="cellIs" dxfId="12011" priority="5399" operator="lessThan">
      <formula>$C$4</formula>
    </cfRule>
  </conditionalFormatting>
  <conditionalFormatting sqref="CS29">
    <cfRule type="cellIs" dxfId="12010" priority="5400" operator="lessThan">
      <formula>$C$4</formula>
    </cfRule>
  </conditionalFormatting>
  <conditionalFormatting sqref="CS29">
    <cfRule type="cellIs" dxfId="12009" priority="5401" operator="lessThan">
      <formula>$C$4</formula>
    </cfRule>
  </conditionalFormatting>
  <conditionalFormatting sqref="CS30">
    <cfRule type="cellIs" dxfId="12008" priority="5402" operator="lessThan">
      <formula>$C$4</formula>
    </cfRule>
  </conditionalFormatting>
  <conditionalFormatting sqref="CS30">
    <cfRule type="cellIs" dxfId="12007" priority="5403" operator="lessThan">
      <formula>$C$4</formula>
    </cfRule>
  </conditionalFormatting>
  <conditionalFormatting sqref="CS31">
    <cfRule type="cellIs" dxfId="12006" priority="5404" operator="lessThan">
      <formula>$C$4</formula>
    </cfRule>
  </conditionalFormatting>
  <conditionalFormatting sqref="CS31">
    <cfRule type="cellIs" dxfId="12005" priority="5405" operator="lessThan">
      <formula>$C$4</formula>
    </cfRule>
  </conditionalFormatting>
  <conditionalFormatting sqref="CS32">
    <cfRule type="cellIs" dxfId="12004" priority="5406" operator="lessThan">
      <formula>$C$4</formula>
    </cfRule>
  </conditionalFormatting>
  <conditionalFormatting sqref="CS32">
    <cfRule type="cellIs" dxfId="12003" priority="5407" operator="lessThan">
      <formula>$C$4</formula>
    </cfRule>
  </conditionalFormatting>
  <conditionalFormatting sqref="CS33">
    <cfRule type="cellIs" dxfId="12002" priority="5408" operator="lessThan">
      <formula>$C$4</formula>
    </cfRule>
  </conditionalFormatting>
  <conditionalFormatting sqref="CS33">
    <cfRule type="cellIs" dxfId="12001" priority="5409" operator="lessThan">
      <formula>$C$4</formula>
    </cfRule>
  </conditionalFormatting>
  <conditionalFormatting sqref="CS34">
    <cfRule type="cellIs" dxfId="12000" priority="5410" operator="lessThan">
      <formula>$C$4</formula>
    </cfRule>
  </conditionalFormatting>
  <conditionalFormatting sqref="CS34">
    <cfRule type="cellIs" dxfId="11999" priority="5411" operator="lessThan">
      <formula>$C$4</formula>
    </cfRule>
  </conditionalFormatting>
  <conditionalFormatting sqref="CS35">
    <cfRule type="cellIs" dxfId="11998" priority="5412" operator="lessThan">
      <formula>$C$4</formula>
    </cfRule>
  </conditionalFormatting>
  <conditionalFormatting sqref="CS35">
    <cfRule type="cellIs" dxfId="11997" priority="5413" operator="lessThan">
      <formula>$C$4</formula>
    </cfRule>
  </conditionalFormatting>
  <conditionalFormatting sqref="CS36">
    <cfRule type="cellIs" dxfId="11996" priority="5414" operator="lessThan">
      <formula>$C$4</formula>
    </cfRule>
  </conditionalFormatting>
  <conditionalFormatting sqref="CS36">
    <cfRule type="cellIs" dxfId="11995" priority="5415" operator="lessThan">
      <formula>$C$4</formula>
    </cfRule>
  </conditionalFormatting>
  <conditionalFormatting sqref="CS37">
    <cfRule type="cellIs" dxfId="11994" priority="5416" operator="lessThan">
      <formula>$C$4</formula>
    </cfRule>
  </conditionalFormatting>
  <conditionalFormatting sqref="CS37">
    <cfRule type="cellIs" dxfId="11993" priority="5417" operator="lessThan">
      <formula>$C$4</formula>
    </cfRule>
  </conditionalFormatting>
  <conditionalFormatting sqref="CS38">
    <cfRule type="cellIs" dxfId="11992" priority="5418" operator="lessThan">
      <formula>$C$4</formula>
    </cfRule>
  </conditionalFormatting>
  <conditionalFormatting sqref="CS38">
    <cfRule type="cellIs" dxfId="11991" priority="5419" operator="lessThan">
      <formula>$C$4</formula>
    </cfRule>
  </conditionalFormatting>
  <conditionalFormatting sqref="CS39">
    <cfRule type="cellIs" dxfId="11990" priority="5420" operator="lessThan">
      <formula>$C$4</formula>
    </cfRule>
  </conditionalFormatting>
  <conditionalFormatting sqref="CS39">
    <cfRule type="cellIs" dxfId="11989" priority="5421" operator="lessThan">
      <formula>$C$4</formula>
    </cfRule>
  </conditionalFormatting>
  <conditionalFormatting sqref="CS40">
    <cfRule type="cellIs" dxfId="11988" priority="5422" operator="lessThan">
      <formula>$C$4</formula>
    </cfRule>
  </conditionalFormatting>
  <conditionalFormatting sqref="CS40">
    <cfRule type="cellIs" dxfId="11987" priority="5423" operator="lessThan">
      <formula>$C$4</formula>
    </cfRule>
  </conditionalFormatting>
  <conditionalFormatting sqref="CS41">
    <cfRule type="cellIs" dxfId="11986" priority="5424" operator="lessThan">
      <formula>$C$4</formula>
    </cfRule>
  </conditionalFormatting>
  <conditionalFormatting sqref="CS41">
    <cfRule type="cellIs" dxfId="11985" priority="5425" operator="lessThan">
      <formula>$C$4</formula>
    </cfRule>
  </conditionalFormatting>
  <conditionalFormatting sqref="CS42">
    <cfRule type="cellIs" dxfId="11984" priority="5426" operator="lessThan">
      <formula>$C$4</formula>
    </cfRule>
  </conditionalFormatting>
  <conditionalFormatting sqref="CS42">
    <cfRule type="cellIs" dxfId="11983" priority="5427" operator="lessThan">
      <formula>$C$4</formula>
    </cfRule>
  </conditionalFormatting>
  <conditionalFormatting sqref="CS43">
    <cfRule type="cellIs" dxfId="11982" priority="5428" operator="lessThan">
      <formula>$C$4</formula>
    </cfRule>
  </conditionalFormatting>
  <conditionalFormatting sqref="CS43">
    <cfRule type="cellIs" dxfId="11981" priority="5429" operator="lessThan">
      <formula>$C$4</formula>
    </cfRule>
  </conditionalFormatting>
  <conditionalFormatting sqref="CS44">
    <cfRule type="cellIs" dxfId="11980" priority="5430" operator="lessThan">
      <formula>$C$4</formula>
    </cfRule>
  </conditionalFormatting>
  <conditionalFormatting sqref="CS44">
    <cfRule type="cellIs" dxfId="11979" priority="5431" operator="lessThan">
      <formula>$C$4</formula>
    </cfRule>
  </conditionalFormatting>
  <conditionalFormatting sqref="CS45">
    <cfRule type="cellIs" dxfId="11978" priority="5432" operator="lessThan">
      <formula>$C$4</formula>
    </cfRule>
  </conditionalFormatting>
  <conditionalFormatting sqref="CS45">
    <cfRule type="cellIs" dxfId="11977" priority="5433" operator="lessThan">
      <formula>$C$4</formula>
    </cfRule>
  </conditionalFormatting>
  <conditionalFormatting sqref="CS46">
    <cfRule type="cellIs" dxfId="11976" priority="5434" operator="lessThan">
      <formula>$C$4</formula>
    </cfRule>
  </conditionalFormatting>
  <conditionalFormatting sqref="CS46">
    <cfRule type="cellIs" dxfId="11975" priority="5435" operator="lessThan">
      <formula>$C$4</formula>
    </cfRule>
  </conditionalFormatting>
  <conditionalFormatting sqref="CS47">
    <cfRule type="cellIs" dxfId="11974" priority="5436" operator="lessThan">
      <formula>$C$4</formula>
    </cfRule>
  </conditionalFormatting>
  <conditionalFormatting sqref="CS47">
    <cfRule type="cellIs" dxfId="11973" priority="5437" operator="lessThan">
      <formula>$C$4</formula>
    </cfRule>
  </conditionalFormatting>
  <conditionalFormatting sqref="CS48">
    <cfRule type="cellIs" dxfId="11972" priority="5438" operator="lessThan">
      <formula>$C$4</formula>
    </cfRule>
  </conditionalFormatting>
  <conditionalFormatting sqref="CS48">
    <cfRule type="cellIs" dxfId="11971" priority="5439" operator="lessThan">
      <formula>$C$4</formula>
    </cfRule>
  </conditionalFormatting>
  <conditionalFormatting sqref="CS49">
    <cfRule type="cellIs" dxfId="11970" priority="5440" operator="lessThan">
      <formula>$C$4</formula>
    </cfRule>
  </conditionalFormatting>
  <conditionalFormatting sqref="CS49">
    <cfRule type="cellIs" dxfId="11969" priority="5441" operator="lessThan">
      <formula>$C$4</formula>
    </cfRule>
  </conditionalFormatting>
  <conditionalFormatting sqref="CS50">
    <cfRule type="cellIs" dxfId="11968" priority="5442" operator="lessThan">
      <formula>$C$4</formula>
    </cfRule>
  </conditionalFormatting>
  <conditionalFormatting sqref="CS50">
    <cfRule type="cellIs" dxfId="11967" priority="5443" operator="lessThan">
      <formula>$C$4</formula>
    </cfRule>
  </conditionalFormatting>
  <conditionalFormatting sqref="CS51">
    <cfRule type="cellIs" dxfId="11966" priority="5444" operator="lessThan">
      <formula>$C$4</formula>
    </cfRule>
  </conditionalFormatting>
  <conditionalFormatting sqref="CS51">
    <cfRule type="cellIs" dxfId="11965" priority="5445" operator="lessThan">
      <formula>$C$4</formula>
    </cfRule>
  </conditionalFormatting>
  <conditionalFormatting sqref="CS52">
    <cfRule type="cellIs" dxfId="11964" priority="5446" operator="lessThan">
      <formula>$C$4</formula>
    </cfRule>
  </conditionalFormatting>
  <conditionalFormatting sqref="CS52">
    <cfRule type="cellIs" dxfId="11963" priority="5447" operator="lessThan">
      <formula>$C$4</formula>
    </cfRule>
  </conditionalFormatting>
  <conditionalFormatting sqref="CS53">
    <cfRule type="cellIs" dxfId="11962" priority="5448" operator="lessThan">
      <formula>$C$4</formula>
    </cfRule>
  </conditionalFormatting>
  <conditionalFormatting sqref="CS53">
    <cfRule type="cellIs" dxfId="11961" priority="5449" operator="lessThan">
      <formula>$C$4</formula>
    </cfRule>
  </conditionalFormatting>
  <conditionalFormatting sqref="CS54">
    <cfRule type="cellIs" dxfId="11960" priority="5450" operator="lessThan">
      <formula>$C$4</formula>
    </cfRule>
  </conditionalFormatting>
  <conditionalFormatting sqref="CS54">
    <cfRule type="cellIs" dxfId="11959" priority="5451" operator="lessThan">
      <formula>$C$4</formula>
    </cfRule>
  </conditionalFormatting>
  <conditionalFormatting sqref="CS55">
    <cfRule type="cellIs" dxfId="11958" priority="5452" operator="lessThan">
      <formula>$C$4</formula>
    </cfRule>
  </conditionalFormatting>
  <conditionalFormatting sqref="CS55">
    <cfRule type="cellIs" dxfId="11957" priority="5453" operator="lessThan">
      <formula>$C$4</formula>
    </cfRule>
  </conditionalFormatting>
  <conditionalFormatting sqref="CS56">
    <cfRule type="cellIs" dxfId="11956" priority="5454" operator="lessThan">
      <formula>$C$4</formula>
    </cfRule>
  </conditionalFormatting>
  <conditionalFormatting sqref="CS56">
    <cfRule type="cellIs" dxfId="11955" priority="5455" operator="lessThan">
      <formula>$C$4</formula>
    </cfRule>
  </conditionalFormatting>
  <conditionalFormatting sqref="CS57">
    <cfRule type="cellIs" dxfId="11954" priority="5456" operator="lessThan">
      <formula>$C$4</formula>
    </cfRule>
  </conditionalFormatting>
  <conditionalFormatting sqref="CS57">
    <cfRule type="cellIs" dxfId="11953" priority="5457" operator="lessThan">
      <formula>$C$4</formula>
    </cfRule>
  </conditionalFormatting>
  <conditionalFormatting sqref="CS58">
    <cfRule type="cellIs" dxfId="11952" priority="5458" operator="lessThan">
      <formula>$C$4</formula>
    </cfRule>
  </conditionalFormatting>
  <conditionalFormatting sqref="CS58">
    <cfRule type="cellIs" dxfId="11951" priority="5459" operator="lessThan">
      <formula>$C$4</formula>
    </cfRule>
  </conditionalFormatting>
  <conditionalFormatting sqref="CS59">
    <cfRule type="cellIs" dxfId="11950" priority="5460" operator="lessThan">
      <formula>$C$4</formula>
    </cfRule>
  </conditionalFormatting>
  <conditionalFormatting sqref="CS59">
    <cfRule type="cellIs" dxfId="11949" priority="5461" operator="lessThan">
      <formula>$C$4</formula>
    </cfRule>
  </conditionalFormatting>
  <conditionalFormatting sqref="CS60">
    <cfRule type="cellIs" dxfId="11948" priority="5462" operator="lessThan">
      <formula>$C$4</formula>
    </cfRule>
  </conditionalFormatting>
  <conditionalFormatting sqref="CS60">
    <cfRule type="cellIs" dxfId="11947" priority="5463" operator="lessThan">
      <formula>$C$4</formula>
    </cfRule>
  </conditionalFormatting>
  <conditionalFormatting sqref="CH11">
    <cfRule type="cellIs" dxfId="11946" priority="5464" operator="lessThan">
      <formula>$C$4</formula>
    </cfRule>
  </conditionalFormatting>
  <conditionalFormatting sqref="CH11">
    <cfRule type="cellIs" dxfId="11945" priority="5465" operator="lessThan">
      <formula>$C$4</formula>
    </cfRule>
  </conditionalFormatting>
  <conditionalFormatting sqref="CH12">
    <cfRule type="cellIs" dxfId="11944" priority="5466" operator="lessThan">
      <formula>$C$4</formula>
    </cfRule>
  </conditionalFormatting>
  <conditionalFormatting sqref="CH12">
    <cfRule type="cellIs" dxfId="11943" priority="5467" operator="lessThan">
      <formula>$C$4</formula>
    </cfRule>
  </conditionalFormatting>
  <conditionalFormatting sqref="CH13">
    <cfRule type="cellIs" dxfId="11942" priority="5468" operator="lessThan">
      <formula>$C$4</formula>
    </cfRule>
  </conditionalFormatting>
  <conditionalFormatting sqref="CH13">
    <cfRule type="cellIs" dxfId="11941" priority="5469" operator="lessThan">
      <formula>$C$4</formula>
    </cfRule>
  </conditionalFormatting>
  <conditionalFormatting sqref="CH14">
    <cfRule type="cellIs" dxfId="11940" priority="5470" operator="lessThan">
      <formula>$C$4</formula>
    </cfRule>
  </conditionalFormatting>
  <conditionalFormatting sqref="CH14">
    <cfRule type="cellIs" dxfId="11939" priority="5471" operator="lessThan">
      <formula>$C$4</formula>
    </cfRule>
  </conditionalFormatting>
  <conditionalFormatting sqref="CH15">
    <cfRule type="cellIs" dxfId="11938" priority="5472" operator="lessThan">
      <formula>$C$4</formula>
    </cfRule>
  </conditionalFormatting>
  <conditionalFormatting sqref="CH15">
    <cfRule type="cellIs" dxfId="11937" priority="5473" operator="lessThan">
      <formula>$C$4</formula>
    </cfRule>
  </conditionalFormatting>
  <conditionalFormatting sqref="CH16">
    <cfRule type="cellIs" dxfId="11936" priority="5474" operator="lessThan">
      <formula>$C$4</formula>
    </cfRule>
  </conditionalFormatting>
  <conditionalFormatting sqref="CH16">
    <cfRule type="cellIs" dxfId="11935" priority="5475" operator="lessThan">
      <formula>$C$4</formula>
    </cfRule>
  </conditionalFormatting>
  <conditionalFormatting sqref="CH17">
    <cfRule type="cellIs" dxfId="11934" priority="5476" operator="lessThan">
      <formula>$C$4</formula>
    </cfRule>
  </conditionalFormatting>
  <conditionalFormatting sqref="CH17">
    <cfRule type="cellIs" dxfId="11933" priority="5477" operator="lessThan">
      <formula>$C$4</formula>
    </cfRule>
  </conditionalFormatting>
  <conditionalFormatting sqref="CH18">
    <cfRule type="cellIs" dxfId="11932" priority="5478" operator="lessThan">
      <formula>$C$4</formula>
    </cfRule>
  </conditionalFormatting>
  <conditionalFormatting sqref="CH18">
    <cfRule type="cellIs" dxfId="11931" priority="5479" operator="lessThan">
      <formula>$C$4</formula>
    </cfRule>
  </conditionalFormatting>
  <conditionalFormatting sqref="CH19">
    <cfRule type="cellIs" dxfId="11930" priority="5480" operator="lessThan">
      <formula>$C$4</formula>
    </cfRule>
  </conditionalFormatting>
  <conditionalFormatting sqref="CH19">
    <cfRule type="cellIs" dxfId="11929" priority="5481" operator="lessThan">
      <formula>$C$4</formula>
    </cfRule>
  </conditionalFormatting>
  <conditionalFormatting sqref="CH20">
    <cfRule type="cellIs" dxfId="11928" priority="5482" operator="lessThan">
      <formula>$C$4</formula>
    </cfRule>
  </conditionalFormatting>
  <conditionalFormatting sqref="CH20">
    <cfRule type="cellIs" dxfId="11927" priority="5483" operator="lessThan">
      <formula>$C$4</formula>
    </cfRule>
  </conditionalFormatting>
  <conditionalFormatting sqref="CH21">
    <cfRule type="cellIs" dxfId="11926" priority="5484" operator="lessThan">
      <formula>$C$4</formula>
    </cfRule>
  </conditionalFormatting>
  <conditionalFormatting sqref="CH21">
    <cfRule type="cellIs" dxfId="11925" priority="5485" operator="lessThan">
      <formula>$C$4</formula>
    </cfRule>
  </conditionalFormatting>
  <conditionalFormatting sqref="CH22">
    <cfRule type="cellIs" dxfId="11924" priority="5486" operator="lessThan">
      <formula>$C$4</formula>
    </cfRule>
  </conditionalFormatting>
  <conditionalFormatting sqref="CH22">
    <cfRule type="cellIs" dxfId="11923" priority="5487" operator="lessThan">
      <formula>$C$4</formula>
    </cfRule>
  </conditionalFormatting>
  <conditionalFormatting sqref="CH23">
    <cfRule type="cellIs" dxfId="11922" priority="5488" operator="lessThan">
      <formula>$C$4</formula>
    </cfRule>
  </conditionalFormatting>
  <conditionalFormatting sqref="CH23">
    <cfRule type="cellIs" dxfId="11921" priority="5489" operator="lessThan">
      <formula>$C$4</formula>
    </cfRule>
  </conditionalFormatting>
  <conditionalFormatting sqref="CH24">
    <cfRule type="cellIs" dxfId="11920" priority="5490" operator="lessThan">
      <formula>$C$4</formula>
    </cfRule>
  </conditionalFormatting>
  <conditionalFormatting sqref="CH24">
    <cfRule type="cellIs" dxfId="11919" priority="5491" operator="lessThan">
      <formula>$C$4</formula>
    </cfRule>
  </conditionalFormatting>
  <conditionalFormatting sqref="CH25">
    <cfRule type="cellIs" dxfId="11918" priority="5492" operator="lessThan">
      <formula>$C$4</formula>
    </cfRule>
  </conditionalFormatting>
  <conditionalFormatting sqref="CH25">
    <cfRule type="cellIs" dxfId="11917" priority="5493" operator="lessThan">
      <formula>$C$4</formula>
    </cfRule>
  </conditionalFormatting>
  <conditionalFormatting sqref="CH26">
    <cfRule type="cellIs" dxfId="11916" priority="5494" operator="lessThan">
      <formula>$C$4</formula>
    </cfRule>
  </conditionalFormatting>
  <conditionalFormatting sqref="CH26">
    <cfRule type="cellIs" dxfId="11915" priority="5495" operator="lessThan">
      <formula>$C$4</formula>
    </cfRule>
  </conditionalFormatting>
  <conditionalFormatting sqref="CH27">
    <cfRule type="cellIs" dxfId="11914" priority="5496" operator="lessThan">
      <formula>$C$4</formula>
    </cfRule>
  </conditionalFormatting>
  <conditionalFormatting sqref="CH27">
    <cfRule type="cellIs" dxfId="11913" priority="5497" operator="lessThan">
      <formula>$C$4</formula>
    </cfRule>
  </conditionalFormatting>
  <conditionalFormatting sqref="CH28">
    <cfRule type="cellIs" dxfId="11912" priority="5498" operator="lessThan">
      <formula>$C$4</formula>
    </cfRule>
  </conditionalFormatting>
  <conditionalFormatting sqref="CH28">
    <cfRule type="cellIs" dxfId="11911" priority="5499" operator="lessThan">
      <formula>$C$4</formula>
    </cfRule>
  </conditionalFormatting>
  <conditionalFormatting sqref="CH29">
    <cfRule type="cellIs" dxfId="11910" priority="5500" operator="lessThan">
      <formula>$C$4</formula>
    </cfRule>
  </conditionalFormatting>
  <conditionalFormatting sqref="CH29">
    <cfRule type="cellIs" dxfId="11909" priority="5501" operator="lessThan">
      <formula>$C$4</formula>
    </cfRule>
  </conditionalFormatting>
  <conditionalFormatting sqref="CH30">
    <cfRule type="cellIs" dxfId="11908" priority="5502" operator="lessThan">
      <formula>$C$4</formula>
    </cfRule>
  </conditionalFormatting>
  <conditionalFormatting sqref="CH30">
    <cfRule type="cellIs" dxfId="11907" priority="5503" operator="lessThan">
      <formula>$C$4</formula>
    </cfRule>
  </conditionalFormatting>
  <conditionalFormatting sqref="CH31">
    <cfRule type="cellIs" dxfId="11906" priority="5504" operator="lessThan">
      <formula>$C$4</formula>
    </cfRule>
  </conditionalFormatting>
  <conditionalFormatting sqref="CH31">
    <cfRule type="cellIs" dxfId="11905" priority="5505" operator="lessThan">
      <formula>$C$4</formula>
    </cfRule>
  </conditionalFormatting>
  <conditionalFormatting sqref="CH32">
    <cfRule type="cellIs" dxfId="11904" priority="5506" operator="lessThan">
      <formula>$C$4</formula>
    </cfRule>
  </conditionalFormatting>
  <conditionalFormatting sqref="CH32">
    <cfRule type="cellIs" dxfId="11903" priority="5507" operator="lessThan">
      <formula>$C$4</formula>
    </cfRule>
  </conditionalFormatting>
  <conditionalFormatting sqref="CH33">
    <cfRule type="cellIs" dxfId="11902" priority="5508" operator="lessThan">
      <formula>$C$4</formula>
    </cfRule>
  </conditionalFormatting>
  <conditionalFormatting sqref="CH33">
    <cfRule type="cellIs" dxfId="11901" priority="5509" operator="lessThan">
      <formula>$C$4</formula>
    </cfRule>
  </conditionalFormatting>
  <conditionalFormatting sqref="CH34">
    <cfRule type="cellIs" dxfId="11900" priority="5510" operator="lessThan">
      <formula>$C$4</formula>
    </cfRule>
  </conditionalFormatting>
  <conditionalFormatting sqref="CH34">
    <cfRule type="cellIs" dxfId="11899" priority="5511" operator="lessThan">
      <formula>$C$4</formula>
    </cfRule>
  </conditionalFormatting>
  <conditionalFormatting sqref="CH35">
    <cfRule type="cellIs" dxfId="11898" priority="5512" operator="lessThan">
      <formula>$C$4</formula>
    </cfRule>
  </conditionalFormatting>
  <conditionalFormatting sqref="CH35">
    <cfRule type="cellIs" dxfId="11897" priority="5513" operator="lessThan">
      <formula>$C$4</formula>
    </cfRule>
  </conditionalFormatting>
  <conditionalFormatting sqref="CH36">
    <cfRule type="cellIs" dxfId="11896" priority="5514" operator="lessThan">
      <formula>$C$4</formula>
    </cfRule>
  </conditionalFormatting>
  <conditionalFormatting sqref="CH36">
    <cfRule type="cellIs" dxfId="11895" priority="5515" operator="lessThan">
      <formula>$C$4</formula>
    </cfRule>
  </conditionalFormatting>
  <conditionalFormatting sqref="CH37">
    <cfRule type="cellIs" dxfId="11894" priority="5516" operator="lessThan">
      <formula>$C$4</formula>
    </cfRule>
  </conditionalFormatting>
  <conditionalFormatting sqref="CH37">
    <cfRule type="cellIs" dxfId="11893" priority="5517" operator="lessThan">
      <formula>$C$4</formula>
    </cfRule>
  </conditionalFormatting>
  <conditionalFormatting sqref="CH38">
    <cfRule type="cellIs" dxfId="11892" priority="5518" operator="lessThan">
      <formula>$C$4</formula>
    </cfRule>
  </conditionalFormatting>
  <conditionalFormatting sqref="CH38">
    <cfRule type="cellIs" dxfId="11891" priority="5519" operator="lessThan">
      <formula>$C$4</formula>
    </cfRule>
  </conditionalFormatting>
  <conditionalFormatting sqref="CH39">
    <cfRule type="cellIs" dxfId="11890" priority="5520" operator="lessThan">
      <formula>$C$4</formula>
    </cfRule>
  </conditionalFormatting>
  <conditionalFormatting sqref="CH39">
    <cfRule type="cellIs" dxfId="11889" priority="5521" operator="lessThan">
      <formula>$C$4</formula>
    </cfRule>
  </conditionalFormatting>
  <conditionalFormatting sqref="CH40">
    <cfRule type="cellIs" dxfId="11888" priority="5522" operator="lessThan">
      <formula>$C$4</formula>
    </cfRule>
  </conditionalFormatting>
  <conditionalFormatting sqref="CH40">
    <cfRule type="cellIs" dxfId="11887" priority="5523" operator="lessThan">
      <formula>$C$4</formula>
    </cfRule>
  </conditionalFormatting>
  <conditionalFormatting sqref="CH41">
    <cfRule type="cellIs" dxfId="11886" priority="5524" operator="lessThan">
      <formula>$C$4</formula>
    </cfRule>
  </conditionalFormatting>
  <conditionalFormatting sqref="CH41">
    <cfRule type="cellIs" dxfId="11885" priority="5525" operator="lessThan">
      <formula>$C$4</formula>
    </cfRule>
  </conditionalFormatting>
  <conditionalFormatting sqref="CH42">
    <cfRule type="cellIs" dxfId="11884" priority="5526" operator="lessThan">
      <formula>$C$4</formula>
    </cfRule>
  </conditionalFormatting>
  <conditionalFormatting sqref="CH42">
    <cfRule type="cellIs" dxfId="11883" priority="5527" operator="lessThan">
      <formula>$C$4</formula>
    </cfRule>
  </conditionalFormatting>
  <conditionalFormatting sqref="CH43">
    <cfRule type="cellIs" dxfId="11882" priority="5528" operator="lessThan">
      <formula>$C$4</formula>
    </cfRule>
  </conditionalFormatting>
  <conditionalFormatting sqref="CH43">
    <cfRule type="cellIs" dxfId="11881" priority="5529" operator="lessThan">
      <formula>$C$4</formula>
    </cfRule>
  </conditionalFormatting>
  <conditionalFormatting sqref="CH44">
    <cfRule type="cellIs" dxfId="11880" priority="5530" operator="lessThan">
      <formula>$C$4</formula>
    </cfRule>
  </conditionalFormatting>
  <conditionalFormatting sqref="CH44">
    <cfRule type="cellIs" dxfId="11879" priority="5531" operator="lessThan">
      <formula>$C$4</formula>
    </cfRule>
  </conditionalFormatting>
  <conditionalFormatting sqref="CH45">
    <cfRule type="cellIs" dxfId="11878" priority="5532" operator="lessThan">
      <formula>$C$4</formula>
    </cfRule>
  </conditionalFormatting>
  <conditionalFormatting sqref="CH45">
    <cfRule type="cellIs" dxfId="11877" priority="5533" operator="lessThan">
      <formula>$C$4</formula>
    </cfRule>
  </conditionalFormatting>
  <conditionalFormatting sqref="CH46">
    <cfRule type="cellIs" dxfId="11876" priority="5534" operator="lessThan">
      <formula>$C$4</formula>
    </cfRule>
  </conditionalFormatting>
  <conditionalFormatting sqref="CH46">
    <cfRule type="cellIs" dxfId="11875" priority="5535" operator="lessThan">
      <formula>$C$4</formula>
    </cfRule>
  </conditionalFormatting>
  <conditionalFormatting sqref="CH47">
    <cfRule type="cellIs" dxfId="11874" priority="5536" operator="lessThan">
      <formula>$C$4</formula>
    </cfRule>
  </conditionalFormatting>
  <conditionalFormatting sqref="CH47">
    <cfRule type="cellIs" dxfId="11873" priority="5537" operator="lessThan">
      <formula>$C$4</formula>
    </cfRule>
  </conditionalFormatting>
  <conditionalFormatting sqref="CH48">
    <cfRule type="cellIs" dxfId="11872" priority="5538" operator="lessThan">
      <formula>$C$4</formula>
    </cfRule>
  </conditionalFormatting>
  <conditionalFormatting sqref="CH48">
    <cfRule type="cellIs" dxfId="11871" priority="5539" operator="lessThan">
      <formula>$C$4</formula>
    </cfRule>
  </conditionalFormatting>
  <conditionalFormatting sqref="CH49">
    <cfRule type="cellIs" dxfId="11870" priority="5540" operator="lessThan">
      <formula>$C$4</formula>
    </cfRule>
  </conditionalFormatting>
  <conditionalFormatting sqref="CH49">
    <cfRule type="cellIs" dxfId="11869" priority="5541" operator="lessThan">
      <formula>$C$4</formula>
    </cfRule>
  </conditionalFormatting>
  <conditionalFormatting sqref="CH50">
    <cfRule type="cellIs" dxfId="11868" priority="5542" operator="lessThan">
      <formula>$C$4</formula>
    </cfRule>
  </conditionalFormatting>
  <conditionalFormatting sqref="CH50">
    <cfRule type="cellIs" dxfId="11867" priority="5543" operator="lessThan">
      <formula>$C$4</formula>
    </cfRule>
  </conditionalFormatting>
  <conditionalFormatting sqref="CH51">
    <cfRule type="cellIs" dxfId="11866" priority="5544" operator="lessThan">
      <formula>$C$4</formula>
    </cfRule>
  </conditionalFormatting>
  <conditionalFormatting sqref="CH51">
    <cfRule type="cellIs" dxfId="11865" priority="5545" operator="lessThan">
      <formula>$C$4</formula>
    </cfRule>
  </conditionalFormatting>
  <conditionalFormatting sqref="CH52">
    <cfRule type="cellIs" dxfId="11864" priority="5546" operator="lessThan">
      <formula>$C$4</formula>
    </cfRule>
  </conditionalFormatting>
  <conditionalFormatting sqref="CH52">
    <cfRule type="cellIs" dxfId="11863" priority="5547" operator="lessThan">
      <formula>$C$4</formula>
    </cfRule>
  </conditionalFormatting>
  <conditionalFormatting sqref="CH53">
    <cfRule type="cellIs" dxfId="11862" priority="5548" operator="lessThan">
      <formula>$C$4</formula>
    </cfRule>
  </conditionalFormatting>
  <conditionalFormatting sqref="CH53">
    <cfRule type="cellIs" dxfId="11861" priority="5549" operator="lessThan">
      <formula>$C$4</formula>
    </cfRule>
  </conditionalFormatting>
  <conditionalFormatting sqref="CH54">
    <cfRule type="cellIs" dxfId="11860" priority="5550" operator="lessThan">
      <formula>$C$4</formula>
    </cfRule>
  </conditionalFormatting>
  <conditionalFormatting sqref="CH54">
    <cfRule type="cellIs" dxfId="11859" priority="5551" operator="lessThan">
      <formula>$C$4</formula>
    </cfRule>
  </conditionalFormatting>
  <conditionalFormatting sqref="CH55">
    <cfRule type="cellIs" dxfId="11858" priority="5552" operator="lessThan">
      <formula>$C$4</formula>
    </cfRule>
  </conditionalFormatting>
  <conditionalFormatting sqref="CH55">
    <cfRule type="cellIs" dxfId="11857" priority="5553" operator="lessThan">
      <formula>$C$4</formula>
    </cfRule>
  </conditionalFormatting>
  <conditionalFormatting sqref="CH56">
    <cfRule type="cellIs" dxfId="11856" priority="5554" operator="lessThan">
      <formula>$C$4</formula>
    </cfRule>
  </conditionalFormatting>
  <conditionalFormatting sqref="CH56">
    <cfRule type="cellIs" dxfId="11855" priority="5555" operator="lessThan">
      <formula>$C$4</formula>
    </cfRule>
  </conditionalFormatting>
  <conditionalFormatting sqref="CH57">
    <cfRule type="cellIs" dxfId="11854" priority="5556" operator="lessThan">
      <formula>$C$4</formula>
    </cfRule>
  </conditionalFormatting>
  <conditionalFormatting sqref="CH57">
    <cfRule type="cellIs" dxfId="11853" priority="5557" operator="lessThan">
      <formula>$C$4</formula>
    </cfRule>
  </conditionalFormatting>
  <conditionalFormatting sqref="CH58">
    <cfRule type="cellIs" dxfId="11852" priority="5558" operator="lessThan">
      <formula>$C$4</formula>
    </cfRule>
  </conditionalFormatting>
  <conditionalFormatting sqref="CH58">
    <cfRule type="cellIs" dxfId="11851" priority="5559" operator="lessThan">
      <formula>$C$4</formula>
    </cfRule>
  </conditionalFormatting>
  <conditionalFormatting sqref="CH59">
    <cfRule type="cellIs" dxfId="11850" priority="5560" operator="lessThan">
      <formula>$C$4</formula>
    </cfRule>
  </conditionalFormatting>
  <conditionalFormatting sqref="CH59">
    <cfRule type="cellIs" dxfId="11849" priority="5561" operator="lessThan">
      <formula>$C$4</formula>
    </cfRule>
  </conditionalFormatting>
  <conditionalFormatting sqref="CH60">
    <cfRule type="cellIs" dxfId="11848" priority="5562" operator="lessThan">
      <formula>$C$4</formula>
    </cfRule>
  </conditionalFormatting>
  <conditionalFormatting sqref="CH60">
    <cfRule type="cellIs" dxfId="11847" priority="5563" operator="lessThan">
      <formula>$C$4</formula>
    </cfRule>
  </conditionalFormatting>
  <conditionalFormatting sqref="CI11">
    <cfRule type="cellIs" dxfId="11846" priority="5564" operator="lessThan">
      <formula>$C$4</formula>
    </cfRule>
  </conditionalFormatting>
  <conditionalFormatting sqref="CI11">
    <cfRule type="cellIs" dxfId="11845" priority="5565" operator="lessThan">
      <formula>$C$4</formula>
    </cfRule>
  </conditionalFormatting>
  <conditionalFormatting sqref="CI12">
    <cfRule type="cellIs" dxfId="11844" priority="5566" operator="lessThan">
      <formula>$C$4</formula>
    </cfRule>
  </conditionalFormatting>
  <conditionalFormatting sqref="CI12">
    <cfRule type="cellIs" dxfId="11843" priority="5567" operator="lessThan">
      <formula>$C$4</formula>
    </cfRule>
  </conditionalFormatting>
  <conditionalFormatting sqref="CI13">
    <cfRule type="cellIs" dxfId="11842" priority="5568" operator="lessThan">
      <formula>$C$4</formula>
    </cfRule>
  </conditionalFormatting>
  <conditionalFormatting sqref="CI13">
    <cfRule type="cellIs" dxfId="11841" priority="5569" operator="lessThan">
      <formula>$C$4</formula>
    </cfRule>
  </conditionalFormatting>
  <conditionalFormatting sqref="CI14">
    <cfRule type="cellIs" dxfId="11840" priority="5570" operator="lessThan">
      <formula>$C$4</formula>
    </cfRule>
  </conditionalFormatting>
  <conditionalFormatting sqref="CI14">
    <cfRule type="cellIs" dxfId="11839" priority="5571" operator="lessThan">
      <formula>$C$4</formula>
    </cfRule>
  </conditionalFormatting>
  <conditionalFormatting sqref="CI15">
    <cfRule type="cellIs" dxfId="11838" priority="5572" operator="lessThan">
      <formula>$C$4</formula>
    </cfRule>
  </conditionalFormatting>
  <conditionalFormatting sqref="CI15">
    <cfRule type="cellIs" dxfId="11837" priority="5573" operator="lessThan">
      <formula>$C$4</formula>
    </cfRule>
  </conditionalFormatting>
  <conditionalFormatting sqref="CI16">
    <cfRule type="cellIs" dxfId="11836" priority="5574" operator="lessThan">
      <formula>$C$4</formula>
    </cfRule>
  </conditionalFormatting>
  <conditionalFormatting sqref="CI16">
    <cfRule type="cellIs" dxfId="11835" priority="5575" operator="lessThan">
      <formula>$C$4</formula>
    </cfRule>
  </conditionalFormatting>
  <conditionalFormatting sqref="CI17">
    <cfRule type="cellIs" dxfId="11834" priority="5576" operator="lessThan">
      <formula>$C$4</formula>
    </cfRule>
  </conditionalFormatting>
  <conditionalFormatting sqref="CI17">
    <cfRule type="cellIs" dxfId="11833" priority="5577" operator="lessThan">
      <formula>$C$4</formula>
    </cfRule>
  </conditionalFormatting>
  <conditionalFormatting sqref="CI18">
    <cfRule type="cellIs" dxfId="11832" priority="5578" operator="lessThan">
      <formula>$C$4</formula>
    </cfRule>
  </conditionalFormatting>
  <conditionalFormatting sqref="CI18">
    <cfRule type="cellIs" dxfId="11831" priority="5579" operator="lessThan">
      <formula>$C$4</formula>
    </cfRule>
  </conditionalFormatting>
  <conditionalFormatting sqref="CI19">
    <cfRule type="cellIs" dxfId="11830" priority="5580" operator="lessThan">
      <formula>$C$4</formula>
    </cfRule>
  </conditionalFormatting>
  <conditionalFormatting sqref="CI19">
    <cfRule type="cellIs" dxfId="11829" priority="5581" operator="lessThan">
      <formula>$C$4</formula>
    </cfRule>
  </conditionalFormatting>
  <conditionalFormatting sqref="CI20">
    <cfRule type="cellIs" dxfId="11828" priority="5582" operator="lessThan">
      <formula>$C$4</formula>
    </cfRule>
  </conditionalFormatting>
  <conditionalFormatting sqref="CI20">
    <cfRule type="cellIs" dxfId="11827" priority="5583" operator="lessThan">
      <formula>$C$4</formula>
    </cfRule>
  </conditionalFormatting>
  <conditionalFormatting sqref="CI21">
    <cfRule type="cellIs" dxfId="11826" priority="5584" operator="lessThan">
      <formula>$C$4</formula>
    </cfRule>
  </conditionalFormatting>
  <conditionalFormatting sqref="CI21">
    <cfRule type="cellIs" dxfId="11825" priority="5585" operator="lessThan">
      <formula>$C$4</formula>
    </cfRule>
  </conditionalFormatting>
  <conditionalFormatting sqref="CI22">
    <cfRule type="cellIs" dxfId="11824" priority="5586" operator="lessThan">
      <formula>$C$4</formula>
    </cfRule>
  </conditionalFormatting>
  <conditionalFormatting sqref="CI22">
    <cfRule type="cellIs" dxfId="11823" priority="5587" operator="lessThan">
      <formula>$C$4</formula>
    </cfRule>
  </conditionalFormatting>
  <conditionalFormatting sqref="CI23">
    <cfRule type="cellIs" dxfId="11822" priority="5588" operator="lessThan">
      <formula>$C$4</formula>
    </cfRule>
  </conditionalFormatting>
  <conditionalFormatting sqref="CI23">
    <cfRule type="cellIs" dxfId="11821" priority="5589" operator="lessThan">
      <formula>$C$4</formula>
    </cfRule>
  </conditionalFormatting>
  <conditionalFormatting sqref="CI24">
    <cfRule type="cellIs" dxfId="11820" priority="5590" operator="lessThan">
      <formula>$C$4</formula>
    </cfRule>
  </conditionalFormatting>
  <conditionalFormatting sqref="CI24">
    <cfRule type="cellIs" dxfId="11819" priority="5591" operator="lessThan">
      <formula>$C$4</formula>
    </cfRule>
  </conditionalFormatting>
  <conditionalFormatting sqref="CI25">
    <cfRule type="cellIs" dxfId="11818" priority="5592" operator="lessThan">
      <formula>$C$4</formula>
    </cfRule>
  </conditionalFormatting>
  <conditionalFormatting sqref="CI25">
    <cfRule type="cellIs" dxfId="11817" priority="5593" operator="lessThan">
      <formula>$C$4</formula>
    </cfRule>
  </conditionalFormatting>
  <conditionalFormatting sqref="CI26">
    <cfRule type="cellIs" dxfId="11816" priority="5594" operator="lessThan">
      <formula>$C$4</formula>
    </cfRule>
  </conditionalFormatting>
  <conditionalFormatting sqref="CI26">
    <cfRule type="cellIs" dxfId="11815" priority="5595" operator="lessThan">
      <formula>$C$4</formula>
    </cfRule>
  </conditionalFormatting>
  <conditionalFormatting sqref="CI27">
    <cfRule type="cellIs" dxfId="11814" priority="5596" operator="lessThan">
      <formula>$C$4</formula>
    </cfRule>
  </conditionalFormatting>
  <conditionalFormatting sqref="CI27">
    <cfRule type="cellIs" dxfId="11813" priority="5597" operator="lessThan">
      <formula>$C$4</formula>
    </cfRule>
  </conditionalFormatting>
  <conditionalFormatting sqref="CI28">
    <cfRule type="cellIs" dxfId="11812" priority="5598" operator="lessThan">
      <formula>$C$4</formula>
    </cfRule>
  </conditionalFormatting>
  <conditionalFormatting sqref="CI28">
    <cfRule type="cellIs" dxfId="11811" priority="5599" operator="lessThan">
      <formula>$C$4</formula>
    </cfRule>
  </conditionalFormatting>
  <conditionalFormatting sqref="CI29">
    <cfRule type="cellIs" dxfId="11810" priority="5600" operator="lessThan">
      <formula>$C$4</formula>
    </cfRule>
  </conditionalFormatting>
  <conditionalFormatting sqref="CI29">
    <cfRule type="cellIs" dxfId="11809" priority="5601" operator="lessThan">
      <formula>$C$4</formula>
    </cfRule>
  </conditionalFormatting>
  <conditionalFormatting sqref="CI30">
    <cfRule type="cellIs" dxfId="11808" priority="5602" operator="lessThan">
      <formula>$C$4</formula>
    </cfRule>
  </conditionalFormatting>
  <conditionalFormatting sqref="CI30">
    <cfRule type="cellIs" dxfId="11807" priority="5603" operator="lessThan">
      <formula>$C$4</formula>
    </cfRule>
  </conditionalFormatting>
  <conditionalFormatting sqref="CI31">
    <cfRule type="cellIs" dxfId="11806" priority="5604" operator="lessThan">
      <formula>$C$4</formula>
    </cfRule>
  </conditionalFormatting>
  <conditionalFormatting sqref="CI31">
    <cfRule type="cellIs" dxfId="11805" priority="5605" operator="lessThan">
      <formula>$C$4</formula>
    </cfRule>
  </conditionalFormatting>
  <conditionalFormatting sqref="CI32">
    <cfRule type="cellIs" dxfId="11804" priority="5606" operator="lessThan">
      <formula>$C$4</formula>
    </cfRule>
  </conditionalFormatting>
  <conditionalFormatting sqref="CI32">
    <cfRule type="cellIs" dxfId="11803" priority="5607" operator="lessThan">
      <formula>$C$4</formula>
    </cfRule>
  </conditionalFormatting>
  <conditionalFormatting sqref="CI33">
    <cfRule type="cellIs" dxfId="11802" priority="5608" operator="lessThan">
      <formula>$C$4</formula>
    </cfRule>
  </conditionalFormatting>
  <conditionalFormatting sqref="CI33">
    <cfRule type="cellIs" dxfId="11801" priority="5609" operator="lessThan">
      <formula>$C$4</formula>
    </cfRule>
  </conditionalFormatting>
  <conditionalFormatting sqref="CI34">
    <cfRule type="cellIs" dxfId="11800" priority="5610" operator="lessThan">
      <formula>$C$4</formula>
    </cfRule>
  </conditionalFormatting>
  <conditionalFormatting sqref="CI34">
    <cfRule type="cellIs" dxfId="11799" priority="5611" operator="lessThan">
      <formula>$C$4</formula>
    </cfRule>
  </conditionalFormatting>
  <conditionalFormatting sqref="CI35">
    <cfRule type="cellIs" dxfId="11798" priority="5612" operator="lessThan">
      <formula>$C$4</formula>
    </cfRule>
  </conditionalFormatting>
  <conditionalFormatting sqref="CI35">
    <cfRule type="cellIs" dxfId="11797" priority="5613" operator="lessThan">
      <formula>$C$4</formula>
    </cfRule>
  </conditionalFormatting>
  <conditionalFormatting sqref="CI36">
    <cfRule type="cellIs" dxfId="11796" priority="5614" operator="lessThan">
      <formula>$C$4</formula>
    </cfRule>
  </conditionalFormatting>
  <conditionalFormatting sqref="CI36">
    <cfRule type="cellIs" dxfId="11795" priority="5615" operator="lessThan">
      <formula>$C$4</formula>
    </cfRule>
  </conditionalFormatting>
  <conditionalFormatting sqref="CI37">
    <cfRule type="cellIs" dxfId="11794" priority="5616" operator="lessThan">
      <formula>$C$4</formula>
    </cfRule>
  </conditionalFormatting>
  <conditionalFormatting sqref="CI37">
    <cfRule type="cellIs" dxfId="11793" priority="5617" operator="lessThan">
      <formula>$C$4</formula>
    </cfRule>
  </conditionalFormatting>
  <conditionalFormatting sqref="CI38">
    <cfRule type="cellIs" dxfId="11792" priority="5618" operator="lessThan">
      <formula>$C$4</formula>
    </cfRule>
  </conditionalFormatting>
  <conditionalFormatting sqref="CI38">
    <cfRule type="cellIs" dxfId="11791" priority="5619" operator="lessThan">
      <formula>$C$4</formula>
    </cfRule>
  </conditionalFormatting>
  <conditionalFormatting sqref="CI39">
    <cfRule type="cellIs" dxfId="11790" priority="5620" operator="lessThan">
      <formula>$C$4</formula>
    </cfRule>
  </conditionalFormatting>
  <conditionalFormatting sqref="CI39">
    <cfRule type="cellIs" dxfId="11789" priority="5621" operator="lessThan">
      <formula>$C$4</formula>
    </cfRule>
  </conditionalFormatting>
  <conditionalFormatting sqref="CI40">
    <cfRule type="cellIs" dxfId="11788" priority="5622" operator="lessThan">
      <formula>$C$4</formula>
    </cfRule>
  </conditionalFormatting>
  <conditionalFormatting sqref="CI40">
    <cfRule type="cellIs" dxfId="11787" priority="5623" operator="lessThan">
      <formula>$C$4</formula>
    </cfRule>
  </conditionalFormatting>
  <conditionalFormatting sqref="CI41">
    <cfRule type="cellIs" dxfId="11786" priority="5624" operator="lessThan">
      <formula>$C$4</formula>
    </cfRule>
  </conditionalFormatting>
  <conditionalFormatting sqref="CI41">
    <cfRule type="cellIs" dxfId="11785" priority="5625" operator="lessThan">
      <formula>$C$4</formula>
    </cfRule>
  </conditionalFormatting>
  <conditionalFormatting sqref="CI42">
    <cfRule type="cellIs" dxfId="11784" priority="5626" operator="lessThan">
      <formula>$C$4</formula>
    </cfRule>
  </conditionalFormatting>
  <conditionalFormatting sqref="CI42">
    <cfRule type="cellIs" dxfId="11783" priority="5627" operator="lessThan">
      <formula>$C$4</formula>
    </cfRule>
  </conditionalFormatting>
  <conditionalFormatting sqref="CI43">
    <cfRule type="cellIs" dxfId="11782" priority="5628" operator="lessThan">
      <formula>$C$4</formula>
    </cfRule>
  </conditionalFormatting>
  <conditionalFormatting sqref="CI43">
    <cfRule type="cellIs" dxfId="11781" priority="5629" operator="lessThan">
      <formula>$C$4</formula>
    </cfRule>
  </conditionalFormatting>
  <conditionalFormatting sqref="CI44">
    <cfRule type="cellIs" dxfId="11780" priority="5630" operator="lessThan">
      <formula>$C$4</formula>
    </cfRule>
  </conditionalFormatting>
  <conditionalFormatting sqref="CI44">
    <cfRule type="cellIs" dxfId="11779" priority="5631" operator="lessThan">
      <formula>$C$4</formula>
    </cfRule>
  </conditionalFormatting>
  <conditionalFormatting sqref="CI45">
    <cfRule type="cellIs" dxfId="11778" priority="5632" operator="lessThan">
      <formula>$C$4</formula>
    </cfRule>
  </conditionalFormatting>
  <conditionalFormatting sqref="CI45">
    <cfRule type="cellIs" dxfId="11777" priority="5633" operator="lessThan">
      <formula>$C$4</formula>
    </cfRule>
  </conditionalFormatting>
  <conditionalFormatting sqref="CI46">
    <cfRule type="cellIs" dxfId="11776" priority="5634" operator="lessThan">
      <formula>$C$4</formula>
    </cfRule>
  </conditionalFormatting>
  <conditionalFormatting sqref="CI46">
    <cfRule type="cellIs" dxfId="11775" priority="5635" operator="lessThan">
      <formula>$C$4</formula>
    </cfRule>
  </conditionalFormatting>
  <conditionalFormatting sqref="CI47">
    <cfRule type="cellIs" dxfId="11774" priority="5636" operator="lessThan">
      <formula>$C$4</formula>
    </cfRule>
  </conditionalFormatting>
  <conditionalFormatting sqref="CI47">
    <cfRule type="cellIs" dxfId="11773" priority="5637" operator="lessThan">
      <formula>$C$4</formula>
    </cfRule>
  </conditionalFormatting>
  <conditionalFormatting sqref="CI48">
    <cfRule type="cellIs" dxfId="11772" priority="5638" operator="lessThan">
      <formula>$C$4</formula>
    </cfRule>
  </conditionalFormatting>
  <conditionalFormatting sqref="CI48">
    <cfRule type="cellIs" dxfId="11771" priority="5639" operator="lessThan">
      <formula>$C$4</formula>
    </cfRule>
  </conditionalFormatting>
  <conditionalFormatting sqref="CI49">
    <cfRule type="cellIs" dxfId="11770" priority="5640" operator="lessThan">
      <formula>$C$4</formula>
    </cfRule>
  </conditionalFormatting>
  <conditionalFormatting sqref="CI49">
    <cfRule type="cellIs" dxfId="11769" priority="5641" operator="lessThan">
      <formula>$C$4</formula>
    </cfRule>
  </conditionalFormatting>
  <conditionalFormatting sqref="CI50">
    <cfRule type="cellIs" dxfId="11768" priority="5642" operator="lessThan">
      <formula>$C$4</formula>
    </cfRule>
  </conditionalFormatting>
  <conditionalFormatting sqref="CI50">
    <cfRule type="cellIs" dxfId="11767" priority="5643" operator="lessThan">
      <formula>$C$4</formula>
    </cfRule>
  </conditionalFormatting>
  <conditionalFormatting sqref="CI51">
    <cfRule type="cellIs" dxfId="11766" priority="5644" operator="lessThan">
      <formula>$C$4</formula>
    </cfRule>
  </conditionalFormatting>
  <conditionalFormatting sqref="CI51">
    <cfRule type="cellIs" dxfId="11765" priority="5645" operator="lessThan">
      <formula>$C$4</formula>
    </cfRule>
  </conditionalFormatting>
  <conditionalFormatting sqref="CI52">
    <cfRule type="cellIs" dxfId="11764" priority="5646" operator="lessThan">
      <formula>$C$4</formula>
    </cfRule>
  </conditionalFormatting>
  <conditionalFormatting sqref="CI52">
    <cfRule type="cellIs" dxfId="11763" priority="5647" operator="lessThan">
      <formula>$C$4</formula>
    </cfRule>
  </conditionalFormatting>
  <conditionalFormatting sqref="CI53">
    <cfRule type="cellIs" dxfId="11762" priority="5648" operator="lessThan">
      <formula>$C$4</formula>
    </cfRule>
  </conditionalFormatting>
  <conditionalFormatting sqref="CI53">
    <cfRule type="cellIs" dxfId="11761" priority="5649" operator="lessThan">
      <formula>$C$4</formula>
    </cfRule>
  </conditionalFormatting>
  <conditionalFormatting sqref="CI54">
    <cfRule type="cellIs" dxfId="11760" priority="5650" operator="lessThan">
      <formula>$C$4</formula>
    </cfRule>
  </conditionalFormatting>
  <conditionalFormatting sqref="CI54">
    <cfRule type="cellIs" dxfId="11759" priority="5651" operator="lessThan">
      <formula>$C$4</formula>
    </cfRule>
  </conditionalFormatting>
  <conditionalFormatting sqref="CI55">
    <cfRule type="cellIs" dxfId="11758" priority="5652" operator="lessThan">
      <formula>$C$4</formula>
    </cfRule>
  </conditionalFormatting>
  <conditionalFormatting sqref="CI55">
    <cfRule type="cellIs" dxfId="11757" priority="5653" operator="lessThan">
      <formula>$C$4</formula>
    </cfRule>
  </conditionalFormatting>
  <conditionalFormatting sqref="CI56">
    <cfRule type="cellIs" dxfId="11756" priority="5654" operator="lessThan">
      <formula>$C$4</formula>
    </cfRule>
  </conditionalFormatting>
  <conditionalFormatting sqref="CI56">
    <cfRule type="cellIs" dxfId="11755" priority="5655" operator="lessThan">
      <formula>$C$4</formula>
    </cfRule>
  </conditionalFormatting>
  <conditionalFormatting sqref="CI57">
    <cfRule type="cellIs" dxfId="11754" priority="5656" operator="lessThan">
      <formula>$C$4</formula>
    </cfRule>
  </conditionalFormatting>
  <conditionalFormatting sqref="CI57">
    <cfRule type="cellIs" dxfId="11753" priority="5657" operator="lessThan">
      <formula>$C$4</formula>
    </cfRule>
  </conditionalFormatting>
  <conditionalFormatting sqref="CI58">
    <cfRule type="cellIs" dxfId="11752" priority="5658" operator="lessThan">
      <formula>$C$4</formula>
    </cfRule>
  </conditionalFormatting>
  <conditionalFormatting sqref="CI58">
    <cfRule type="cellIs" dxfId="11751" priority="5659" operator="lessThan">
      <formula>$C$4</formula>
    </cfRule>
  </conditionalFormatting>
  <conditionalFormatting sqref="CI59">
    <cfRule type="cellIs" dxfId="11750" priority="5660" operator="lessThan">
      <formula>$C$4</formula>
    </cfRule>
  </conditionalFormatting>
  <conditionalFormatting sqref="CI59">
    <cfRule type="cellIs" dxfId="11749" priority="5661" operator="lessThan">
      <formula>$C$4</formula>
    </cfRule>
  </conditionalFormatting>
  <conditionalFormatting sqref="CI60">
    <cfRule type="cellIs" dxfId="11748" priority="5662" operator="lessThan">
      <formula>$C$4</formula>
    </cfRule>
  </conditionalFormatting>
  <conditionalFormatting sqref="CI60">
    <cfRule type="cellIs" dxfId="11747" priority="5663" operator="lessThan">
      <formula>$C$4</formula>
    </cfRule>
  </conditionalFormatting>
  <conditionalFormatting sqref="CJ11">
    <cfRule type="cellIs" dxfId="11746" priority="5664" operator="lessThan">
      <formula>$C$4</formula>
    </cfRule>
  </conditionalFormatting>
  <conditionalFormatting sqref="CJ11">
    <cfRule type="cellIs" dxfId="11745" priority="5665" operator="lessThan">
      <formula>$C$4</formula>
    </cfRule>
  </conditionalFormatting>
  <conditionalFormatting sqref="CJ12">
    <cfRule type="cellIs" dxfId="11744" priority="5666" operator="lessThan">
      <formula>$C$4</formula>
    </cfRule>
  </conditionalFormatting>
  <conditionalFormatting sqref="CJ12">
    <cfRule type="cellIs" dxfId="11743" priority="5667" operator="lessThan">
      <formula>$C$4</formula>
    </cfRule>
  </conditionalFormatting>
  <conditionalFormatting sqref="CJ13">
    <cfRule type="cellIs" dxfId="11742" priority="5668" operator="lessThan">
      <formula>$C$4</formula>
    </cfRule>
  </conditionalFormatting>
  <conditionalFormatting sqref="CJ13">
    <cfRule type="cellIs" dxfId="11741" priority="5669" operator="lessThan">
      <formula>$C$4</formula>
    </cfRule>
  </conditionalFormatting>
  <conditionalFormatting sqref="CJ14">
    <cfRule type="cellIs" dxfId="11740" priority="5670" operator="lessThan">
      <formula>$C$4</formula>
    </cfRule>
  </conditionalFormatting>
  <conditionalFormatting sqref="CJ14">
    <cfRule type="cellIs" dxfId="11739" priority="5671" operator="lessThan">
      <formula>$C$4</formula>
    </cfRule>
  </conditionalFormatting>
  <conditionalFormatting sqref="CJ15">
    <cfRule type="cellIs" dxfId="11738" priority="5672" operator="lessThan">
      <formula>$C$4</formula>
    </cfRule>
  </conditionalFormatting>
  <conditionalFormatting sqref="CJ15">
    <cfRule type="cellIs" dxfId="11737" priority="5673" operator="lessThan">
      <formula>$C$4</formula>
    </cfRule>
  </conditionalFormatting>
  <conditionalFormatting sqref="CJ16">
    <cfRule type="cellIs" dxfId="11736" priority="5674" operator="lessThan">
      <formula>$C$4</formula>
    </cfRule>
  </conditionalFormatting>
  <conditionalFormatting sqref="CJ16">
    <cfRule type="cellIs" dxfId="11735" priority="5675" operator="lessThan">
      <formula>$C$4</formula>
    </cfRule>
  </conditionalFormatting>
  <conditionalFormatting sqref="CJ17">
    <cfRule type="cellIs" dxfId="11734" priority="5676" operator="lessThan">
      <formula>$C$4</formula>
    </cfRule>
  </conditionalFormatting>
  <conditionalFormatting sqref="CJ17">
    <cfRule type="cellIs" dxfId="11733" priority="5677" operator="lessThan">
      <formula>$C$4</formula>
    </cfRule>
  </conditionalFormatting>
  <conditionalFormatting sqref="CJ18">
    <cfRule type="cellIs" dxfId="11732" priority="5678" operator="lessThan">
      <formula>$C$4</formula>
    </cfRule>
  </conditionalFormatting>
  <conditionalFormatting sqref="CJ18">
    <cfRule type="cellIs" dxfId="11731" priority="5679" operator="lessThan">
      <formula>$C$4</formula>
    </cfRule>
  </conditionalFormatting>
  <conditionalFormatting sqref="CJ19">
    <cfRule type="cellIs" dxfId="11730" priority="5680" operator="lessThan">
      <formula>$C$4</formula>
    </cfRule>
  </conditionalFormatting>
  <conditionalFormatting sqref="CJ19">
    <cfRule type="cellIs" dxfId="11729" priority="5681" operator="lessThan">
      <formula>$C$4</formula>
    </cfRule>
  </conditionalFormatting>
  <conditionalFormatting sqref="CJ20">
    <cfRule type="cellIs" dxfId="11728" priority="5682" operator="lessThan">
      <formula>$C$4</formula>
    </cfRule>
  </conditionalFormatting>
  <conditionalFormatting sqref="CJ20">
    <cfRule type="cellIs" dxfId="11727" priority="5683" operator="lessThan">
      <formula>$C$4</formula>
    </cfRule>
  </conditionalFormatting>
  <conditionalFormatting sqref="CJ21">
    <cfRule type="cellIs" dxfId="11726" priority="5684" operator="lessThan">
      <formula>$C$4</formula>
    </cfRule>
  </conditionalFormatting>
  <conditionalFormatting sqref="CJ21">
    <cfRule type="cellIs" dxfId="11725" priority="5685" operator="lessThan">
      <formula>$C$4</formula>
    </cfRule>
  </conditionalFormatting>
  <conditionalFormatting sqref="CJ22">
    <cfRule type="cellIs" dxfId="11724" priority="5686" operator="lessThan">
      <formula>$C$4</formula>
    </cfRule>
  </conditionalFormatting>
  <conditionalFormatting sqref="CJ22">
    <cfRule type="cellIs" dxfId="11723" priority="5687" operator="lessThan">
      <formula>$C$4</formula>
    </cfRule>
  </conditionalFormatting>
  <conditionalFormatting sqref="CJ23">
    <cfRule type="cellIs" dxfId="11722" priority="5688" operator="lessThan">
      <formula>$C$4</formula>
    </cfRule>
  </conditionalFormatting>
  <conditionalFormatting sqref="CJ23">
    <cfRule type="cellIs" dxfId="11721" priority="5689" operator="lessThan">
      <formula>$C$4</formula>
    </cfRule>
  </conditionalFormatting>
  <conditionalFormatting sqref="CJ24">
    <cfRule type="cellIs" dxfId="11720" priority="5690" operator="lessThan">
      <formula>$C$4</formula>
    </cfRule>
  </conditionalFormatting>
  <conditionalFormatting sqref="CJ24">
    <cfRule type="cellIs" dxfId="11719" priority="5691" operator="lessThan">
      <formula>$C$4</formula>
    </cfRule>
  </conditionalFormatting>
  <conditionalFormatting sqref="CJ25">
    <cfRule type="cellIs" dxfId="11718" priority="5692" operator="lessThan">
      <formula>$C$4</formula>
    </cfRule>
  </conditionalFormatting>
  <conditionalFormatting sqref="CJ25">
    <cfRule type="cellIs" dxfId="11717" priority="5693" operator="lessThan">
      <formula>$C$4</formula>
    </cfRule>
  </conditionalFormatting>
  <conditionalFormatting sqref="CJ26">
    <cfRule type="cellIs" dxfId="11716" priority="5694" operator="lessThan">
      <formula>$C$4</formula>
    </cfRule>
  </conditionalFormatting>
  <conditionalFormatting sqref="CJ26">
    <cfRule type="cellIs" dxfId="11715" priority="5695" operator="lessThan">
      <formula>$C$4</formula>
    </cfRule>
  </conditionalFormatting>
  <conditionalFormatting sqref="CJ27">
    <cfRule type="cellIs" dxfId="11714" priority="5696" operator="lessThan">
      <formula>$C$4</formula>
    </cfRule>
  </conditionalFormatting>
  <conditionalFormatting sqref="CJ27">
    <cfRule type="cellIs" dxfId="11713" priority="5697" operator="lessThan">
      <formula>$C$4</formula>
    </cfRule>
  </conditionalFormatting>
  <conditionalFormatting sqref="CJ28">
    <cfRule type="cellIs" dxfId="11712" priority="5698" operator="lessThan">
      <formula>$C$4</formula>
    </cfRule>
  </conditionalFormatting>
  <conditionalFormatting sqref="CJ28">
    <cfRule type="cellIs" dxfId="11711" priority="5699" operator="lessThan">
      <formula>$C$4</formula>
    </cfRule>
  </conditionalFormatting>
  <conditionalFormatting sqref="CJ29">
    <cfRule type="cellIs" dxfId="11710" priority="5700" operator="lessThan">
      <formula>$C$4</formula>
    </cfRule>
  </conditionalFormatting>
  <conditionalFormatting sqref="CJ29">
    <cfRule type="cellIs" dxfId="11709" priority="5701" operator="lessThan">
      <formula>$C$4</formula>
    </cfRule>
  </conditionalFormatting>
  <conditionalFormatting sqref="CJ30">
    <cfRule type="cellIs" dxfId="11708" priority="5702" operator="lessThan">
      <formula>$C$4</formula>
    </cfRule>
  </conditionalFormatting>
  <conditionalFormatting sqref="CJ30">
    <cfRule type="cellIs" dxfId="11707" priority="5703" operator="lessThan">
      <formula>$C$4</formula>
    </cfRule>
  </conditionalFormatting>
  <conditionalFormatting sqref="CJ31">
    <cfRule type="cellIs" dxfId="11706" priority="5704" operator="lessThan">
      <formula>$C$4</formula>
    </cfRule>
  </conditionalFormatting>
  <conditionalFormatting sqref="CJ31">
    <cfRule type="cellIs" dxfId="11705" priority="5705" operator="lessThan">
      <formula>$C$4</formula>
    </cfRule>
  </conditionalFormatting>
  <conditionalFormatting sqref="CJ32">
    <cfRule type="cellIs" dxfId="11704" priority="5706" operator="lessThan">
      <formula>$C$4</formula>
    </cfRule>
  </conditionalFormatting>
  <conditionalFormatting sqref="CJ32">
    <cfRule type="cellIs" dxfId="11703" priority="5707" operator="lessThan">
      <formula>$C$4</formula>
    </cfRule>
  </conditionalFormatting>
  <conditionalFormatting sqref="CJ33">
    <cfRule type="cellIs" dxfId="11702" priority="5708" operator="lessThan">
      <formula>$C$4</formula>
    </cfRule>
  </conditionalFormatting>
  <conditionalFormatting sqref="CJ33">
    <cfRule type="cellIs" dxfId="11701" priority="5709" operator="lessThan">
      <formula>$C$4</formula>
    </cfRule>
  </conditionalFormatting>
  <conditionalFormatting sqref="CJ34">
    <cfRule type="cellIs" dxfId="11700" priority="5710" operator="lessThan">
      <formula>$C$4</formula>
    </cfRule>
  </conditionalFormatting>
  <conditionalFormatting sqref="CJ34">
    <cfRule type="cellIs" dxfId="11699" priority="5711" operator="lessThan">
      <formula>$C$4</formula>
    </cfRule>
  </conditionalFormatting>
  <conditionalFormatting sqref="CJ35">
    <cfRule type="cellIs" dxfId="11698" priority="5712" operator="lessThan">
      <formula>$C$4</formula>
    </cfRule>
  </conditionalFormatting>
  <conditionalFormatting sqref="CJ35">
    <cfRule type="cellIs" dxfId="11697" priority="5713" operator="lessThan">
      <formula>$C$4</formula>
    </cfRule>
  </conditionalFormatting>
  <conditionalFormatting sqref="CJ36">
    <cfRule type="cellIs" dxfId="11696" priority="5714" operator="lessThan">
      <formula>$C$4</formula>
    </cfRule>
  </conditionalFormatting>
  <conditionalFormatting sqref="CJ36">
    <cfRule type="cellIs" dxfId="11695" priority="5715" operator="lessThan">
      <formula>$C$4</formula>
    </cfRule>
  </conditionalFormatting>
  <conditionalFormatting sqref="CJ37">
    <cfRule type="cellIs" dxfId="11694" priority="5716" operator="lessThan">
      <formula>$C$4</formula>
    </cfRule>
  </conditionalFormatting>
  <conditionalFormatting sqref="CJ37">
    <cfRule type="cellIs" dxfId="11693" priority="5717" operator="lessThan">
      <formula>$C$4</formula>
    </cfRule>
  </conditionalFormatting>
  <conditionalFormatting sqref="CJ38">
    <cfRule type="cellIs" dxfId="11692" priority="5718" operator="lessThan">
      <formula>$C$4</formula>
    </cfRule>
  </conditionalFormatting>
  <conditionalFormatting sqref="CJ38">
    <cfRule type="cellIs" dxfId="11691" priority="5719" operator="lessThan">
      <formula>$C$4</formula>
    </cfRule>
  </conditionalFormatting>
  <conditionalFormatting sqref="CJ39">
    <cfRule type="cellIs" dxfId="11690" priority="5720" operator="lessThan">
      <formula>$C$4</formula>
    </cfRule>
  </conditionalFormatting>
  <conditionalFormatting sqref="CJ39">
    <cfRule type="cellIs" dxfId="11689" priority="5721" operator="lessThan">
      <formula>$C$4</formula>
    </cfRule>
  </conditionalFormatting>
  <conditionalFormatting sqref="CJ40">
    <cfRule type="cellIs" dxfId="11688" priority="5722" operator="lessThan">
      <formula>$C$4</formula>
    </cfRule>
  </conditionalFormatting>
  <conditionalFormatting sqref="CJ40">
    <cfRule type="cellIs" dxfId="11687" priority="5723" operator="lessThan">
      <formula>$C$4</formula>
    </cfRule>
  </conditionalFormatting>
  <conditionalFormatting sqref="CJ41">
    <cfRule type="cellIs" dxfId="11686" priority="5724" operator="lessThan">
      <formula>$C$4</formula>
    </cfRule>
  </conditionalFormatting>
  <conditionalFormatting sqref="CJ41">
    <cfRule type="cellIs" dxfId="11685" priority="5725" operator="lessThan">
      <formula>$C$4</formula>
    </cfRule>
  </conditionalFormatting>
  <conditionalFormatting sqref="CJ42">
    <cfRule type="cellIs" dxfId="11684" priority="5726" operator="lessThan">
      <formula>$C$4</formula>
    </cfRule>
  </conditionalFormatting>
  <conditionalFormatting sqref="CJ42">
    <cfRule type="cellIs" dxfId="11683" priority="5727" operator="lessThan">
      <formula>$C$4</formula>
    </cfRule>
  </conditionalFormatting>
  <conditionalFormatting sqref="CJ43">
    <cfRule type="cellIs" dxfId="11682" priority="5728" operator="lessThan">
      <formula>$C$4</formula>
    </cfRule>
  </conditionalFormatting>
  <conditionalFormatting sqref="CJ43">
    <cfRule type="cellIs" dxfId="11681" priority="5729" operator="lessThan">
      <formula>$C$4</formula>
    </cfRule>
  </conditionalFormatting>
  <conditionalFormatting sqref="CJ44">
    <cfRule type="cellIs" dxfId="11680" priority="5730" operator="lessThan">
      <formula>$C$4</formula>
    </cfRule>
  </conditionalFormatting>
  <conditionalFormatting sqref="CJ44">
    <cfRule type="cellIs" dxfId="11679" priority="5731" operator="lessThan">
      <formula>$C$4</formula>
    </cfRule>
  </conditionalFormatting>
  <conditionalFormatting sqref="CJ45">
    <cfRule type="cellIs" dxfId="11678" priority="5732" operator="lessThan">
      <formula>$C$4</formula>
    </cfRule>
  </conditionalFormatting>
  <conditionalFormatting sqref="CJ45">
    <cfRule type="cellIs" dxfId="11677" priority="5733" operator="lessThan">
      <formula>$C$4</formula>
    </cfRule>
  </conditionalFormatting>
  <conditionalFormatting sqref="CJ46">
    <cfRule type="cellIs" dxfId="11676" priority="5734" operator="lessThan">
      <formula>$C$4</formula>
    </cfRule>
  </conditionalFormatting>
  <conditionalFormatting sqref="CJ46">
    <cfRule type="cellIs" dxfId="11675" priority="5735" operator="lessThan">
      <formula>$C$4</formula>
    </cfRule>
  </conditionalFormatting>
  <conditionalFormatting sqref="CJ47">
    <cfRule type="cellIs" dxfId="11674" priority="5736" operator="lessThan">
      <formula>$C$4</formula>
    </cfRule>
  </conditionalFormatting>
  <conditionalFormatting sqref="CJ47">
    <cfRule type="cellIs" dxfId="11673" priority="5737" operator="lessThan">
      <formula>$C$4</formula>
    </cfRule>
  </conditionalFormatting>
  <conditionalFormatting sqref="CJ48">
    <cfRule type="cellIs" dxfId="11672" priority="5738" operator="lessThan">
      <formula>$C$4</formula>
    </cfRule>
  </conditionalFormatting>
  <conditionalFormatting sqref="CJ48">
    <cfRule type="cellIs" dxfId="11671" priority="5739" operator="lessThan">
      <formula>$C$4</formula>
    </cfRule>
  </conditionalFormatting>
  <conditionalFormatting sqref="CJ49">
    <cfRule type="cellIs" dxfId="11670" priority="5740" operator="lessThan">
      <formula>$C$4</formula>
    </cfRule>
  </conditionalFormatting>
  <conditionalFormatting sqref="CJ49">
    <cfRule type="cellIs" dxfId="11669" priority="5741" operator="lessThan">
      <formula>$C$4</formula>
    </cfRule>
  </conditionalFormatting>
  <conditionalFormatting sqref="CJ50">
    <cfRule type="cellIs" dxfId="11668" priority="5742" operator="lessThan">
      <formula>$C$4</formula>
    </cfRule>
  </conditionalFormatting>
  <conditionalFormatting sqref="CJ50">
    <cfRule type="cellIs" dxfId="11667" priority="5743" operator="lessThan">
      <formula>$C$4</formula>
    </cfRule>
  </conditionalFormatting>
  <conditionalFormatting sqref="CJ51">
    <cfRule type="cellIs" dxfId="11666" priority="5744" operator="lessThan">
      <formula>$C$4</formula>
    </cfRule>
  </conditionalFormatting>
  <conditionalFormatting sqref="CJ51">
    <cfRule type="cellIs" dxfId="11665" priority="5745" operator="lessThan">
      <formula>$C$4</formula>
    </cfRule>
  </conditionalFormatting>
  <conditionalFormatting sqref="CJ52">
    <cfRule type="cellIs" dxfId="11664" priority="5746" operator="lessThan">
      <formula>$C$4</formula>
    </cfRule>
  </conditionalFormatting>
  <conditionalFormatting sqref="CJ52">
    <cfRule type="cellIs" dxfId="11663" priority="5747" operator="lessThan">
      <formula>$C$4</formula>
    </cfRule>
  </conditionalFormatting>
  <conditionalFormatting sqref="CJ53">
    <cfRule type="cellIs" dxfId="11662" priority="5748" operator="lessThan">
      <formula>$C$4</formula>
    </cfRule>
  </conditionalFormatting>
  <conditionalFormatting sqref="CJ53">
    <cfRule type="cellIs" dxfId="11661" priority="5749" operator="lessThan">
      <formula>$C$4</formula>
    </cfRule>
  </conditionalFormatting>
  <conditionalFormatting sqref="CJ54">
    <cfRule type="cellIs" dxfId="11660" priority="5750" operator="lessThan">
      <formula>$C$4</formula>
    </cfRule>
  </conditionalFormatting>
  <conditionalFormatting sqref="CJ54">
    <cfRule type="cellIs" dxfId="11659" priority="5751" operator="lessThan">
      <formula>$C$4</formula>
    </cfRule>
  </conditionalFormatting>
  <conditionalFormatting sqref="CJ55">
    <cfRule type="cellIs" dxfId="11658" priority="5752" operator="lessThan">
      <formula>$C$4</formula>
    </cfRule>
  </conditionalFormatting>
  <conditionalFormatting sqref="CJ55">
    <cfRule type="cellIs" dxfId="11657" priority="5753" operator="lessThan">
      <formula>$C$4</formula>
    </cfRule>
  </conditionalFormatting>
  <conditionalFormatting sqref="CJ56">
    <cfRule type="cellIs" dxfId="11656" priority="5754" operator="lessThan">
      <formula>$C$4</formula>
    </cfRule>
  </conditionalFormatting>
  <conditionalFormatting sqref="CJ56">
    <cfRule type="cellIs" dxfId="11655" priority="5755" operator="lessThan">
      <formula>$C$4</formula>
    </cfRule>
  </conditionalFormatting>
  <conditionalFormatting sqref="CJ57">
    <cfRule type="cellIs" dxfId="11654" priority="5756" operator="lessThan">
      <formula>$C$4</formula>
    </cfRule>
  </conditionalFormatting>
  <conditionalFormatting sqref="CJ57">
    <cfRule type="cellIs" dxfId="11653" priority="5757" operator="lessThan">
      <formula>$C$4</formula>
    </cfRule>
  </conditionalFormatting>
  <conditionalFormatting sqref="CJ58">
    <cfRule type="cellIs" dxfId="11652" priority="5758" operator="lessThan">
      <formula>$C$4</formula>
    </cfRule>
  </conditionalFormatting>
  <conditionalFormatting sqref="CJ58">
    <cfRule type="cellIs" dxfId="11651" priority="5759" operator="lessThan">
      <formula>$C$4</formula>
    </cfRule>
  </conditionalFormatting>
  <conditionalFormatting sqref="CJ59">
    <cfRule type="cellIs" dxfId="11650" priority="5760" operator="lessThan">
      <formula>$C$4</formula>
    </cfRule>
  </conditionalFormatting>
  <conditionalFormatting sqref="CJ59">
    <cfRule type="cellIs" dxfId="11649" priority="5761" operator="lessThan">
      <formula>$C$4</formula>
    </cfRule>
  </conditionalFormatting>
  <conditionalFormatting sqref="CJ60">
    <cfRule type="cellIs" dxfId="11648" priority="5762" operator="lessThan">
      <formula>$C$4</formula>
    </cfRule>
  </conditionalFormatting>
  <conditionalFormatting sqref="CJ60">
    <cfRule type="cellIs" dxfId="11647" priority="5763" operator="lessThan">
      <formula>$C$4</formula>
    </cfRule>
  </conditionalFormatting>
  <conditionalFormatting sqref="CK11">
    <cfRule type="cellIs" dxfId="11646" priority="5764" operator="lessThan">
      <formula>$C$4</formula>
    </cfRule>
  </conditionalFormatting>
  <conditionalFormatting sqref="CK11">
    <cfRule type="cellIs" dxfId="11645" priority="5765" operator="lessThan">
      <formula>$C$4</formula>
    </cfRule>
  </conditionalFormatting>
  <conditionalFormatting sqref="CK12">
    <cfRule type="cellIs" dxfId="11644" priority="5766" operator="lessThan">
      <formula>$C$4</formula>
    </cfRule>
  </conditionalFormatting>
  <conditionalFormatting sqref="CK12">
    <cfRule type="cellIs" dxfId="11643" priority="5767" operator="lessThan">
      <formula>$C$4</formula>
    </cfRule>
  </conditionalFormatting>
  <conditionalFormatting sqref="CK13">
    <cfRule type="cellIs" dxfId="11642" priority="5768" operator="lessThan">
      <formula>$C$4</formula>
    </cfRule>
  </conditionalFormatting>
  <conditionalFormatting sqref="CK13">
    <cfRule type="cellIs" dxfId="11641" priority="5769" operator="lessThan">
      <formula>$C$4</formula>
    </cfRule>
  </conditionalFormatting>
  <conditionalFormatting sqref="CK14">
    <cfRule type="cellIs" dxfId="11640" priority="5770" operator="lessThan">
      <formula>$C$4</formula>
    </cfRule>
  </conditionalFormatting>
  <conditionalFormatting sqref="CK14">
    <cfRule type="cellIs" dxfId="11639" priority="5771" operator="lessThan">
      <formula>$C$4</formula>
    </cfRule>
  </conditionalFormatting>
  <conditionalFormatting sqref="CK15">
    <cfRule type="cellIs" dxfId="11638" priority="5772" operator="lessThan">
      <formula>$C$4</formula>
    </cfRule>
  </conditionalFormatting>
  <conditionalFormatting sqref="CK15">
    <cfRule type="cellIs" dxfId="11637" priority="5773" operator="lessThan">
      <formula>$C$4</formula>
    </cfRule>
  </conditionalFormatting>
  <conditionalFormatting sqref="CK16">
    <cfRule type="cellIs" dxfId="11636" priority="5774" operator="lessThan">
      <formula>$C$4</formula>
    </cfRule>
  </conditionalFormatting>
  <conditionalFormatting sqref="CK16">
    <cfRule type="cellIs" dxfId="11635" priority="5775" operator="lessThan">
      <formula>$C$4</formula>
    </cfRule>
  </conditionalFormatting>
  <conditionalFormatting sqref="CK17">
    <cfRule type="cellIs" dxfId="11634" priority="5776" operator="lessThan">
      <formula>$C$4</formula>
    </cfRule>
  </conditionalFormatting>
  <conditionalFormatting sqref="CK17">
    <cfRule type="cellIs" dxfId="11633" priority="5777" operator="lessThan">
      <formula>$C$4</formula>
    </cfRule>
  </conditionalFormatting>
  <conditionalFormatting sqref="CK18">
    <cfRule type="cellIs" dxfId="11632" priority="5778" operator="lessThan">
      <formula>$C$4</formula>
    </cfRule>
  </conditionalFormatting>
  <conditionalFormatting sqref="CK18">
    <cfRule type="cellIs" dxfId="11631" priority="5779" operator="lessThan">
      <formula>$C$4</formula>
    </cfRule>
  </conditionalFormatting>
  <conditionalFormatting sqref="CK19">
    <cfRule type="cellIs" dxfId="11630" priority="5780" operator="lessThan">
      <formula>$C$4</formula>
    </cfRule>
  </conditionalFormatting>
  <conditionalFormatting sqref="CK19">
    <cfRule type="cellIs" dxfId="11629" priority="5781" operator="lessThan">
      <formula>$C$4</formula>
    </cfRule>
  </conditionalFormatting>
  <conditionalFormatting sqref="CK20">
    <cfRule type="cellIs" dxfId="11628" priority="5782" operator="lessThan">
      <formula>$C$4</formula>
    </cfRule>
  </conditionalFormatting>
  <conditionalFormatting sqref="CK20">
    <cfRule type="cellIs" dxfId="11627" priority="5783" operator="lessThan">
      <formula>$C$4</formula>
    </cfRule>
  </conditionalFormatting>
  <conditionalFormatting sqref="CK21">
    <cfRule type="cellIs" dxfId="11626" priority="5784" operator="lessThan">
      <formula>$C$4</formula>
    </cfRule>
  </conditionalFormatting>
  <conditionalFormatting sqref="CK21">
    <cfRule type="cellIs" dxfId="11625" priority="5785" operator="lessThan">
      <formula>$C$4</formula>
    </cfRule>
  </conditionalFormatting>
  <conditionalFormatting sqref="CK22">
    <cfRule type="cellIs" dxfId="11624" priority="5786" operator="lessThan">
      <formula>$C$4</formula>
    </cfRule>
  </conditionalFormatting>
  <conditionalFormatting sqref="CK22">
    <cfRule type="cellIs" dxfId="11623" priority="5787" operator="lessThan">
      <formula>$C$4</formula>
    </cfRule>
  </conditionalFormatting>
  <conditionalFormatting sqref="CK23">
    <cfRule type="cellIs" dxfId="11622" priority="5788" operator="lessThan">
      <formula>$C$4</formula>
    </cfRule>
  </conditionalFormatting>
  <conditionalFormatting sqref="CK23">
    <cfRule type="cellIs" dxfId="11621" priority="5789" operator="lessThan">
      <formula>$C$4</formula>
    </cfRule>
  </conditionalFormatting>
  <conditionalFormatting sqref="CK24">
    <cfRule type="cellIs" dxfId="11620" priority="5790" operator="lessThan">
      <formula>$C$4</formula>
    </cfRule>
  </conditionalFormatting>
  <conditionalFormatting sqref="CK24">
    <cfRule type="cellIs" dxfId="11619" priority="5791" operator="lessThan">
      <formula>$C$4</formula>
    </cfRule>
  </conditionalFormatting>
  <conditionalFormatting sqref="CK25">
    <cfRule type="cellIs" dxfId="11618" priority="5792" operator="lessThan">
      <formula>$C$4</formula>
    </cfRule>
  </conditionalFormatting>
  <conditionalFormatting sqref="CK25">
    <cfRule type="cellIs" dxfId="11617" priority="5793" operator="lessThan">
      <formula>$C$4</formula>
    </cfRule>
  </conditionalFormatting>
  <conditionalFormatting sqref="CK26">
    <cfRule type="cellIs" dxfId="11616" priority="5794" operator="lessThan">
      <formula>$C$4</formula>
    </cfRule>
  </conditionalFormatting>
  <conditionalFormatting sqref="CK26">
    <cfRule type="cellIs" dxfId="11615" priority="5795" operator="lessThan">
      <formula>$C$4</formula>
    </cfRule>
  </conditionalFormatting>
  <conditionalFormatting sqref="CK27">
    <cfRule type="cellIs" dxfId="11614" priority="5796" operator="lessThan">
      <formula>$C$4</formula>
    </cfRule>
  </conditionalFormatting>
  <conditionalFormatting sqref="CK27">
    <cfRule type="cellIs" dxfId="11613" priority="5797" operator="lessThan">
      <formula>$C$4</formula>
    </cfRule>
  </conditionalFormatting>
  <conditionalFormatting sqref="CK28">
    <cfRule type="cellIs" dxfId="11612" priority="5798" operator="lessThan">
      <formula>$C$4</formula>
    </cfRule>
  </conditionalFormatting>
  <conditionalFormatting sqref="CK28">
    <cfRule type="cellIs" dxfId="11611" priority="5799" operator="lessThan">
      <formula>$C$4</formula>
    </cfRule>
  </conditionalFormatting>
  <conditionalFormatting sqref="CK29">
    <cfRule type="cellIs" dxfId="11610" priority="5800" operator="lessThan">
      <formula>$C$4</formula>
    </cfRule>
  </conditionalFormatting>
  <conditionalFormatting sqref="CK29">
    <cfRule type="cellIs" dxfId="11609" priority="5801" operator="lessThan">
      <formula>$C$4</formula>
    </cfRule>
  </conditionalFormatting>
  <conditionalFormatting sqref="CK30">
    <cfRule type="cellIs" dxfId="11608" priority="5802" operator="lessThan">
      <formula>$C$4</formula>
    </cfRule>
  </conditionalFormatting>
  <conditionalFormatting sqref="CK30">
    <cfRule type="cellIs" dxfId="11607" priority="5803" operator="lessThan">
      <formula>$C$4</formula>
    </cfRule>
  </conditionalFormatting>
  <conditionalFormatting sqref="CK31">
    <cfRule type="cellIs" dxfId="11606" priority="5804" operator="lessThan">
      <formula>$C$4</formula>
    </cfRule>
  </conditionalFormatting>
  <conditionalFormatting sqref="CK31">
    <cfRule type="cellIs" dxfId="11605" priority="5805" operator="lessThan">
      <formula>$C$4</formula>
    </cfRule>
  </conditionalFormatting>
  <conditionalFormatting sqref="CK32">
    <cfRule type="cellIs" dxfId="11604" priority="5806" operator="lessThan">
      <formula>$C$4</formula>
    </cfRule>
  </conditionalFormatting>
  <conditionalFormatting sqref="CK32">
    <cfRule type="cellIs" dxfId="11603" priority="5807" operator="lessThan">
      <formula>$C$4</formula>
    </cfRule>
  </conditionalFormatting>
  <conditionalFormatting sqref="CK33">
    <cfRule type="cellIs" dxfId="11602" priority="5808" operator="lessThan">
      <formula>$C$4</formula>
    </cfRule>
  </conditionalFormatting>
  <conditionalFormatting sqref="CK33">
    <cfRule type="cellIs" dxfId="11601" priority="5809" operator="lessThan">
      <formula>$C$4</formula>
    </cfRule>
  </conditionalFormatting>
  <conditionalFormatting sqref="CK34">
    <cfRule type="cellIs" dxfId="11600" priority="5810" operator="lessThan">
      <formula>$C$4</formula>
    </cfRule>
  </conditionalFormatting>
  <conditionalFormatting sqref="CK34">
    <cfRule type="cellIs" dxfId="11599" priority="5811" operator="lessThan">
      <formula>$C$4</formula>
    </cfRule>
  </conditionalFormatting>
  <conditionalFormatting sqref="CK35">
    <cfRule type="cellIs" dxfId="11598" priority="5812" operator="lessThan">
      <formula>$C$4</formula>
    </cfRule>
  </conditionalFormatting>
  <conditionalFormatting sqref="CK35">
    <cfRule type="cellIs" dxfId="11597" priority="5813" operator="lessThan">
      <formula>$C$4</formula>
    </cfRule>
  </conditionalFormatting>
  <conditionalFormatting sqref="CK36">
    <cfRule type="cellIs" dxfId="11596" priority="5814" operator="lessThan">
      <formula>$C$4</formula>
    </cfRule>
  </conditionalFormatting>
  <conditionalFormatting sqref="CK36">
    <cfRule type="cellIs" dxfId="11595" priority="5815" operator="lessThan">
      <formula>$C$4</formula>
    </cfRule>
  </conditionalFormatting>
  <conditionalFormatting sqref="CK37">
    <cfRule type="cellIs" dxfId="11594" priority="5816" operator="lessThan">
      <formula>$C$4</formula>
    </cfRule>
  </conditionalFormatting>
  <conditionalFormatting sqref="CK37">
    <cfRule type="cellIs" dxfId="11593" priority="5817" operator="lessThan">
      <formula>$C$4</formula>
    </cfRule>
  </conditionalFormatting>
  <conditionalFormatting sqref="CK38">
    <cfRule type="cellIs" dxfId="11592" priority="5818" operator="lessThan">
      <formula>$C$4</formula>
    </cfRule>
  </conditionalFormatting>
  <conditionalFormatting sqref="CK38">
    <cfRule type="cellIs" dxfId="11591" priority="5819" operator="lessThan">
      <formula>$C$4</formula>
    </cfRule>
  </conditionalFormatting>
  <conditionalFormatting sqref="CK39">
    <cfRule type="cellIs" dxfId="11590" priority="5820" operator="lessThan">
      <formula>$C$4</formula>
    </cfRule>
  </conditionalFormatting>
  <conditionalFormatting sqref="CK39">
    <cfRule type="cellIs" dxfId="11589" priority="5821" operator="lessThan">
      <formula>$C$4</formula>
    </cfRule>
  </conditionalFormatting>
  <conditionalFormatting sqref="CK40">
    <cfRule type="cellIs" dxfId="11588" priority="5822" operator="lessThan">
      <formula>$C$4</formula>
    </cfRule>
  </conditionalFormatting>
  <conditionalFormatting sqref="CK40">
    <cfRule type="cellIs" dxfId="11587" priority="5823" operator="lessThan">
      <formula>$C$4</formula>
    </cfRule>
  </conditionalFormatting>
  <conditionalFormatting sqref="CK41">
    <cfRule type="cellIs" dxfId="11586" priority="5824" operator="lessThan">
      <formula>$C$4</formula>
    </cfRule>
  </conditionalFormatting>
  <conditionalFormatting sqref="CK41">
    <cfRule type="cellIs" dxfId="11585" priority="5825" operator="lessThan">
      <formula>$C$4</formula>
    </cfRule>
  </conditionalFormatting>
  <conditionalFormatting sqref="CK42">
    <cfRule type="cellIs" dxfId="11584" priority="5826" operator="lessThan">
      <formula>$C$4</formula>
    </cfRule>
  </conditionalFormatting>
  <conditionalFormatting sqref="CK42">
    <cfRule type="cellIs" dxfId="11583" priority="5827" operator="lessThan">
      <formula>$C$4</formula>
    </cfRule>
  </conditionalFormatting>
  <conditionalFormatting sqref="CK43">
    <cfRule type="cellIs" dxfId="11582" priority="5828" operator="lessThan">
      <formula>$C$4</formula>
    </cfRule>
  </conditionalFormatting>
  <conditionalFormatting sqref="CK43">
    <cfRule type="cellIs" dxfId="11581" priority="5829" operator="lessThan">
      <formula>$C$4</formula>
    </cfRule>
  </conditionalFormatting>
  <conditionalFormatting sqref="CK44">
    <cfRule type="cellIs" dxfId="11580" priority="5830" operator="lessThan">
      <formula>$C$4</formula>
    </cfRule>
  </conditionalFormatting>
  <conditionalFormatting sqref="CK44">
    <cfRule type="cellIs" dxfId="11579" priority="5831" operator="lessThan">
      <formula>$C$4</formula>
    </cfRule>
  </conditionalFormatting>
  <conditionalFormatting sqref="CK45">
    <cfRule type="cellIs" dxfId="11578" priority="5832" operator="lessThan">
      <formula>$C$4</formula>
    </cfRule>
  </conditionalFormatting>
  <conditionalFormatting sqref="CK45">
    <cfRule type="cellIs" dxfId="11577" priority="5833" operator="lessThan">
      <formula>$C$4</formula>
    </cfRule>
  </conditionalFormatting>
  <conditionalFormatting sqref="CK46">
    <cfRule type="cellIs" dxfId="11576" priority="5834" operator="lessThan">
      <formula>$C$4</formula>
    </cfRule>
  </conditionalFormatting>
  <conditionalFormatting sqref="CK46">
    <cfRule type="cellIs" dxfId="11575" priority="5835" operator="lessThan">
      <formula>$C$4</formula>
    </cfRule>
  </conditionalFormatting>
  <conditionalFormatting sqref="CK47">
    <cfRule type="cellIs" dxfId="11574" priority="5836" operator="lessThan">
      <formula>$C$4</formula>
    </cfRule>
  </conditionalFormatting>
  <conditionalFormatting sqref="CK47">
    <cfRule type="cellIs" dxfId="11573" priority="5837" operator="lessThan">
      <formula>$C$4</formula>
    </cfRule>
  </conditionalFormatting>
  <conditionalFormatting sqref="CK48">
    <cfRule type="cellIs" dxfId="11572" priority="5838" operator="lessThan">
      <formula>$C$4</formula>
    </cfRule>
  </conditionalFormatting>
  <conditionalFormatting sqref="CK48">
    <cfRule type="cellIs" dxfId="11571" priority="5839" operator="lessThan">
      <formula>$C$4</formula>
    </cfRule>
  </conditionalFormatting>
  <conditionalFormatting sqref="CK49">
    <cfRule type="cellIs" dxfId="11570" priority="5840" operator="lessThan">
      <formula>$C$4</formula>
    </cfRule>
  </conditionalFormatting>
  <conditionalFormatting sqref="CK49">
    <cfRule type="cellIs" dxfId="11569" priority="5841" operator="lessThan">
      <formula>$C$4</formula>
    </cfRule>
  </conditionalFormatting>
  <conditionalFormatting sqref="CK50">
    <cfRule type="cellIs" dxfId="11568" priority="5842" operator="lessThan">
      <formula>$C$4</formula>
    </cfRule>
  </conditionalFormatting>
  <conditionalFormatting sqref="CK50">
    <cfRule type="cellIs" dxfId="11567" priority="5843" operator="lessThan">
      <formula>$C$4</formula>
    </cfRule>
  </conditionalFormatting>
  <conditionalFormatting sqref="CK51">
    <cfRule type="cellIs" dxfId="11566" priority="5844" operator="lessThan">
      <formula>$C$4</formula>
    </cfRule>
  </conditionalFormatting>
  <conditionalFormatting sqref="CK51">
    <cfRule type="cellIs" dxfId="11565" priority="5845" operator="lessThan">
      <formula>$C$4</formula>
    </cfRule>
  </conditionalFormatting>
  <conditionalFormatting sqref="CK52">
    <cfRule type="cellIs" dxfId="11564" priority="5846" operator="lessThan">
      <formula>$C$4</formula>
    </cfRule>
  </conditionalFormatting>
  <conditionalFormatting sqref="CK52">
    <cfRule type="cellIs" dxfId="11563" priority="5847" operator="lessThan">
      <formula>$C$4</formula>
    </cfRule>
  </conditionalFormatting>
  <conditionalFormatting sqref="CK53">
    <cfRule type="cellIs" dxfId="11562" priority="5848" operator="lessThan">
      <formula>$C$4</formula>
    </cfRule>
  </conditionalFormatting>
  <conditionalFormatting sqref="CK53">
    <cfRule type="cellIs" dxfId="11561" priority="5849" operator="lessThan">
      <formula>$C$4</formula>
    </cfRule>
  </conditionalFormatting>
  <conditionalFormatting sqref="CK54">
    <cfRule type="cellIs" dxfId="11560" priority="5850" operator="lessThan">
      <formula>$C$4</formula>
    </cfRule>
  </conditionalFormatting>
  <conditionalFormatting sqref="CK54">
    <cfRule type="cellIs" dxfId="11559" priority="5851" operator="lessThan">
      <formula>$C$4</formula>
    </cfRule>
  </conditionalFormatting>
  <conditionalFormatting sqref="CK55">
    <cfRule type="cellIs" dxfId="11558" priority="5852" operator="lessThan">
      <formula>$C$4</formula>
    </cfRule>
  </conditionalFormatting>
  <conditionalFormatting sqref="CK55">
    <cfRule type="cellIs" dxfId="11557" priority="5853" operator="lessThan">
      <formula>$C$4</formula>
    </cfRule>
  </conditionalFormatting>
  <conditionalFormatting sqref="CK56">
    <cfRule type="cellIs" dxfId="11556" priority="5854" operator="lessThan">
      <formula>$C$4</formula>
    </cfRule>
  </conditionalFormatting>
  <conditionalFormatting sqref="CK56">
    <cfRule type="cellIs" dxfId="11555" priority="5855" operator="lessThan">
      <formula>$C$4</formula>
    </cfRule>
  </conditionalFormatting>
  <conditionalFormatting sqref="CK57">
    <cfRule type="cellIs" dxfId="11554" priority="5856" operator="lessThan">
      <formula>$C$4</formula>
    </cfRule>
  </conditionalFormatting>
  <conditionalFormatting sqref="CK57">
    <cfRule type="cellIs" dxfId="11553" priority="5857" operator="lessThan">
      <formula>$C$4</formula>
    </cfRule>
  </conditionalFormatting>
  <conditionalFormatting sqref="CK58">
    <cfRule type="cellIs" dxfId="11552" priority="5858" operator="lessThan">
      <formula>$C$4</formula>
    </cfRule>
  </conditionalFormatting>
  <conditionalFormatting sqref="CK58">
    <cfRule type="cellIs" dxfId="11551" priority="5859" operator="lessThan">
      <formula>$C$4</formula>
    </cfRule>
  </conditionalFormatting>
  <conditionalFormatting sqref="CK59">
    <cfRule type="cellIs" dxfId="11550" priority="5860" operator="lessThan">
      <formula>$C$4</formula>
    </cfRule>
  </conditionalFormatting>
  <conditionalFormatting sqref="CK59">
    <cfRule type="cellIs" dxfId="11549" priority="5861" operator="lessThan">
      <formula>$C$4</formula>
    </cfRule>
  </conditionalFormatting>
  <conditionalFormatting sqref="CK60">
    <cfRule type="cellIs" dxfId="11548" priority="5862" operator="lessThan">
      <formula>$C$4</formula>
    </cfRule>
  </conditionalFormatting>
  <conditionalFormatting sqref="CK60">
    <cfRule type="cellIs" dxfId="11547" priority="5863" operator="lessThan">
      <formula>$C$4</formula>
    </cfRule>
  </conditionalFormatting>
  <conditionalFormatting sqref="CL11">
    <cfRule type="cellIs" dxfId="11546" priority="5864" operator="lessThan">
      <formula>$C$4</formula>
    </cfRule>
  </conditionalFormatting>
  <conditionalFormatting sqref="CL11">
    <cfRule type="cellIs" dxfId="11545" priority="5865" operator="lessThan">
      <formula>$C$4</formula>
    </cfRule>
  </conditionalFormatting>
  <conditionalFormatting sqref="CL12">
    <cfRule type="cellIs" dxfId="11544" priority="5866" operator="lessThan">
      <formula>$C$4</formula>
    </cfRule>
  </conditionalFormatting>
  <conditionalFormatting sqref="CL12">
    <cfRule type="cellIs" dxfId="11543" priority="5867" operator="lessThan">
      <formula>$C$4</formula>
    </cfRule>
  </conditionalFormatting>
  <conditionalFormatting sqref="CL13">
    <cfRule type="cellIs" dxfId="11542" priority="5868" operator="lessThan">
      <formula>$C$4</formula>
    </cfRule>
  </conditionalFormatting>
  <conditionalFormatting sqref="CL13">
    <cfRule type="cellIs" dxfId="11541" priority="5869" operator="lessThan">
      <formula>$C$4</formula>
    </cfRule>
  </conditionalFormatting>
  <conditionalFormatting sqref="CL14">
    <cfRule type="cellIs" dxfId="11540" priority="5870" operator="lessThan">
      <formula>$C$4</formula>
    </cfRule>
  </conditionalFormatting>
  <conditionalFormatting sqref="CL14">
    <cfRule type="cellIs" dxfId="11539" priority="5871" operator="lessThan">
      <formula>$C$4</formula>
    </cfRule>
  </conditionalFormatting>
  <conditionalFormatting sqref="CL15">
    <cfRule type="cellIs" dxfId="11538" priority="5872" operator="lessThan">
      <formula>$C$4</formula>
    </cfRule>
  </conditionalFormatting>
  <conditionalFormatting sqref="CL15">
    <cfRule type="cellIs" dxfId="11537" priority="5873" operator="lessThan">
      <formula>$C$4</formula>
    </cfRule>
  </conditionalFormatting>
  <conditionalFormatting sqref="CL16">
    <cfRule type="cellIs" dxfId="11536" priority="5874" operator="lessThan">
      <formula>$C$4</formula>
    </cfRule>
  </conditionalFormatting>
  <conditionalFormatting sqref="CL16">
    <cfRule type="cellIs" dxfId="11535" priority="5875" operator="lessThan">
      <formula>$C$4</formula>
    </cfRule>
  </conditionalFormatting>
  <conditionalFormatting sqref="CL17">
    <cfRule type="cellIs" dxfId="11534" priority="5876" operator="lessThan">
      <formula>$C$4</formula>
    </cfRule>
  </conditionalFormatting>
  <conditionalFormatting sqref="CL17">
    <cfRule type="cellIs" dxfId="11533" priority="5877" operator="lessThan">
      <formula>$C$4</formula>
    </cfRule>
  </conditionalFormatting>
  <conditionalFormatting sqref="CL18">
    <cfRule type="cellIs" dxfId="11532" priority="5878" operator="lessThan">
      <formula>$C$4</formula>
    </cfRule>
  </conditionalFormatting>
  <conditionalFormatting sqref="CL18">
    <cfRule type="cellIs" dxfId="11531" priority="5879" operator="lessThan">
      <formula>$C$4</formula>
    </cfRule>
  </conditionalFormatting>
  <conditionalFormatting sqref="CL19">
    <cfRule type="cellIs" dxfId="11530" priority="5880" operator="lessThan">
      <formula>$C$4</formula>
    </cfRule>
  </conditionalFormatting>
  <conditionalFormatting sqref="CL19">
    <cfRule type="cellIs" dxfId="11529" priority="5881" operator="lessThan">
      <formula>$C$4</formula>
    </cfRule>
  </conditionalFormatting>
  <conditionalFormatting sqref="CL20">
    <cfRule type="cellIs" dxfId="11528" priority="5882" operator="lessThan">
      <formula>$C$4</formula>
    </cfRule>
  </conditionalFormatting>
  <conditionalFormatting sqref="CL20">
    <cfRule type="cellIs" dxfId="11527" priority="5883" operator="lessThan">
      <formula>$C$4</formula>
    </cfRule>
  </conditionalFormatting>
  <conditionalFormatting sqref="CL21">
    <cfRule type="cellIs" dxfId="11526" priority="5884" operator="lessThan">
      <formula>$C$4</formula>
    </cfRule>
  </conditionalFormatting>
  <conditionalFormatting sqref="CL21">
    <cfRule type="cellIs" dxfId="11525" priority="5885" operator="lessThan">
      <formula>$C$4</formula>
    </cfRule>
  </conditionalFormatting>
  <conditionalFormatting sqref="CL22">
    <cfRule type="cellIs" dxfId="11524" priority="5886" operator="lessThan">
      <formula>$C$4</formula>
    </cfRule>
  </conditionalFormatting>
  <conditionalFormatting sqref="CL22">
    <cfRule type="cellIs" dxfId="11523" priority="5887" operator="lessThan">
      <formula>$C$4</formula>
    </cfRule>
  </conditionalFormatting>
  <conditionalFormatting sqref="CL23">
    <cfRule type="cellIs" dxfId="11522" priority="5888" operator="lessThan">
      <formula>$C$4</formula>
    </cfRule>
  </conditionalFormatting>
  <conditionalFormatting sqref="CL23">
    <cfRule type="cellIs" dxfId="11521" priority="5889" operator="lessThan">
      <formula>$C$4</formula>
    </cfRule>
  </conditionalFormatting>
  <conditionalFormatting sqref="CL24">
    <cfRule type="cellIs" dxfId="11520" priority="5890" operator="lessThan">
      <formula>$C$4</formula>
    </cfRule>
  </conditionalFormatting>
  <conditionalFormatting sqref="CL24">
    <cfRule type="cellIs" dxfId="11519" priority="5891" operator="lessThan">
      <formula>$C$4</formula>
    </cfRule>
  </conditionalFormatting>
  <conditionalFormatting sqref="CL25">
    <cfRule type="cellIs" dxfId="11518" priority="5892" operator="lessThan">
      <formula>$C$4</formula>
    </cfRule>
  </conditionalFormatting>
  <conditionalFormatting sqref="CL25">
    <cfRule type="cellIs" dxfId="11517" priority="5893" operator="lessThan">
      <formula>$C$4</formula>
    </cfRule>
  </conditionalFormatting>
  <conditionalFormatting sqref="CL26">
    <cfRule type="cellIs" dxfId="11516" priority="5894" operator="lessThan">
      <formula>$C$4</formula>
    </cfRule>
  </conditionalFormatting>
  <conditionalFormatting sqref="CL26">
    <cfRule type="cellIs" dxfId="11515" priority="5895" operator="lessThan">
      <formula>$C$4</formula>
    </cfRule>
  </conditionalFormatting>
  <conditionalFormatting sqref="CL27">
    <cfRule type="cellIs" dxfId="11514" priority="5896" operator="lessThan">
      <formula>$C$4</formula>
    </cfRule>
  </conditionalFormatting>
  <conditionalFormatting sqref="CL27">
    <cfRule type="cellIs" dxfId="11513" priority="5897" operator="lessThan">
      <formula>$C$4</formula>
    </cfRule>
  </conditionalFormatting>
  <conditionalFormatting sqref="CL28">
    <cfRule type="cellIs" dxfId="11512" priority="5898" operator="lessThan">
      <formula>$C$4</formula>
    </cfRule>
  </conditionalFormatting>
  <conditionalFormatting sqref="CL28">
    <cfRule type="cellIs" dxfId="11511" priority="5899" operator="lessThan">
      <formula>$C$4</formula>
    </cfRule>
  </conditionalFormatting>
  <conditionalFormatting sqref="CL29">
    <cfRule type="cellIs" dxfId="11510" priority="5900" operator="lessThan">
      <formula>$C$4</formula>
    </cfRule>
  </conditionalFormatting>
  <conditionalFormatting sqref="CL29">
    <cfRule type="cellIs" dxfId="11509" priority="5901" operator="lessThan">
      <formula>$C$4</formula>
    </cfRule>
  </conditionalFormatting>
  <conditionalFormatting sqref="CL30">
    <cfRule type="cellIs" dxfId="11508" priority="5902" operator="lessThan">
      <formula>$C$4</formula>
    </cfRule>
  </conditionalFormatting>
  <conditionalFormatting sqref="CL30">
    <cfRule type="cellIs" dxfId="11507" priority="5903" operator="lessThan">
      <formula>$C$4</formula>
    </cfRule>
  </conditionalFormatting>
  <conditionalFormatting sqref="CL31">
    <cfRule type="cellIs" dxfId="11506" priority="5904" operator="lessThan">
      <formula>$C$4</formula>
    </cfRule>
  </conditionalFormatting>
  <conditionalFormatting sqref="CL31">
    <cfRule type="cellIs" dxfId="11505" priority="5905" operator="lessThan">
      <formula>$C$4</formula>
    </cfRule>
  </conditionalFormatting>
  <conditionalFormatting sqref="CL32">
    <cfRule type="cellIs" dxfId="11504" priority="5906" operator="lessThan">
      <formula>$C$4</formula>
    </cfRule>
  </conditionalFormatting>
  <conditionalFormatting sqref="CL32">
    <cfRule type="cellIs" dxfId="11503" priority="5907" operator="lessThan">
      <formula>$C$4</formula>
    </cfRule>
  </conditionalFormatting>
  <conditionalFormatting sqref="CL33">
    <cfRule type="cellIs" dxfId="11502" priority="5908" operator="lessThan">
      <formula>$C$4</formula>
    </cfRule>
  </conditionalFormatting>
  <conditionalFormatting sqref="CL33">
    <cfRule type="cellIs" dxfId="11501" priority="5909" operator="lessThan">
      <formula>$C$4</formula>
    </cfRule>
  </conditionalFormatting>
  <conditionalFormatting sqref="CL34">
    <cfRule type="cellIs" dxfId="11500" priority="5910" operator="lessThan">
      <formula>$C$4</formula>
    </cfRule>
  </conditionalFormatting>
  <conditionalFormatting sqref="CL34">
    <cfRule type="cellIs" dxfId="11499" priority="5911" operator="lessThan">
      <formula>$C$4</formula>
    </cfRule>
  </conditionalFormatting>
  <conditionalFormatting sqref="CL35">
    <cfRule type="cellIs" dxfId="11498" priority="5912" operator="lessThan">
      <formula>$C$4</formula>
    </cfRule>
  </conditionalFormatting>
  <conditionalFormatting sqref="CL35">
    <cfRule type="cellIs" dxfId="11497" priority="5913" operator="lessThan">
      <formula>$C$4</formula>
    </cfRule>
  </conditionalFormatting>
  <conditionalFormatting sqref="CL36">
    <cfRule type="cellIs" dxfId="11496" priority="5914" operator="lessThan">
      <formula>$C$4</formula>
    </cfRule>
  </conditionalFormatting>
  <conditionalFormatting sqref="CL36">
    <cfRule type="cellIs" dxfId="11495" priority="5915" operator="lessThan">
      <formula>$C$4</formula>
    </cfRule>
  </conditionalFormatting>
  <conditionalFormatting sqref="CL37">
    <cfRule type="cellIs" dxfId="11494" priority="5916" operator="lessThan">
      <formula>$C$4</formula>
    </cfRule>
  </conditionalFormatting>
  <conditionalFormatting sqref="CL37">
    <cfRule type="cellIs" dxfId="11493" priority="5917" operator="lessThan">
      <formula>$C$4</formula>
    </cfRule>
  </conditionalFormatting>
  <conditionalFormatting sqref="CL38">
    <cfRule type="cellIs" dxfId="11492" priority="5918" operator="lessThan">
      <formula>$C$4</formula>
    </cfRule>
  </conditionalFormatting>
  <conditionalFormatting sqref="CL38">
    <cfRule type="cellIs" dxfId="11491" priority="5919" operator="lessThan">
      <formula>$C$4</formula>
    </cfRule>
  </conditionalFormatting>
  <conditionalFormatting sqref="CL39">
    <cfRule type="cellIs" dxfId="11490" priority="5920" operator="lessThan">
      <formula>$C$4</formula>
    </cfRule>
  </conditionalFormatting>
  <conditionalFormatting sqref="CL39">
    <cfRule type="cellIs" dxfId="11489" priority="5921" operator="lessThan">
      <formula>$C$4</formula>
    </cfRule>
  </conditionalFormatting>
  <conditionalFormatting sqref="CL40">
    <cfRule type="cellIs" dxfId="11488" priority="5922" operator="lessThan">
      <formula>$C$4</formula>
    </cfRule>
  </conditionalFormatting>
  <conditionalFormatting sqref="CL40">
    <cfRule type="cellIs" dxfId="11487" priority="5923" operator="lessThan">
      <formula>$C$4</formula>
    </cfRule>
  </conditionalFormatting>
  <conditionalFormatting sqref="CL41">
    <cfRule type="cellIs" dxfId="11486" priority="5924" operator="lessThan">
      <formula>$C$4</formula>
    </cfRule>
  </conditionalFormatting>
  <conditionalFormatting sqref="CL41">
    <cfRule type="cellIs" dxfId="11485" priority="5925" operator="lessThan">
      <formula>$C$4</formula>
    </cfRule>
  </conditionalFormatting>
  <conditionalFormatting sqref="CL42">
    <cfRule type="cellIs" dxfId="11484" priority="5926" operator="lessThan">
      <formula>$C$4</formula>
    </cfRule>
  </conditionalFormatting>
  <conditionalFormatting sqref="CL42">
    <cfRule type="cellIs" dxfId="11483" priority="5927" operator="lessThan">
      <formula>$C$4</formula>
    </cfRule>
  </conditionalFormatting>
  <conditionalFormatting sqref="CL43">
    <cfRule type="cellIs" dxfId="11482" priority="5928" operator="lessThan">
      <formula>$C$4</formula>
    </cfRule>
  </conditionalFormatting>
  <conditionalFormatting sqref="CL43">
    <cfRule type="cellIs" dxfId="11481" priority="5929" operator="lessThan">
      <formula>$C$4</formula>
    </cfRule>
  </conditionalFormatting>
  <conditionalFormatting sqref="CL44">
    <cfRule type="cellIs" dxfId="11480" priority="5930" operator="lessThan">
      <formula>$C$4</formula>
    </cfRule>
  </conditionalFormatting>
  <conditionalFormatting sqref="CL44">
    <cfRule type="cellIs" dxfId="11479" priority="5931" operator="lessThan">
      <formula>$C$4</formula>
    </cfRule>
  </conditionalFormatting>
  <conditionalFormatting sqref="CL45">
    <cfRule type="cellIs" dxfId="11478" priority="5932" operator="lessThan">
      <formula>$C$4</formula>
    </cfRule>
  </conditionalFormatting>
  <conditionalFormatting sqref="CL45">
    <cfRule type="cellIs" dxfId="11477" priority="5933" operator="lessThan">
      <formula>$C$4</formula>
    </cfRule>
  </conditionalFormatting>
  <conditionalFormatting sqref="CL46">
    <cfRule type="cellIs" dxfId="11476" priority="5934" operator="lessThan">
      <formula>$C$4</formula>
    </cfRule>
  </conditionalFormatting>
  <conditionalFormatting sqref="CL46">
    <cfRule type="cellIs" dxfId="11475" priority="5935" operator="lessThan">
      <formula>$C$4</formula>
    </cfRule>
  </conditionalFormatting>
  <conditionalFormatting sqref="CL47">
    <cfRule type="cellIs" dxfId="11474" priority="5936" operator="lessThan">
      <formula>$C$4</formula>
    </cfRule>
  </conditionalFormatting>
  <conditionalFormatting sqref="CL47">
    <cfRule type="cellIs" dxfId="11473" priority="5937" operator="lessThan">
      <formula>$C$4</formula>
    </cfRule>
  </conditionalFormatting>
  <conditionalFormatting sqref="CL48">
    <cfRule type="cellIs" dxfId="11472" priority="5938" operator="lessThan">
      <formula>$C$4</formula>
    </cfRule>
  </conditionalFormatting>
  <conditionalFormatting sqref="CL48">
    <cfRule type="cellIs" dxfId="11471" priority="5939" operator="lessThan">
      <formula>$C$4</formula>
    </cfRule>
  </conditionalFormatting>
  <conditionalFormatting sqref="CL49">
    <cfRule type="cellIs" dxfId="11470" priority="5940" operator="lessThan">
      <formula>$C$4</formula>
    </cfRule>
  </conditionalFormatting>
  <conditionalFormatting sqref="CL49">
    <cfRule type="cellIs" dxfId="11469" priority="5941" operator="lessThan">
      <formula>$C$4</formula>
    </cfRule>
  </conditionalFormatting>
  <conditionalFormatting sqref="CL50">
    <cfRule type="cellIs" dxfId="11468" priority="5942" operator="lessThan">
      <formula>$C$4</formula>
    </cfRule>
  </conditionalFormatting>
  <conditionalFormatting sqref="CL50">
    <cfRule type="cellIs" dxfId="11467" priority="5943" operator="lessThan">
      <formula>$C$4</formula>
    </cfRule>
  </conditionalFormatting>
  <conditionalFormatting sqref="CL51">
    <cfRule type="cellIs" dxfId="11466" priority="5944" operator="lessThan">
      <formula>$C$4</formula>
    </cfRule>
  </conditionalFormatting>
  <conditionalFormatting sqref="CL51">
    <cfRule type="cellIs" dxfId="11465" priority="5945" operator="lessThan">
      <formula>$C$4</formula>
    </cfRule>
  </conditionalFormatting>
  <conditionalFormatting sqref="CL52">
    <cfRule type="cellIs" dxfId="11464" priority="5946" operator="lessThan">
      <formula>$C$4</formula>
    </cfRule>
  </conditionalFormatting>
  <conditionalFormatting sqref="CL52">
    <cfRule type="cellIs" dxfId="11463" priority="5947" operator="lessThan">
      <formula>$C$4</formula>
    </cfRule>
  </conditionalFormatting>
  <conditionalFormatting sqref="CL53">
    <cfRule type="cellIs" dxfId="11462" priority="5948" operator="lessThan">
      <formula>$C$4</formula>
    </cfRule>
  </conditionalFormatting>
  <conditionalFormatting sqref="CL53">
    <cfRule type="cellIs" dxfId="11461" priority="5949" operator="lessThan">
      <formula>$C$4</formula>
    </cfRule>
  </conditionalFormatting>
  <conditionalFormatting sqref="CL54">
    <cfRule type="cellIs" dxfId="11460" priority="5950" operator="lessThan">
      <formula>$C$4</formula>
    </cfRule>
  </conditionalFormatting>
  <conditionalFormatting sqref="CL54">
    <cfRule type="cellIs" dxfId="11459" priority="5951" operator="lessThan">
      <formula>$C$4</formula>
    </cfRule>
  </conditionalFormatting>
  <conditionalFormatting sqref="CL55">
    <cfRule type="cellIs" dxfId="11458" priority="5952" operator="lessThan">
      <formula>$C$4</formula>
    </cfRule>
  </conditionalFormatting>
  <conditionalFormatting sqref="CL55">
    <cfRule type="cellIs" dxfId="11457" priority="5953" operator="lessThan">
      <formula>$C$4</formula>
    </cfRule>
  </conditionalFormatting>
  <conditionalFormatting sqref="CL56">
    <cfRule type="cellIs" dxfId="11456" priority="5954" operator="lessThan">
      <formula>$C$4</formula>
    </cfRule>
  </conditionalFormatting>
  <conditionalFormatting sqref="CL56">
    <cfRule type="cellIs" dxfId="11455" priority="5955" operator="lessThan">
      <formula>$C$4</formula>
    </cfRule>
  </conditionalFormatting>
  <conditionalFormatting sqref="CL57">
    <cfRule type="cellIs" dxfId="11454" priority="5956" operator="lessThan">
      <formula>$C$4</formula>
    </cfRule>
  </conditionalFormatting>
  <conditionalFormatting sqref="CL57">
    <cfRule type="cellIs" dxfId="11453" priority="5957" operator="lessThan">
      <formula>$C$4</formula>
    </cfRule>
  </conditionalFormatting>
  <conditionalFormatting sqref="CL58">
    <cfRule type="cellIs" dxfId="11452" priority="5958" operator="lessThan">
      <formula>$C$4</formula>
    </cfRule>
  </conditionalFormatting>
  <conditionalFormatting sqref="CL58">
    <cfRule type="cellIs" dxfId="11451" priority="5959" operator="lessThan">
      <formula>$C$4</formula>
    </cfRule>
  </conditionalFormatting>
  <conditionalFormatting sqref="CL59">
    <cfRule type="cellIs" dxfId="11450" priority="5960" operator="lessThan">
      <formula>$C$4</formula>
    </cfRule>
  </conditionalFormatting>
  <conditionalFormatting sqref="CL59">
    <cfRule type="cellIs" dxfId="11449" priority="5961" operator="lessThan">
      <formula>$C$4</formula>
    </cfRule>
  </conditionalFormatting>
  <conditionalFormatting sqref="CL60">
    <cfRule type="cellIs" dxfId="11448" priority="5962" operator="lessThan">
      <formula>$C$4</formula>
    </cfRule>
  </conditionalFormatting>
  <conditionalFormatting sqref="CL60">
    <cfRule type="cellIs" dxfId="11447" priority="5963" operator="lessThan">
      <formula>$C$4</formula>
    </cfRule>
  </conditionalFormatting>
  <conditionalFormatting sqref="W11">
    <cfRule type="cellIs" dxfId="11446" priority="408" operator="lessThan">
      <formula>$C$4</formula>
    </cfRule>
  </conditionalFormatting>
  <conditionalFormatting sqref="W12">
    <cfRule type="cellIs" dxfId="11445" priority="409" operator="lessThan">
      <formula>$C$4</formula>
    </cfRule>
  </conditionalFormatting>
  <conditionalFormatting sqref="W13">
    <cfRule type="cellIs" dxfId="11444" priority="410" operator="lessThan">
      <formula>$C$4</formula>
    </cfRule>
  </conditionalFormatting>
  <conditionalFormatting sqref="W14">
    <cfRule type="cellIs" dxfId="11443" priority="411" operator="lessThan">
      <formula>$C$4</formula>
    </cfRule>
  </conditionalFormatting>
  <conditionalFormatting sqref="W15">
    <cfRule type="cellIs" dxfId="11442" priority="412" operator="lessThan">
      <formula>$C$4</formula>
    </cfRule>
  </conditionalFormatting>
  <conditionalFormatting sqref="W16">
    <cfRule type="cellIs" dxfId="11441" priority="413" operator="lessThan">
      <formula>$C$4</formula>
    </cfRule>
  </conditionalFormatting>
  <conditionalFormatting sqref="W17">
    <cfRule type="cellIs" dxfId="11440" priority="414" operator="lessThan">
      <formula>$C$4</formula>
    </cfRule>
  </conditionalFormatting>
  <conditionalFormatting sqref="W18">
    <cfRule type="cellIs" dxfId="11439" priority="415" operator="lessThan">
      <formula>$C$4</formula>
    </cfRule>
  </conditionalFormatting>
  <conditionalFormatting sqref="W19">
    <cfRule type="cellIs" dxfId="11438" priority="416" operator="lessThan">
      <formula>$C$4</formula>
    </cfRule>
  </conditionalFormatting>
  <conditionalFormatting sqref="W20">
    <cfRule type="cellIs" dxfId="11437" priority="417" operator="lessThan">
      <formula>$C$4</formula>
    </cfRule>
  </conditionalFormatting>
  <conditionalFormatting sqref="W21">
    <cfRule type="cellIs" dxfId="11436" priority="418" operator="lessThan">
      <formula>$C$4</formula>
    </cfRule>
  </conditionalFormatting>
  <conditionalFormatting sqref="W22">
    <cfRule type="cellIs" dxfId="11435" priority="419" operator="lessThan">
      <formula>$C$4</formula>
    </cfRule>
  </conditionalFormatting>
  <conditionalFormatting sqref="W23">
    <cfRule type="cellIs" dxfId="11434" priority="420" operator="lessThan">
      <formula>$C$4</formula>
    </cfRule>
  </conditionalFormatting>
  <conditionalFormatting sqref="W24">
    <cfRule type="cellIs" dxfId="11433" priority="421" operator="lessThan">
      <formula>$C$4</formula>
    </cfRule>
  </conditionalFormatting>
  <conditionalFormatting sqref="W25">
    <cfRule type="cellIs" dxfId="11432" priority="422" operator="lessThan">
      <formula>$C$4</formula>
    </cfRule>
  </conditionalFormatting>
  <conditionalFormatting sqref="W26">
    <cfRule type="cellIs" dxfId="11431" priority="423" operator="lessThan">
      <formula>$C$4</formula>
    </cfRule>
  </conditionalFormatting>
  <conditionalFormatting sqref="W27">
    <cfRule type="cellIs" dxfId="11430" priority="424" operator="lessThan">
      <formula>$C$4</formula>
    </cfRule>
  </conditionalFormatting>
  <conditionalFormatting sqref="W28">
    <cfRule type="cellIs" dxfId="11429" priority="425" operator="lessThan">
      <formula>$C$4</formula>
    </cfRule>
  </conditionalFormatting>
  <conditionalFormatting sqref="W29">
    <cfRule type="cellIs" dxfId="11428" priority="426" operator="lessThan">
      <formula>$C$4</formula>
    </cfRule>
  </conditionalFormatting>
  <conditionalFormatting sqref="W30">
    <cfRule type="cellIs" dxfId="11427" priority="427" operator="lessThan">
      <formula>$C$4</formula>
    </cfRule>
  </conditionalFormatting>
  <conditionalFormatting sqref="W31">
    <cfRule type="cellIs" dxfId="11426" priority="428" operator="lessThan">
      <formula>$C$4</formula>
    </cfRule>
  </conditionalFormatting>
  <conditionalFormatting sqref="W32">
    <cfRule type="cellIs" dxfId="11425" priority="429" operator="lessThan">
      <formula>$C$4</formula>
    </cfRule>
  </conditionalFormatting>
  <conditionalFormatting sqref="W33">
    <cfRule type="cellIs" dxfId="11424" priority="430" operator="lessThan">
      <formula>$C$4</formula>
    </cfRule>
  </conditionalFormatting>
  <conditionalFormatting sqref="W34">
    <cfRule type="cellIs" dxfId="11423" priority="431" operator="lessThan">
      <formula>$C$4</formula>
    </cfRule>
  </conditionalFormatting>
  <conditionalFormatting sqref="W35">
    <cfRule type="cellIs" dxfId="11422" priority="432" operator="lessThan">
      <formula>$C$4</formula>
    </cfRule>
  </conditionalFormatting>
  <conditionalFormatting sqref="W36">
    <cfRule type="cellIs" dxfId="11421" priority="433" operator="lessThan">
      <formula>$C$4</formula>
    </cfRule>
  </conditionalFormatting>
  <conditionalFormatting sqref="W37">
    <cfRule type="cellIs" dxfId="11420" priority="434" operator="lessThan">
      <formula>$C$4</formula>
    </cfRule>
  </conditionalFormatting>
  <conditionalFormatting sqref="W38">
    <cfRule type="cellIs" dxfId="11419" priority="435" operator="lessThan">
      <formula>$C$4</formula>
    </cfRule>
  </conditionalFormatting>
  <conditionalFormatting sqref="W39">
    <cfRule type="cellIs" dxfId="11418" priority="436" operator="lessThan">
      <formula>$C$4</formula>
    </cfRule>
  </conditionalFormatting>
  <conditionalFormatting sqref="W40">
    <cfRule type="cellIs" dxfId="11417" priority="437" operator="lessThan">
      <formula>$C$4</formula>
    </cfRule>
  </conditionalFormatting>
  <conditionalFormatting sqref="W41">
    <cfRule type="cellIs" dxfId="11416" priority="438" operator="lessThan">
      <formula>$C$4</formula>
    </cfRule>
  </conditionalFormatting>
  <conditionalFormatting sqref="W42">
    <cfRule type="cellIs" dxfId="11415" priority="439" operator="lessThan">
      <formula>$C$4</formula>
    </cfRule>
  </conditionalFormatting>
  <conditionalFormatting sqref="W43">
    <cfRule type="cellIs" dxfId="11414" priority="440" operator="lessThan">
      <formula>$C$4</formula>
    </cfRule>
  </conditionalFormatting>
  <conditionalFormatting sqref="W44">
    <cfRule type="cellIs" dxfId="11413" priority="441" operator="lessThan">
      <formula>$C$4</formula>
    </cfRule>
  </conditionalFormatting>
  <conditionalFormatting sqref="W45">
    <cfRule type="cellIs" dxfId="11412" priority="442" operator="lessThan">
      <formula>$C$4</formula>
    </cfRule>
  </conditionalFormatting>
  <conditionalFormatting sqref="W46">
    <cfRule type="cellIs" dxfId="11411" priority="443" operator="lessThan">
      <formula>$C$4</formula>
    </cfRule>
  </conditionalFormatting>
  <conditionalFormatting sqref="Y11">
    <cfRule type="cellIs" dxfId="11410" priority="372" operator="lessThan">
      <formula>$C$4</formula>
    </cfRule>
  </conditionalFormatting>
  <conditionalFormatting sqref="Y12">
    <cfRule type="cellIs" dxfId="11409" priority="373" operator="lessThan">
      <formula>$C$4</formula>
    </cfRule>
  </conditionalFormatting>
  <conditionalFormatting sqref="Y13">
    <cfRule type="cellIs" dxfId="11408" priority="374" operator="lessThan">
      <formula>$C$4</formula>
    </cfRule>
  </conditionalFormatting>
  <conditionalFormatting sqref="Y14">
    <cfRule type="cellIs" dxfId="11407" priority="375" operator="lessThan">
      <formula>$C$4</formula>
    </cfRule>
  </conditionalFormatting>
  <conditionalFormatting sqref="Y15">
    <cfRule type="cellIs" dxfId="11406" priority="376" operator="lessThan">
      <formula>$C$4</formula>
    </cfRule>
  </conditionalFormatting>
  <conditionalFormatting sqref="Y16">
    <cfRule type="cellIs" dxfId="11405" priority="377" operator="lessThan">
      <formula>$C$4</formula>
    </cfRule>
  </conditionalFormatting>
  <conditionalFormatting sqref="Y17">
    <cfRule type="cellIs" dxfId="11404" priority="378" operator="lessThan">
      <formula>$C$4</formula>
    </cfRule>
  </conditionalFormatting>
  <conditionalFormatting sqref="Y18">
    <cfRule type="cellIs" dxfId="11403" priority="379" operator="lessThan">
      <formula>$C$4</formula>
    </cfRule>
  </conditionalFormatting>
  <conditionalFormatting sqref="Y19">
    <cfRule type="cellIs" dxfId="11402" priority="380" operator="lessThan">
      <formula>$C$4</formula>
    </cfRule>
  </conditionalFormatting>
  <conditionalFormatting sqref="Y20">
    <cfRule type="cellIs" dxfId="11401" priority="381" operator="lessThan">
      <formula>$C$4</formula>
    </cfRule>
  </conditionalFormatting>
  <conditionalFormatting sqref="Y21">
    <cfRule type="cellIs" dxfId="11400" priority="382" operator="lessThan">
      <formula>$C$4</formula>
    </cfRule>
  </conditionalFormatting>
  <conditionalFormatting sqref="Y22">
    <cfRule type="cellIs" dxfId="11399" priority="383" operator="lessThan">
      <formula>$C$4</formula>
    </cfRule>
  </conditionalFormatting>
  <conditionalFormatting sqref="Y23">
    <cfRule type="cellIs" dxfId="11398" priority="384" operator="lessThan">
      <formula>$C$4</formula>
    </cfRule>
  </conditionalFormatting>
  <conditionalFormatting sqref="Y24">
    <cfRule type="cellIs" dxfId="11397" priority="385" operator="lessThan">
      <formula>$C$4</formula>
    </cfRule>
  </conditionalFormatting>
  <conditionalFormatting sqref="Y25">
    <cfRule type="cellIs" dxfId="11396" priority="386" operator="lessThan">
      <formula>$C$4</formula>
    </cfRule>
  </conditionalFormatting>
  <conditionalFormatting sqref="Y26">
    <cfRule type="cellIs" dxfId="11395" priority="387" operator="lessThan">
      <formula>$C$4</formula>
    </cfRule>
  </conditionalFormatting>
  <conditionalFormatting sqref="Y27">
    <cfRule type="cellIs" dxfId="11394" priority="388" operator="lessThan">
      <formula>$C$4</formula>
    </cfRule>
  </conditionalFormatting>
  <conditionalFormatting sqref="Y28">
    <cfRule type="cellIs" dxfId="11393" priority="389" operator="lessThan">
      <formula>$C$4</formula>
    </cfRule>
  </conditionalFormatting>
  <conditionalFormatting sqref="Y29">
    <cfRule type="cellIs" dxfId="11392" priority="390" operator="lessThan">
      <formula>$C$4</formula>
    </cfRule>
  </conditionalFormatting>
  <conditionalFormatting sqref="Y30">
    <cfRule type="cellIs" dxfId="11391" priority="391" operator="lessThan">
      <formula>$C$4</formula>
    </cfRule>
  </conditionalFormatting>
  <conditionalFormatting sqref="Y31">
    <cfRule type="cellIs" dxfId="11390" priority="392" operator="lessThan">
      <formula>$C$4</formula>
    </cfRule>
  </conditionalFormatting>
  <conditionalFormatting sqref="Y32">
    <cfRule type="cellIs" dxfId="11389" priority="393" operator="lessThan">
      <formula>$C$4</formula>
    </cfRule>
  </conditionalFormatting>
  <conditionalFormatting sqref="Y33">
    <cfRule type="cellIs" dxfId="11388" priority="394" operator="lessThan">
      <formula>$C$4</formula>
    </cfRule>
  </conditionalFormatting>
  <conditionalFormatting sqref="Y34">
    <cfRule type="cellIs" dxfId="11387" priority="395" operator="lessThan">
      <formula>$C$4</formula>
    </cfRule>
  </conditionalFormatting>
  <conditionalFormatting sqref="Y35">
    <cfRule type="cellIs" dxfId="11386" priority="396" operator="lessThan">
      <formula>$C$4</formula>
    </cfRule>
  </conditionalFormatting>
  <conditionalFormatting sqref="Y36">
    <cfRule type="cellIs" dxfId="11385" priority="397" operator="lessThan">
      <formula>$C$4</formula>
    </cfRule>
  </conditionalFormatting>
  <conditionalFormatting sqref="Y37">
    <cfRule type="cellIs" dxfId="11384" priority="398" operator="lessThan">
      <formula>$C$4</formula>
    </cfRule>
  </conditionalFormatting>
  <conditionalFormatting sqref="Y38">
    <cfRule type="cellIs" dxfId="11383" priority="399" operator="lessThan">
      <formula>$C$4</formula>
    </cfRule>
  </conditionalFormatting>
  <conditionalFormatting sqref="Y39">
    <cfRule type="cellIs" dxfId="11382" priority="400" operator="lessThan">
      <formula>$C$4</formula>
    </cfRule>
  </conditionalFormatting>
  <conditionalFormatting sqref="Y40">
    <cfRule type="cellIs" dxfId="11381" priority="401" operator="lessThan">
      <formula>$C$4</formula>
    </cfRule>
  </conditionalFormatting>
  <conditionalFormatting sqref="Y41">
    <cfRule type="cellIs" dxfId="11380" priority="402" operator="lessThan">
      <formula>$C$4</formula>
    </cfRule>
  </conditionalFormatting>
  <conditionalFormatting sqref="Y42">
    <cfRule type="cellIs" dxfId="11379" priority="403" operator="lessThan">
      <formula>$C$4</formula>
    </cfRule>
  </conditionalFormatting>
  <conditionalFormatting sqref="Y43">
    <cfRule type="cellIs" dxfId="11378" priority="404" operator="lessThan">
      <formula>$C$4</formula>
    </cfRule>
  </conditionalFormatting>
  <conditionalFormatting sqref="Y44">
    <cfRule type="cellIs" dxfId="11377" priority="405" operator="lessThan">
      <formula>$C$4</formula>
    </cfRule>
  </conditionalFormatting>
  <conditionalFormatting sqref="Y45">
    <cfRule type="cellIs" dxfId="11376" priority="406" operator="lessThan">
      <formula>$C$4</formula>
    </cfRule>
  </conditionalFormatting>
  <conditionalFormatting sqref="Y46">
    <cfRule type="cellIs" dxfId="11375" priority="407" operator="lessThan">
      <formula>$C$4</formula>
    </cfRule>
  </conditionalFormatting>
  <conditionalFormatting sqref="AA11">
    <cfRule type="cellIs" dxfId="11374" priority="336" operator="lessThan">
      <formula>$C$4</formula>
    </cfRule>
  </conditionalFormatting>
  <conditionalFormatting sqref="AA12">
    <cfRule type="cellIs" dxfId="11373" priority="337" operator="lessThan">
      <formula>$C$4</formula>
    </cfRule>
  </conditionalFormatting>
  <conditionalFormatting sqref="AA13">
    <cfRule type="cellIs" dxfId="11372" priority="338" operator="lessThan">
      <formula>$C$4</formula>
    </cfRule>
  </conditionalFormatting>
  <conditionalFormatting sqref="AA14">
    <cfRule type="cellIs" dxfId="11371" priority="339" operator="lessThan">
      <formula>$C$4</formula>
    </cfRule>
  </conditionalFormatting>
  <conditionalFormatting sqref="AA15">
    <cfRule type="cellIs" dxfId="11370" priority="340" operator="lessThan">
      <formula>$C$4</formula>
    </cfRule>
  </conditionalFormatting>
  <conditionalFormatting sqref="AA16">
    <cfRule type="cellIs" dxfId="11369" priority="341" operator="lessThan">
      <formula>$C$4</formula>
    </cfRule>
  </conditionalFormatting>
  <conditionalFormatting sqref="AA17">
    <cfRule type="cellIs" dxfId="11368" priority="342" operator="lessThan">
      <formula>$C$4</formula>
    </cfRule>
  </conditionalFormatting>
  <conditionalFormatting sqref="AA18">
    <cfRule type="cellIs" dxfId="11367" priority="343" operator="lessThan">
      <formula>$C$4</formula>
    </cfRule>
  </conditionalFormatting>
  <conditionalFormatting sqref="AA19">
    <cfRule type="cellIs" dxfId="11366" priority="344" operator="lessThan">
      <formula>$C$4</formula>
    </cfRule>
  </conditionalFormatting>
  <conditionalFormatting sqref="AA20">
    <cfRule type="cellIs" dxfId="11365" priority="345" operator="lessThan">
      <formula>$C$4</formula>
    </cfRule>
  </conditionalFormatting>
  <conditionalFormatting sqref="AA21">
    <cfRule type="cellIs" dxfId="11364" priority="346" operator="lessThan">
      <formula>$C$4</formula>
    </cfRule>
  </conditionalFormatting>
  <conditionalFormatting sqref="AA22">
    <cfRule type="cellIs" dxfId="11363" priority="347" operator="lessThan">
      <formula>$C$4</formula>
    </cfRule>
  </conditionalFormatting>
  <conditionalFormatting sqref="AA23">
    <cfRule type="cellIs" dxfId="11362" priority="348" operator="lessThan">
      <formula>$C$4</formula>
    </cfRule>
  </conditionalFormatting>
  <conditionalFormatting sqref="AA24">
    <cfRule type="cellIs" dxfId="11361" priority="349" operator="lessThan">
      <formula>$C$4</formula>
    </cfRule>
  </conditionalFormatting>
  <conditionalFormatting sqref="AA25">
    <cfRule type="cellIs" dxfId="11360" priority="350" operator="lessThan">
      <formula>$C$4</formula>
    </cfRule>
  </conditionalFormatting>
  <conditionalFormatting sqref="AA26">
    <cfRule type="cellIs" dxfId="11359" priority="351" operator="lessThan">
      <formula>$C$4</formula>
    </cfRule>
  </conditionalFormatting>
  <conditionalFormatting sqref="AA27">
    <cfRule type="cellIs" dxfId="11358" priority="352" operator="lessThan">
      <formula>$C$4</formula>
    </cfRule>
  </conditionalFormatting>
  <conditionalFormatting sqref="AA28">
    <cfRule type="cellIs" dxfId="11357" priority="353" operator="lessThan">
      <formula>$C$4</formula>
    </cfRule>
  </conditionalFormatting>
  <conditionalFormatting sqref="AA29">
    <cfRule type="cellIs" dxfId="11356" priority="354" operator="lessThan">
      <formula>$C$4</formula>
    </cfRule>
  </conditionalFormatting>
  <conditionalFormatting sqref="AA30">
    <cfRule type="cellIs" dxfId="11355" priority="355" operator="lessThan">
      <formula>$C$4</formula>
    </cfRule>
  </conditionalFormatting>
  <conditionalFormatting sqref="AA31">
    <cfRule type="cellIs" dxfId="11354" priority="356" operator="lessThan">
      <formula>$C$4</formula>
    </cfRule>
  </conditionalFormatting>
  <conditionalFormatting sqref="AA32">
    <cfRule type="cellIs" dxfId="11353" priority="357" operator="lessThan">
      <formula>$C$4</formula>
    </cfRule>
  </conditionalFormatting>
  <conditionalFormatting sqref="AA33">
    <cfRule type="cellIs" dxfId="11352" priority="358" operator="lessThan">
      <formula>$C$4</formula>
    </cfRule>
  </conditionalFormatting>
  <conditionalFormatting sqref="AA34">
    <cfRule type="cellIs" dxfId="11351" priority="359" operator="lessThan">
      <formula>$C$4</formula>
    </cfRule>
  </conditionalFormatting>
  <conditionalFormatting sqref="AA35">
    <cfRule type="cellIs" dxfId="11350" priority="360" operator="lessThan">
      <formula>$C$4</formula>
    </cfRule>
  </conditionalFormatting>
  <conditionalFormatting sqref="AA36">
    <cfRule type="cellIs" dxfId="11349" priority="361" operator="lessThan">
      <formula>$C$4</formula>
    </cfRule>
  </conditionalFormatting>
  <conditionalFormatting sqref="AA37">
    <cfRule type="cellIs" dxfId="11348" priority="362" operator="lessThan">
      <formula>$C$4</formula>
    </cfRule>
  </conditionalFormatting>
  <conditionalFormatting sqref="AA38">
    <cfRule type="cellIs" dxfId="11347" priority="363" operator="lessThan">
      <formula>$C$4</formula>
    </cfRule>
  </conditionalFormatting>
  <conditionalFormatting sqref="AA39">
    <cfRule type="cellIs" dxfId="11346" priority="364" operator="lessThan">
      <formula>$C$4</formula>
    </cfRule>
  </conditionalFormatting>
  <conditionalFormatting sqref="AA40">
    <cfRule type="cellIs" dxfId="11345" priority="365" operator="lessThan">
      <formula>$C$4</formula>
    </cfRule>
  </conditionalFormatting>
  <conditionalFormatting sqref="AA41">
    <cfRule type="cellIs" dxfId="11344" priority="366" operator="lessThan">
      <formula>$C$4</formula>
    </cfRule>
  </conditionalFormatting>
  <conditionalFormatting sqref="AA42">
    <cfRule type="cellIs" dxfId="11343" priority="367" operator="lessThan">
      <formula>$C$4</formula>
    </cfRule>
  </conditionalFormatting>
  <conditionalFormatting sqref="AA43">
    <cfRule type="cellIs" dxfId="11342" priority="368" operator="lessThan">
      <formula>$C$4</formula>
    </cfRule>
  </conditionalFormatting>
  <conditionalFormatting sqref="AA44">
    <cfRule type="cellIs" dxfId="11341" priority="369" operator="lessThan">
      <formula>$C$4</formula>
    </cfRule>
  </conditionalFormatting>
  <conditionalFormatting sqref="AA45">
    <cfRule type="cellIs" dxfId="11340" priority="370" operator="lessThan">
      <formula>$C$4</formula>
    </cfRule>
  </conditionalFormatting>
  <conditionalFormatting sqref="AA46">
    <cfRule type="cellIs" dxfId="11339" priority="371" operator="lessThan">
      <formula>$C$4</formula>
    </cfRule>
  </conditionalFormatting>
  <conditionalFormatting sqref="AG11">
    <cfRule type="cellIs" dxfId="11338" priority="300" operator="lessThan">
      <formula>$C$4</formula>
    </cfRule>
  </conditionalFormatting>
  <conditionalFormatting sqref="AG12">
    <cfRule type="cellIs" dxfId="11337" priority="301" operator="lessThan">
      <formula>$C$4</formula>
    </cfRule>
  </conditionalFormatting>
  <conditionalFormatting sqref="AG13">
    <cfRule type="cellIs" dxfId="11336" priority="302" operator="lessThan">
      <formula>$C$4</formula>
    </cfRule>
  </conditionalFormatting>
  <conditionalFormatting sqref="AG14">
    <cfRule type="cellIs" dxfId="11335" priority="303" operator="lessThan">
      <formula>$C$4</formula>
    </cfRule>
  </conditionalFormatting>
  <conditionalFormatting sqref="AG15">
    <cfRule type="cellIs" dxfId="11334" priority="304" operator="lessThan">
      <formula>$C$4</formula>
    </cfRule>
  </conditionalFormatting>
  <conditionalFormatting sqref="AG16">
    <cfRule type="cellIs" dxfId="11333" priority="305" operator="lessThan">
      <formula>$C$4</formula>
    </cfRule>
  </conditionalFormatting>
  <conditionalFormatting sqref="AG17">
    <cfRule type="cellIs" dxfId="11332" priority="306" operator="lessThan">
      <formula>$C$4</formula>
    </cfRule>
  </conditionalFormatting>
  <conditionalFormatting sqref="AG18">
    <cfRule type="cellIs" dxfId="11331" priority="307" operator="lessThan">
      <formula>$C$4</formula>
    </cfRule>
  </conditionalFormatting>
  <conditionalFormatting sqref="AG19">
    <cfRule type="cellIs" dxfId="11330" priority="308" operator="lessThan">
      <formula>$C$4</formula>
    </cfRule>
  </conditionalFormatting>
  <conditionalFormatting sqref="AG20">
    <cfRule type="cellIs" dxfId="11329" priority="309" operator="lessThan">
      <formula>$C$4</formula>
    </cfRule>
  </conditionalFormatting>
  <conditionalFormatting sqref="AG21">
    <cfRule type="cellIs" dxfId="11328" priority="310" operator="lessThan">
      <formula>$C$4</formula>
    </cfRule>
  </conditionalFormatting>
  <conditionalFormatting sqref="AG22">
    <cfRule type="cellIs" dxfId="11327" priority="311" operator="lessThan">
      <formula>$C$4</formula>
    </cfRule>
  </conditionalFormatting>
  <conditionalFormatting sqref="AG23">
    <cfRule type="cellIs" dxfId="11326" priority="312" operator="lessThan">
      <formula>$C$4</formula>
    </cfRule>
  </conditionalFormatting>
  <conditionalFormatting sqref="AG24">
    <cfRule type="cellIs" dxfId="11325" priority="313" operator="lessThan">
      <formula>$C$4</formula>
    </cfRule>
  </conditionalFormatting>
  <conditionalFormatting sqref="AG25">
    <cfRule type="cellIs" dxfId="11324" priority="314" operator="lessThan">
      <formula>$C$4</formula>
    </cfRule>
  </conditionalFormatting>
  <conditionalFormatting sqref="AG26">
    <cfRule type="cellIs" dxfId="11323" priority="315" operator="lessThan">
      <formula>$C$4</formula>
    </cfRule>
  </conditionalFormatting>
  <conditionalFormatting sqref="AG27">
    <cfRule type="cellIs" dxfId="11322" priority="316" operator="lessThan">
      <formula>$C$4</formula>
    </cfRule>
  </conditionalFormatting>
  <conditionalFormatting sqref="AG28">
    <cfRule type="cellIs" dxfId="11321" priority="317" operator="lessThan">
      <formula>$C$4</formula>
    </cfRule>
  </conditionalFormatting>
  <conditionalFormatting sqref="AG29">
    <cfRule type="cellIs" dxfId="11320" priority="318" operator="lessThan">
      <formula>$C$4</formula>
    </cfRule>
  </conditionalFormatting>
  <conditionalFormatting sqref="AG30">
    <cfRule type="cellIs" dxfId="11319" priority="319" operator="lessThan">
      <formula>$C$4</formula>
    </cfRule>
  </conditionalFormatting>
  <conditionalFormatting sqref="AG31">
    <cfRule type="cellIs" dxfId="11318" priority="320" operator="lessThan">
      <formula>$C$4</formula>
    </cfRule>
  </conditionalFormatting>
  <conditionalFormatting sqref="AG32">
    <cfRule type="cellIs" dxfId="11317" priority="321" operator="lessThan">
      <formula>$C$4</formula>
    </cfRule>
  </conditionalFormatting>
  <conditionalFormatting sqref="AG33">
    <cfRule type="cellIs" dxfId="11316" priority="322" operator="lessThan">
      <formula>$C$4</formula>
    </cfRule>
  </conditionalFormatting>
  <conditionalFormatting sqref="AG34">
    <cfRule type="cellIs" dxfId="11315" priority="323" operator="lessThan">
      <formula>$C$4</formula>
    </cfRule>
  </conditionalFormatting>
  <conditionalFormatting sqref="AG35">
    <cfRule type="cellIs" dxfId="11314" priority="324" operator="lessThan">
      <formula>$C$4</formula>
    </cfRule>
  </conditionalFormatting>
  <conditionalFormatting sqref="AG36">
    <cfRule type="cellIs" dxfId="11313" priority="325" operator="lessThan">
      <formula>$C$4</formula>
    </cfRule>
  </conditionalFormatting>
  <conditionalFormatting sqref="AG37">
    <cfRule type="cellIs" dxfId="11312" priority="326" operator="lessThan">
      <formula>$C$4</formula>
    </cfRule>
  </conditionalFormatting>
  <conditionalFormatting sqref="AG38">
    <cfRule type="cellIs" dxfId="11311" priority="327" operator="lessThan">
      <formula>$C$4</formula>
    </cfRule>
  </conditionalFormatting>
  <conditionalFormatting sqref="AG39">
    <cfRule type="cellIs" dxfId="11310" priority="328" operator="lessThan">
      <formula>$C$4</formula>
    </cfRule>
  </conditionalFormatting>
  <conditionalFormatting sqref="AG40">
    <cfRule type="cellIs" dxfId="11309" priority="329" operator="lessThan">
      <formula>$C$4</formula>
    </cfRule>
  </conditionalFormatting>
  <conditionalFormatting sqref="AG41">
    <cfRule type="cellIs" dxfId="11308" priority="330" operator="lessThan">
      <formula>$C$4</formula>
    </cfRule>
  </conditionalFormatting>
  <conditionalFormatting sqref="AG42">
    <cfRule type="cellIs" dxfId="11307" priority="331" operator="lessThan">
      <formula>$C$4</formula>
    </cfRule>
  </conditionalFormatting>
  <conditionalFormatting sqref="AG43">
    <cfRule type="cellIs" dxfId="11306" priority="332" operator="lessThan">
      <formula>$C$4</formula>
    </cfRule>
  </conditionalFormatting>
  <conditionalFormatting sqref="AG44">
    <cfRule type="cellIs" dxfId="11305" priority="333" operator="lessThan">
      <formula>$C$4</formula>
    </cfRule>
  </conditionalFormatting>
  <conditionalFormatting sqref="AG45">
    <cfRule type="cellIs" dxfId="11304" priority="334" operator="lessThan">
      <formula>$C$4</formula>
    </cfRule>
  </conditionalFormatting>
  <conditionalFormatting sqref="AG46">
    <cfRule type="cellIs" dxfId="11303" priority="335" operator="lessThan">
      <formula>$C$4</formula>
    </cfRule>
  </conditionalFormatting>
  <conditionalFormatting sqref="AJ11">
    <cfRule type="cellIs" dxfId="11302" priority="236" operator="lessThan">
      <formula>$C$4</formula>
    </cfRule>
  </conditionalFormatting>
  <conditionalFormatting sqref="AJ11">
    <cfRule type="cellIs" dxfId="11301" priority="237" operator="lessThan">
      <formula>$C$4</formula>
    </cfRule>
  </conditionalFormatting>
  <conditionalFormatting sqref="AJ12">
    <cfRule type="cellIs" dxfId="11300" priority="238" operator="lessThan">
      <formula>$C$4</formula>
    </cfRule>
  </conditionalFormatting>
  <conditionalFormatting sqref="AJ12">
    <cfRule type="cellIs" dxfId="11299" priority="239" operator="lessThan">
      <formula>$C$4</formula>
    </cfRule>
  </conditionalFormatting>
  <conditionalFormatting sqref="AJ13">
    <cfRule type="cellIs" dxfId="11298" priority="240" operator="lessThan">
      <formula>$C$4</formula>
    </cfRule>
  </conditionalFormatting>
  <conditionalFormatting sqref="AJ13">
    <cfRule type="cellIs" dxfId="11297" priority="241" operator="lessThan">
      <formula>$C$4</formula>
    </cfRule>
  </conditionalFormatting>
  <conditionalFormatting sqref="AJ14">
    <cfRule type="cellIs" dxfId="11296" priority="242" operator="lessThan">
      <formula>$C$4</formula>
    </cfRule>
  </conditionalFormatting>
  <conditionalFormatting sqref="AJ14">
    <cfRule type="cellIs" dxfId="11295" priority="243" operator="lessThan">
      <formula>$C$4</formula>
    </cfRule>
  </conditionalFormatting>
  <conditionalFormatting sqref="AJ15">
    <cfRule type="cellIs" dxfId="11294" priority="244" operator="lessThan">
      <formula>$C$4</formula>
    </cfRule>
  </conditionalFormatting>
  <conditionalFormatting sqref="AJ15">
    <cfRule type="cellIs" dxfId="11293" priority="245" operator="lessThan">
      <formula>$C$4</formula>
    </cfRule>
  </conditionalFormatting>
  <conditionalFormatting sqref="AJ16">
    <cfRule type="cellIs" dxfId="11292" priority="246" operator="lessThan">
      <formula>$C$4</formula>
    </cfRule>
  </conditionalFormatting>
  <conditionalFormatting sqref="AJ16">
    <cfRule type="cellIs" dxfId="11291" priority="247" operator="lessThan">
      <formula>$C$4</formula>
    </cfRule>
  </conditionalFormatting>
  <conditionalFormatting sqref="AJ17">
    <cfRule type="cellIs" dxfId="11290" priority="248" operator="lessThan">
      <formula>$C$4</formula>
    </cfRule>
  </conditionalFormatting>
  <conditionalFormatting sqref="AJ17">
    <cfRule type="cellIs" dxfId="11289" priority="249" operator="lessThan">
      <formula>$C$4</formula>
    </cfRule>
  </conditionalFormatting>
  <conditionalFormatting sqref="AJ18">
    <cfRule type="cellIs" dxfId="11288" priority="250" operator="lessThan">
      <formula>$C$4</formula>
    </cfRule>
  </conditionalFormatting>
  <conditionalFormatting sqref="AJ18">
    <cfRule type="cellIs" dxfId="11287" priority="251" operator="lessThan">
      <formula>$C$4</formula>
    </cfRule>
  </conditionalFormatting>
  <conditionalFormatting sqref="AJ19">
    <cfRule type="cellIs" dxfId="11286" priority="252" operator="lessThan">
      <formula>$C$4</formula>
    </cfRule>
  </conditionalFormatting>
  <conditionalFormatting sqref="AJ19">
    <cfRule type="cellIs" dxfId="11285" priority="253" operator="lessThan">
      <formula>$C$4</formula>
    </cfRule>
  </conditionalFormatting>
  <conditionalFormatting sqref="AJ20">
    <cfRule type="cellIs" dxfId="11284" priority="254" operator="lessThan">
      <formula>$C$4</formula>
    </cfRule>
  </conditionalFormatting>
  <conditionalFormatting sqref="AJ20">
    <cfRule type="cellIs" dxfId="11283" priority="255" operator="lessThan">
      <formula>$C$4</formula>
    </cfRule>
  </conditionalFormatting>
  <conditionalFormatting sqref="AJ21">
    <cfRule type="cellIs" dxfId="11282" priority="256" operator="lessThan">
      <formula>$C$4</formula>
    </cfRule>
  </conditionalFormatting>
  <conditionalFormatting sqref="AJ21">
    <cfRule type="cellIs" dxfId="11281" priority="257" operator="lessThan">
      <formula>$C$4</formula>
    </cfRule>
  </conditionalFormatting>
  <conditionalFormatting sqref="AJ22">
    <cfRule type="cellIs" dxfId="11280" priority="258" operator="lessThan">
      <formula>$C$4</formula>
    </cfRule>
  </conditionalFormatting>
  <conditionalFormatting sqref="AJ22">
    <cfRule type="cellIs" dxfId="11279" priority="259" operator="lessThan">
      <formula>$C$4</formula>
    </cfRule>
  </conditionalFormatting>
  <conditionalFormatting sqref="AJ23">
    <cfRule type="cellIs" dxfId="11278" priority="260" operator="lessThan">
      <formula>$C$4</formula>
    </cfRule>
  </conditionalFormatting>
  <conditionalFormatting sqref="AJ23">
    <cfRule type="cellIs" dxfId="11277" priority="261" operator="lessThan">
      <formula>$C$4</formula>
    </cfRule>
  </conditionalFormatting>
  <conditionalFormatting sqref="AJ24">
    <cfRule type="cellIs" dxfId="11276" priority="262" operator="lessThan">
      <formula>$C$4</formula>
    </cfRule>
  </conditionalFormatting>
  <conditionalFormatting sqref="AJ24">
    <cfRule type="cellIs" dxfId="11275" priority="263" operator="lessThan">
      <formula>$C$4</formula>
    </cfRule>
  </conditionalFormatting>
  <conditionalFormatting sqref="AJ25">
    <cfRule type="cellIs" dxfId="11274" priority="264" operator="lessThan">
      <formula>$C$4</formula>
    </cfRule>
  </conditionalFormatting>
  <conditionalFormatting sqref="AJ25">
    <cfRule type="cellIs" dxfId="11273" priority="265" operator="lessThan">
      <formula>$C$4</formula>
    </cfRule>
  </conditionalFormatting>
  <conditionalFormatting sqref="AJ26">
    <cfRule type="cellIs" dxfId="11272" priority="266" operator="lessThan">
      <formula>$C$4</formula>
    </cfRule>
  </conditionalFormatting>
  <conditionalFormatting sqref="AJ26">
    <cfRule type="cellIs" dxfId="11271" priority="267" operator="lessThan">
      <formula>$C$4</formula>
    </cfRule>
  </conditionalFormatting>
  <conditionalFormatting sqref="AJ27">
    <cfRule type="cellIs" dxfId="11270" priority="268" operator="lessThan">
      <formula>$C$4</formula>
    </cfRule>
  </conditionalFormatting>
  <conditionalFormatting sqref="AJ27">
    <cfRule type="cellIs" dxfId="11269" priority="269" operator="lessThan">
      <formula>$C$4</formula>
    </cfRule>
  </conditionalFormatting>
  <conditionalFormatting sqref="AJ28">
    <cfRule type="cellIs" dxfId="11268" priority="270" operator="lessThan">
      <formula>$C$4</formula>
    </cfRule>
  </conditionalFormatting>
  <conditionalFormatting sqref="AJ28">
    <cfRule type="cellIs" dxfId="11267" priority="271" operator="lessThan">
      <formula>$C$4</formula>
    </cfRule>
  </conditionalFormatting>
  <conditionalFormatting sqref="AJ29">
    <cfRule type="cellIs" dxfId="11266" priority="272" operator="lessThan">
      <formula>$C$4</formula>
    </cfRule>
  </conditionalFormatting>
  <conditionalFormatting sqref="AJ29">
    <cfRule type="cellIs" dxfId="11265" priority="273" operator="lessThan">
      <formula>$C$4</formula>
    </cfRule>
  </conditionalFormatting>
  <conditionalFormatting sqref="AJ30">
    <cfRule type="cellIs" dxfId="11264" priority="274" operator="lessThan">
      <formula>$C$4</formula>
    </cfRule>
  </conditionalFormatting>
  <conditionalFormatting sqref="AJ30">
    <cfRule type="cellIs" dxfId="11263" priority="275" operator="lessThan">
      <formula>$C$4</formula>
    </cfRule>
  </conditionalFormatting>
  <conditionalFormatting sqref="AJ31">
    <cfRule type="cellIs" dxfId="11262" priority="276" operator="lessThan">
      <formula>$C$4</formula>
    </cfRule>
  </conditionalFormatting>
  <conditionalFormatting sqref="AJ31">
    <cfRule type="cellIs" dxfId="11261" priority="277" operator="lessThan">
      <formula>$C$4</formula>
    </cfRule>
  </conditionalFormatting>
  <conditionalFormatting sqref="AJ32">
    <cfRule type="cellIs" dxfId="11260" priority="278" operator="lessThan">
      <formula>$C$4</formula>
    </cfRule>
  </conditionalFormatting>
  <conditionalFormatting sqref="AJ32">
    <cfRule type="cellIs" dxfId="11259" priority="279" operator="lessThan">
      <formula>$C$4</formula>
    </cfRule>
  </conditionalFormatting>
  <conditionalFormatting sqref="AJ33">
    <cfRule type="cellIs" dxfId="11258" priority="280" operator="lessThan">
      <formula>$C$4</formula>
    </cfRule>
  </conditionalFormatting>
  <conditionalFormatting sqref="AJ33">
    <cfRule type="cellIs" dxfId="11257" priority="281" operator="lessThan">
      <formula>$C$4</formula>
    </cfRule>
  </conditionalFormatting>
  <conditionalFormatting sqref="AJ34">
    <cfRule type="cellIs" dxfId="11256" priority="282" operator="lessThan">
      <formula>$C$4</formula>
    </cfRule>
  </conditionalFormatting>
  <conditionalFormatting sqref="AJ34">
    <cfRule type="cellIs" dxfId="11255" priority="283" operator="lessThan">
      <formula>$C$4</formula>
    </cfRule>
  </conditionalFormatting>
  <conditionalFormatting sqref="AJ35">
    <cfRule type="cellIs" dxfId="11254" priority="284" operator="lessThan">
      <formula>$C$4</formula>
    </cfRule>
  </conditionalFormatting>
  <conditionalFormatting sqref="AJ35">
    <cfRule type="cellIs" dxfId="11253" priority="285" operator="lessThan">
      <formula>$C$4</formula>
    </cfRule>
  </conditionalFormatting>
  <conditionalFormatting sqref="AJ36">
    <cfRule type="cellIs" dxfId="11252" priority="286" operator="lessThan">
      <formula>$C$4</formula>
    </cfRule>
  </conditionalFormatting>
  <conditionalFormatting sqref="AJ36">
    <cfRule type="cellIs" dxfId="11251" priority="287" operator="lessThan">
      <formula>$C$4</formula>
    </cfRule>
  </conditionalFormatting>
  <conditionalFormatting sqref="AJ37">
    <cfRule type="cellIs" dxfId="11250" priority="288" operator="lessThan">
      <formula>$C$4</formula>
    </cfRule>
  </conditionalFormatting>
  <conditionalFormatting sqref="AJ37">
    <cfRule type="cellIs" dxfId="11249" priority="289" operator="lessThan">
      <formula>$C$4</formula>
    </cfRule>
  </conditionalFormatting>
  <conditionalFormatting sqref="AJ38">
    <cfRule type="cellIs" dxfId="11248" priority="290" operator="lessThan">
      <formula>$C$4</formula>
    </cfRule>
  </conditionalFormatting>
  <conditionalFormatting sqref="AJ38">
    <cfRule type="cellIs" dxfId="11247" priority="291" operator="lessThan">
      <formula>$C$4</formula>
    </cfRule>
  </conditionalFormatting>
  <conditionalFormatting sqref="AJ39">
    <cfRule type="cellIs" dxfId="11246" priority="292" operator="lessThan">
      <formula>$C$4</formula>
    </cfRule>
  </conditionalFormatting>
  <conditionalFormatting sqref="AJ39">
    <cfRule type="cellIs" dxfId="11245" priority="293" operator="lessThan">
      <formula>$C$4</formula>
    </cfRule>
  </conditionalFormatting>
  <conditionalFormatting sqref="AJ40">
    <cfRule type="cellIs" dxfId="11244" priority="294" operator="lessThan">
      <formula>$C$4</formula>
    </cfRule>
  </conditionalFormatting>
  <conditionalFormatting sqref="AJ40">
    <cfRule type="cellIs" dxfId="11243" priority="295" operator="lessThan">
      <formula>$C$4</formula>
    </cfRule>
  </conditionalFormatting>
  <conditionalFormatting sqref="AJ41">
    <cfRule type="cellIs" dxfId="11242" priority="296" operator="lessThan">
      <formula>$C$4</formula>
    </cfRule>
  </conditionalFormatting>
  <conditionalFormatting sqref="AJ41">
    <cfRule type="cellIs" dxfId="11241" priority="297" operator="lessThan">
      <formula>$C$4</formula>
    </cfRule>
  </conditionalFormatting>
  <conditionalFormatting sqref="AJ42">
    <cfRule type="cellIs" dxfId="11240" priority="298" operator="lessThan">
      <formula>$C$4</formula>
    </cfRule>
  </conditionalFormatting>
  <conditionalFormatting sqref="AJ42">
    <cfRule type="cellIs" dxfId="11239" priority="299" operator="lessThan">
      <formula>$C$4</formula>
    </cfRule>
  </conditionalFormatting>
  <conditionalFormatting sqref="AL11">
    <cfRule type="cellIs" dxfId="11238" priority="200" operator="lessThan">
      <formula>$C$4</formula>
    </cfRule>
  </conditionalFormatting>
  <conditionalFormatting sqref="AL12">
    <cfRule type="cellIs" dxfId="11237" priority="201" operator="lessThan">
      <formula>$C$4</formula>
    </cfRule>
  </conditionalFormatting>
  <conditionalFormatting sqref="AL13">
    <cfRule type="cellIs" dxfId="11236" priority="202" operator="lessThan">
      <formula>$C$4</formula>
    </cfRule>
  </conditionalFormatting>
  <conditionalFormatting sqref="AL14">
    <cfRule type="cellIs" dxfId="11235" priority="203" operator="lessThan">
      <formula>$C$4</formula>
    </cfRule>
  </conditionalFormatting>
  <conditionalFormatting sqref="AL15">
    <cfRule type="cellIs" dxfId="11234" priority="204" operator="lessThan">
      <formula>$C$4</formula>
    </cfRule>
  </conditionalFormatting>
  <conditionalFormatting sqref="AL16">
    <cfRule type="cellIs" dxfId="11233" priority="205" operator="lessThan">
      <formula>$C$4</formula>
    </cfRule>
  </conditionalFormatting>
  <conditionalFormatting sqref="AL17">
    <cfRule type="cellIs" dxfId="11232" priority="206" operator="lessThan">
      <formula>$C$4</formula>
    </cfRule>
  </conditionalFormatting>
  <conditionalFormatting sqref="AL18">
    <cfRule type="cellIs" dxfId="11231" priority="207" operator="lessThan">
      <formula>$C$4</formula>
    </cfRule>
  </conditionalFormatting>
  <conditionalFormatting sqref="AL19">
    <cfRule type="cellIs" dxfId="11230" priority="208" operator="lessThan">
      <formula>$C$4</formula>
    </cfRule>
  </conditionalFormatting>
  <conditionalFormatting sqref="AL20">
    <cfRule type="cellIs" dxfId="11229" priority="209" operator="lessThan">
      <formula>$C$4</formula>
    </cfRule>
  </conditionalFormatting>
  <conditionalFormatting sqref="AL21">
    <cfRule type="cellIs" dxfId="11228" priority="210" operator="lessThan">
      <formula>$C$4</formula>
    </cfRule>
  </conditionalFormatting>
  <conditionalFormatting sqref="AL22">
    <cfRule type="cellIs" dxfId="11227" priority="211" operator="lessThan">
      <formula>$C$4</formula>
    </cfRule>
  </conditionalFormatting>
  <conditionalFormatting sqref="AL23">
    <cfRule type="cellIs" dxfId="11226" priority="212" operator="lessThan">
      <formula>$C$4</formula>
    </cfRule>
  </conditionalFormatting>
  <conditionalFormatting sqref="AL24">
    <cfRule type="cellIs" dxfId="11225" priority="213" operator="lessThan">
      <formula>$C$4</formula>
    </cfRule>
  </conditionalFormatting>
  <conditionalFormatting sqref="AL25">
    <cfRule type="cellIs" dxfId="11224" priority="214" operator="lessThan">
      <formula>$C$4</formula>
    </cfRule>
  </conditionalFormatting>
  <conditionalFormatting sqref="AL26">
    <cfRule type="cellIs" dxfId="11223" priority="215" operator="lessThan">
      <formula>$C$4</formula>
    </cfRule>
  </conditionalFormatting>
  <conditionalFormatting sqref="AL27">
    <cfRule type="cellIs" dxfId="11222" priority="216" operator="lessThan">
      <formula>$C$4</formula>
    </cfRule>
  </conditionalFormatting>
  <conditionalFormatting sqref="AL28">
    <cfRule type="cellIs" dxfId="11221" priority="217" operator="lessThan">
      <formula>$C$4</formula>
    </cfRule>
  </conditionalFormatting>
  <conditionalFormatting sqref="AL29">
    <cfRule type="cellIs" dxfId="11220" priority="218" operator="lessThan">
      <formula>$C$4</formula>
    </cfRule>
  </conditionalFormatting>
  <conditionalFormatting sqref="AL30">
    <cfRule type="cellIs" dxfId="11219" priority="219" operator="lessThan">
      <formula>$C$4</formula>
    </cfRule>
  </conditionalFormatting>
  <conditionalFormatting sqref="AL31">
    <cfRule type="cellIs" dxfId="11218" priority="220" operator="lessThan">
      <formula>$C$4</formula>
    </cfRule>
  </conditionalFormatting>
  <conditionalFormatting sqref="AL32">
    <cfRule type="cellIs" dxfId="11217" priority="221" operator="lessThan">
      <formula>$C$4</formula>
    </cfRule>
  </conditionalFormatting>
  <conditionalFormatting sqref="AL33">
    <cfRule type="cellIs" dxfId="11216" priority="222" operator="lessThan">
      <formula>$C$4</formula>
    </cfRule>
  </conditionalFormatting>
  <conditionalFormatting sqref="AL34">
    <cfRule type="cellIs" dxfId="11215" priority="223" operator="lessThan">
      <formula>$C$4</formula>
    </cfRule>
  </conditionalFormatting>
  <conditionalFormatting sqref="AL35">
    <cfRule type="cellIs" dxfId="11214" priority="224" operator="lessThan">
      <formula>$C$4</formula>
    </cfRule>
  </conditionalFormatting>
  <conditionalFormatting sqref="AL36">
    <cfRule type="cellIs" dxfId="11213" priority="225" operator="lessThan">
      <formula>$C$4</formula>
    </cfRule>
  </conditionalFormatting>
  <conditionalFormatting sqref="AL37">
    <cfRule type="cellIs" dxfId="11212" priority="226" operator="lessThan">
      <formula>$C$4</formula>
    </cfRule>
  </conditionalFormatting>
  <conditionalFormatting sqref="AL38">
    <cfRule type="cellIs" dxfId="11211" priority="227" operator="lessThan">
      <formula>$C$4</formula>
    </cfRule>
  </conditionalFormatting>
  <conditionalFormatting sqref="AL39">
    <cfRule type="cellIs" dxfId="11210" priority="228" operator="lessThan">
      <formula>$C$4</formula>
    </cfRule>
  </conditionalFormatting>
  <conditionalFormatting sqref="AL40">
    <cfRule type="cellIs" dxfId="11209" priority="229" operator="lessThan">
      <formula>$C$4</formula>
    </cfRule>
  </conditionalFormatting>
  <conditionalFormatting sqref="AL41">
    <cfRule type="cellIs" dxfId="11208" priority="230" operator="lessThan">
      <formula>$C$4</formula>
    </cfRule>
  </conditionalFormatting>
  <conditionalFormatting sqref="AL42">
    <cfRule type="cellIs" dxfId="11207" priority="231" operator="lessThan">
      <formula>$C$4</formula>
    </cfRule>
  </conditionalFormatting>
  <conditionalFormatting sqref="AL43">
    <cfRule type="cellIs" dxfId="11206" priority="232" operator="lessThan">
      <formula>$C$4</formula>
    </cfRule>
  </conditionalFormatting>
  <conditionalFormatting sqref="AL44">
    <cfRule type="cellIs" dxfId="11205" priority="233" operator="lessThan">
      <formula>$C$4</formula>
    </cfRule>
  </conditionalFormatting>
  <conditionalFormatting sqref="AL45">
    <cfRule type="cellIs" dxfId="11204" priority="234" operator="lessThan">
      <formula>$C$4</formula>
    </cfRule>
  </conditionalFormatting>
  <conditionalFormatting sqref="AL46">
    <cfRule type="cellIs" dxfId="11203" priority="235" operator="lessThan">
      <formula>$C$4</formula>
    </cfRule>
  </conditionalFormatting>
  <conditionalFormatting sqref="AN11">
    <cfRule type="cellIs" dxfId="11202" priority="168" operator="lessThan">
      <formula>$C$4</formula>
    </cfRule>
  </conditionalFormatting>
  <conditionalFormatting sqref="AN12">
    <cfRule type="cellIs" dxfId="11201" priority="169" operator="lessThan">
      <formula>$C$4</formula>
    </cfRule>
  </conditionalFormatting>
  <conditionalFormatting sqref="AN13">
    <cfRule type="cellIs" dxfId="11200" priority="170" operator="lessThan">
      <formula>$C$4</formula>
    </cfRule>
  </conditionalFormatting>
  <conditionalFormatting sqref="AN14">
    <cfRule type="cellIs" dxfId="11199" priority="171" operator="lessThan">
      <formula>$C$4</formula>
    </cfRule>
  </conditionalFormatting>
  <conditionalFormatting sqref="AN15">
    <cfRule type="cellIs" dxfId="11198" priority="172" operator="lessThan">
      <formula>$C$4</formula>
    </cfRule>
  </conditionalFormatting>
  <conditionalFormatting sqref="AN16">
    <cfRule type="cellIs" dxfId="11197" priority="173" operator="lessThan">
      <formula>$C$4</formula>
    </cfRule>
  </conditionalFormatting>
  <conditionalFormatting sqref="AN17">
    <cfRule type="cellIs" dxfId="11196" priority="174" operator="lessThan">
      <formula>$C$4</formula>
    </cfRule>
  </conditionalFormatting>
  <conditionalFormatting sqref="AN18">
    <cfRule type="cellIs" dxfId="11195" priority="175" operator="lessThan">
      <formula>$C$4</formula>
    </cfRule>
  </conditionalFormatting>
  <conditionalFormatting sqref="AN19">
    <cfRule type="cellIs" dxfId="11194" priority="176" operator="lessThan">
      <formula>$C$4</formula>
    </cfRule>
  </conditionalFormatting>
  <conditionalFormatting sqref="AN20">
    <cfRule type="cellIs" dxfId="11193" priority="177" operator="lessThan">
      <formula>$C$4</formula>
    </cfRule>
  </conditionalFormatting>
  <conditionalFormatting sqref="AN21">
    <cfRule type="cellIs" dxfId="11192" priority="178" operator="lessThan">
      <formula>$C$4</formula>
    </cfRule>
  </conditionalFormatting>
  <conditionalFormatting sqref="AN22">
    <cfRule type="cellIs" dxfId="11191" priority="179" operator="lessThan">
      <formula>$C$4</formula>
    </cfRule>
  </conditionalFormatting>
  <conditionalFormatting sqref="AN23">
    <cfRule type="cellIs" dxfId="11190" priority="180" operator="lessThan">
      <formula>$C$4</formula>
    </cfRule>
  </conditionalFormatting>
  <conditionalFormatting sqref="AN24">
    <cfRule type="cellIs" dxfId="11189" priority="181" operator="lessThan">
      <formula>$C$4</formula>
    </cfRule>
  </conditionalFormatting>
  <conditionalFormatting sqref="AN25">
    <cfRule type="cellIs" dxfId="11188" priority="182" operator="lessThan">
      <formula>$C$4</formula>
    </cfRule>
  </conditionalFormatting>
  <conditionalFormatting sqref="AN26">
    <cfRule type="cellIs" dxfId="11187" priority="183" operator="lessThan">
      <formula>$C$4</formula>
    </cfRule>
  </conditionalFormatting>
  <conditionalFormatting sqref="AN27">
    <cfRule type="cellIs" dxfId="11186" priority="184" operator="lessThan">
      <formula>$C$4</formula>
    </cfRule>
  </conditionalFormatting>
  <conditionalFormatting sqref="AN28">
    <cfRule type="cellIs" dxfId="11185" priority="185" operator="lessThan">
      <formula>$C$4</formula>
    </cfRule>
  </conditionalFormatting>
  <conditionalFormatting sqref="AN29">
    <cfRule type="cellIs" dxfId="11184" priority="186" operator="lessThan">
      <formula>$C$4</formula>
    </cfRule>
  </conditionalFormatting>
  <conditionalFormatting sqref="AN30">
    <cfRule type="cellIs" dxfId="11183" priority="187" operator="lessThan">
      <formula>$C$4</formula>
    </cfRule>
  </conditionalFormatting>
  <conditionalFormatting sqref="AN31">
    <cfRule type="cellIs" dxfId="11182" priority="188" operator="lessThan">
      <formula>$C$4</formula>
    </cfRule>
  </conditionalFormatting>
  <conditionalFormatting sqref="AN32">
    <cfRule type="cellIs" dxfId="11181" priority="189" operator="lessThan">
      <formula>$C$4</formula>
    </cfRule>
  </conditionalFormatting>
  <conditionalFormatting sqref="AN33">
    <cfRule type="cellIs" dxfId="11180" priority="190" operator="lessThan">
      <formula>$C$4</formula>
    </cfRule>
  </conditionalFormatting>
  <conditionalFormatting sqref="AN34">
    <cfRule type="cellIs" dxfId="11179" priority="191" operator="lessThan">
      <formula>$C$4</formula>
    </cfRule>
  </conditionalFormatting>
  <conditionalFormatting sqref="AN35">
    <cfRule type="cellIs" dxfId="11178" priority="192" operator="lessThan">
      <formula>$C$4</formula>
    </cfRule>
  </conditionalFormatting>
  <conditionalFormatting sqref="AN36">
    <cfRule type="cellIs" dxfId="11177" priority="193" operator="lessThan">
      <formula>$C$4</formula>
    </cfRule>
  </conditionalFormatting>
  <conditionalFormatting sqref="AN37">
    <cfRule type="cellIs" dxfId="11176" priority="194" operator="lessThan">
      <formula>$C$4</formula>
    </cfRule>
  </conditionalFormatting>
  <conditionalFormatting sqref="AN38">
    <cfRule type="cellIs" dxfId="11175" priority="195" operator="lessThan">
      <formula>$C$4</formula>
    </cfRule>
  </conditionalFormatting>
  <conditionalFormatting sqref="AN39">
    <cfRule type="cellIs" dxfId="11174" priority="196" operator="lessThan">
      <formula>$C$4</formula>
    </cfRule>
  </conditionalFormatting>
  <conditionalFormatting sqref="AN40">
    <cfRule type="cellIs" dxfId="11173" priority="197" operator="lessThan">
      <formula>$C$4</formula>
    </cfRule>
  </conditionalFormatting>
  <conditionalFormatting sqref="AN41">
    <cfRule type="cellIs" dxfId="11172" priority="198" operator="lessThan">
      <formula>$C$4</formula>
    </cfRule>
  </conditionalFormatting>
  <conditionalFormatting sqref="AN42">
    <cfRule type="cellIs" dxfId="11171" priority="199" operator="lessThan">
      <formula>$C$4</formula>
    </cfRule>
  </conditionalFormatting>
  <conditionalFormatting sqref="AQ11">
    <cfRule type="cellIs" dxfId="11170" priority="132" operator="lessThan">
      <formula>$C$4</formula>
    </cfRule>
  </conditionalFormatting>
  <conditionalFormatting sqref="AQ12">
    <cfRule type="cellIs" dxfId="11169" priority="133" operator="lessThan">
      <formula>$C$4</formula>
    </cfRule>
  </conditionalFormatting>
  <conditionalFormatting sqref="AQ13">
    <cfRule type="cellIs" dxfId="11168" priority="134" operator="lessThan">
      <formula>$C$4</formula>
    </cfRule>
  </conditionalFormatting>
  <conditionalFormatting sqref="AQ14">
    <cfRule type="cellIs" dxfId="11167" priority="135" operator="lessThan">
      <formula>$C$4</formula>
    </cfRule>
  </conditionalFormatting>
  <conditionalFormatting sqref="AQ15">
    <cfRule type="cellIs" dxfId="11166" priority="136" operator="lessThan">
      <formula>$C$4</formula>
    </cfRule>
  </conditionalFormatting>
  <conditionalFormatting sqref="AQ16">
    <cfRule type="cellIs" dxfId="11165" priority="137" operator="lessThan">
      <formula>$C$4</formula>
    </cfRule>
  </conditionalFormatting>
  <conditionalFormatting sqref="AQ17">
    <cfRule type="cellIs" dxfId="11164" priority="138" operator="lessThan">
      <formula>$C$4</formula>
    </cfRule>
  </conditionalFormatting>
  <conditionalFormatting sqref="AQ18">
    <cfRule type="cellIs" dxfId="11163" priority="139" operator="lessThan">
      <formula>$C$4</formula>
    </cfRule>
  </conditionalFormatting>
  <conditionalFormatting sqref="AQ19">
    <cfRule type="cellIs" dxfId="11162" priority="140" operator="lessThan">
      <formula>$C$4</formula>
    </cfRule>
  </conditionalFormatting>
  <conditionalFormatting sqref="AQ20">
    <cfRule type="cellIs" dxfId="11161" priority="141" operator="lessThan">
      <formula>$C$4</formula>
    </cfRule>
  </conditionalFormatting>
  <conditionalFormatting sqref="AQ21">
    <cfRule type="cellIs" dxfId="11160" priority="142" operator="lessThan">
      <formula>$C$4</formula>
    </cfRule>
  </conditionalFormatting>
  <conditionalFormatting sqref="AQ22">
    <cfRule type="cellIs" dxfId="11159" priority="143" operator="lessThan">
      <formula>$C$4</formula>
    </cfRule>
  </conditionalFormatting>
  <conditionalFormatting sqref="AQ23">
    <cfRule type="cellIs" dxfId="11158" priority="144" operator="lessThan">
      <formula>$C$4</formula>
    </cfRule>
  </conditionalFormatting>
  <conditionalFormatting sqref="AQ24">
    <cfRule type="cellIs" dxfId="11157" priority="145" operator="lessThan">
      <formula>$C$4</formula>
    </cfRule>
  </conditionalFormatting>
  <conditionalFormatting sqref="AQ25">
    <cfRule type="cellIs" dxfId="11156" priority="146" operator="lessThan">
      <formula>$C$4</formula>
    </cfRule>
  </conditionalFormatting>
  <conditionalFormatting sqref="AQ26">
    <cfRule type="cellIs" dxfId="11155" priority="147" operator="lessThan">
      <formula>$C$4</formula>
    </cfRule>
  </conditionalFormatting>
  <conditionalFormatting sqref="AQ27">
    <cfRule type="cellIs" dxfId="11154" priority="148" operator="lessThan">
      <formula>$C$4</formula>
    </cfRule>
  </conditionalFormatting>
  <conditionalFormatting sqref="AQ28">
    <cfRule type="cellIs" dxfId="11153" priority="149" operator="lessThan">
      <formula>$C$4</formula>
    </cfRule>
  </conditionalFormatting>
  <conditionalFormatting sqref="AQ29">
    <cfRule type="cellIs" dxfId="11152" priority="150" operator="lessThan">
      <formula>$C$4</formula>
    </cfRule>
  </conditionalFormatting>
  <conditionalFormatting sqref="AQ30">
    <cfRule type="cellIs" dxfId="11151" priority="151" operator="lessThan">
      <formula>$C$4</formula>
    </cfRule>
  </conditionalFormatting>
  <conditionalFormatting sqref="AQ31">
    <cfRule type="cellIs" dxfId="11150" priority="152" operator="lessThan">
      <formula>$C$4</formula>
    </cfRule>
  </conditionalFormatting>
  <conditionalFormatting sqref="AQ32">
    <cfRule type="cellIs" dxfId="11149" priority="153" operator="lessThan">
      <formula>$C$4</formula>
    </cfRule>
  </conditionalFormatting>
  <conditionalFormatting sqref="AQ33">
    <cfRule type="cellIs" dxfId="11148" priority="154" operator="lessThan">
      <formula>$C$4</formula>
    </cfRule>
  </conditionalFormatting>
  <conditionalFormatting sqref="AQ34">
    <cfRule type="cellIs" dxfId="11147" priority="155" operator="lessThan">
      <formula>$C$4</formula>
    </cfRule>
  </conditionalFormatting>
  <conditionalFormatting sqref="AQ35">
    <cfRule type="cellIs" dxfId="11146" priority="156" operator="lessThan">
      <formula>$C$4</formula>
    </cfRule>
  </conditionalFormatting>
  <conditionalFormatting sqref="AQ36">
    <cfRule type="cellIs" dxfId="11145" priority="157" operator="lessThan">
      <formula>$C$4</formula>
    </cfRule>
  </conditionalFormatting>
  <conditionalFormatting sqref="AQ37">
    <cfRule type="cellIs" dxfId="11144" priority="158" operator="lessThan">
      <formula>$C$4</formula>
    </cfRule>
  </conditionalFormatting>
  <conditionalFormatting sqref="AQ38">
    <cfRule type="cellIs" dxfId="11143" priority="159" operator="lessThan">
      <formula>$C$4</formula>
    </cfRule>
  </conditionalFormatting>
  <conditionalFormatting sqref="AQ39">
    <cfRule type="cellIs" dxfId="11142" priority="160" operator="lessThan">
      <formula>$C$4</formula>
    </cfRule>
  </conditionalFormatting>
  <conditionalFormatting sqref="AQ40">
    <cfRule type="cellIs" dxfId="11141" priority="161" operator="lessThan">
      <formula>$C$4</formula>
    </cfRule>
  </conditionalFormatting>
  <conditionalFormatting sqref="AQ41">
    <cfRule type="cellIs" dxfId="11140" priority="162" operator="lessThan">
      <formula>$C$4</formula>
    </cfRule>
  </conditionalFormatting>
  <conditionalFormatting sqref="AQ42">
    <cfRule type="cellIs" dxfId="11139" priority="163" operator="lessThan">
      <formula>$C$4</formula>
    </cfRule>
  </conditionalFormatting>
  <conditionalFormatting sqref="AQ43">
    <cfRule type="cellIs" dxfId="11138" priority="164" operator="lessThan">
      <formula>$C$4</formula>
    </cfRule>
  </conditionalFormatting>
  <conditionalFormatting sqref="AQ44">
    <cfRule type="cellIs" dxfId="11137" priority="165" operator="lessThan">
      <formula>$C$4</formula>
    </cfRule>
  </conditionalFormatting>
  <conditionalFormatting sqref="AQ45">
    <cfRule type="cellIs" dxfId="11136" priority="166" operator="lessThan">
      <formula>$C$4</formula>
    </cfRule>
  </conditionalFormatting>
  <conditionalFormatting sqref="AQ46">
    <cfRule type="cellIs" dxfId="11135" priority="167" operator="lessThan">
      <formula>$C$4</formula>
    </cfRule>
  </conditionalFormatting>
  <conditionalFormatting sqref="AJ43">
    <cfRule type="cellIs" dxfId="11134" priority="127" operator="lessThan">
      <formula>$C$4</formula>
    </cfRule>
  </conditionalFormatting>
  <conditionalFormatting sqref="AJ44">
    <cfRule type="cellIs" dxfId="11133" priority="128" operator="lessThan">
      <formula>$C$4</formula>
    </cfRule>
  </conditionalFormatting>
  <conditionalFormatting sqref="AJ45">
    <cfRule type="cellIs" dxfId="11132" priority="129" operator="lessThan">
      <formula>$C$4</formula>
    </cfRule>
  </conditionalFormatting>
  <conditionalFormatting sqref="AJ46">
    <cfRule type="cellIs" dxfId="11131" priority="130" operator="lessThan">
      <formula>$C$4</formula>
    </cfRule>
  </conditionalFormatting>
  <conditionalFormatting sqref="AJ47">
    <cfRule type="cellIs" dxfId="11130" priority="131" operator="lessThan">
      <formula>$C$4</formula>
    </cfRule>
  </conditionalFormatting>
  <conditionalFormatting sqref="AN43">
    <cfRule type="cellIs" dxfId="11129" priority="123" operator="lessThan">
      <formula>$C$4</formula>
    </cfRule>
  </conditionalFormatting>
  <conditionalFormatting sqref="AN44">
    <cfRule type="cellIs" dxfId="11128" priority="124" operator="lessThan">
      <formula>$C$4</formula>
    </cfRule>
  </conditionalFormatting>
  <conditionalFormatting sqref="AN45">
    <cfRule type="cellIs" dxfId="11127" priority="125" operator="lessThan">
      <formula>$C$4</formula>
    </cfRule>
  </conditionalFormatting>
  <conditionalFormatting sqref="AN46">
    <cfRule type="cellIs" dxfId="11126" priority="126" operator="lessThan">
      <formula>$C$4</formula>
    </cfRule>
  </conditionalFormatting>
  <conditionalFormatting sqref="BC11">
    <cfRule type="cellIs" dxfId="11125" priority="87" operator="lessThan">
      <formula>$C$4</formula>
    </cfRule>
  </conditionalFormatting>
  <conditionalFormatting sqref="BC12">
    <cfRule type="cellIs" dxfId="11124" priority="88" operator="lessThan">
      <formula>$C$4</formula>
    </cfRule>
  </conditionalFormatting>
  <conditionalFormatting sqref="BC13">
    <cfRule type="cellIs" dxfId="11123" priority="89" operator="lessThan">
      <formula>$C$4</formula>
    </cfRule>
  </conditionalFormatting>
  <conditionalFormatting sqref="BC14">
    <cfRule type="cellIs" dxfId="11122" priority="90" operator="lessThan">
      <formula>$C$4</formula>
    </cfRule>
  </conditionalFormatting>
  <conditionalFormatting sqref="BC15">
    <cfRule type="cellIs" dxfId="11121" priority="91" operator="lessThan">
      <formula>$C$4</formula>
    </cfRule>
  </conditionalFormatting>
  <conditionalFormatting sqref="BC16">
    <cfRule type="cellIs" dxfId="11120" priority="92" operator="lessThan">
      <formula>$C$4</formula>
    </cfRule>
  </conditionalFormatting>
  <conditionalFormatting sqref="BC17">
    <cfRule type="cellIs" dxfId="11119" priority="93" operator="lessThan">
      <formula>$C$4</formula>
    </cfRule>
  </conditionalFormatting>
  <conditionalFormatting sqref="BC18">
    <cfRule type="cellIs" dxfId="11118" priority="94" operator="lessThan">
      <formula>$C$4</formula>
    </cfRule>
  </conditionalFormatting>
  <conditionalFormatting sqref="BC19">
    <cfRule type="cellIs" dxfId="11117" priority="95" operator="lessThan">
      <formula>$C$4</formula>
    </cfRule>
  </conditionalFormatting>
  <conditionalFormatting sqref="BC20">
    <cfRule type="cellIs" dxfId="11116" priority="96" operator="lessThan">
      <formula>$C$4</formula>
    </cfRule>
  </conditionalFormatting>
  <conditionalFormatting sqref="BC21">
    <cfRule type="cellIs" dxfId="11115" priority="97" operator="lessThan">
      <formula>$C$4</formula>
    </cfRule>
  </conditionalFormatting>
  <conditionalFormatting sqref="BC22">
    <cfRule type="cellIs" dxfId="11114" priority="98" operator="lessThan">
      <formula>$C$4</formula>
    </cfRule>
  </conditionalFormatting>
  <conditionalFormatting sqref="BC23">
    <cfRule type="cellIs" dxfId="11113" priority="99" operator="lessThan">
      <formula>$C$4</formula>
    </cfRule>
  </conditionalFormatting>
  <conditionalFormatting sqref="BC24">
    <cfRule type="cellIs" dxfId="11112" priority="100" operator="lessThan">
      <formula>$C$4</formula>
    </cfRule>
  </conditionalFormatting>
  <conditionalFormatting sqref="BC25">
    <cfRule type="cellIs" dxfId="11111" priority="101" operator="lessThan">
      <formula>$C$4</formula>
    </cfRule>
  </conditionalFormatting>
  <conditionalFormatting sqref="BC26">
    <cfRule type="cellIs" dxfId="11110" priority="102" operator="lessThan">
      <formula>$C$4</formula>
    </cfRule>
  </conditionalFormatting>
  <conditionalFormatting sqref="BC27">
    <cfRule type="cellIs" dxfId="11109" priority="103" operator="lessThan">
      <formula>$C$4</formula>
    </cfRule>
  </conditionalFormatting>
  <conditionalFormatting sqref="BC28">
    <cfRule type="cellIs" dxfId="11108" priority="104" operator="lessThan">
      <formula>$C$4</formula>
    </cfRule>
  </conditionalFormatting>
  <conditionalFormatting sqref="BC29">
    <cfRule type="cellIs" dxfId="11107" priority="105" operator="lessThan">
      <formula>$C$4</formula>
    </cfRule>
  </conditionalFormatting>
  <conditionalFormatting sqref="BC30">
    <cfRule type="cellIs" dxfId="11106" priority="106" operator="lessThan">
      <formula>$C$4</formula>
    </cfRule>
  </conditionalFormatting>
  <conditionalFormatting sqref="BC31">
    <cfRule type="cellIs" dxfId="11105" priority="107" operator="lessThan">
      <formula>$C$4</formula>
    </cfRule>
  </conditionalFormatting>
  <conditionalFormatting sqref="BC32">
    <cfRule type="cellIs" dxfId="11104" priority="108" operator="lessThan">
      <formula>$C$4</formula>
    </cfRule>
  </conditionalFormatting>
  <conditionalFormatting sqref="BC33">
    <cfRule type="cellIs" dxfId="11103" priority="109" operator="lessThan">
      <formula>$C$4</formula>
    </cfRule>
  </conditionalFormatting>
  <conditionalFormatting sqref="BC34">
    <cfRule type="cellIs" dxfId="11102" priority="110" operator="lessThan">
      <formula>$C$4</formula>
    </cfRule>
  </conditionalFormatting>
  <conditionalFormatting sqref="BC35">
    <cfRule type="cellIs" dxfId="11101" priority="111" operator="lessThan">
      <formula>$C$4</formula>
    </cfRule>
  </conditionalFormatting>
  <conditionalFormatting sqref="BC36">
    <cfRule type="cellIs" dxfId="11100" priority="112" operator="lessThan">
      <formula>$C$4</formula>
    </cfRule>
  </conditionalFormatting>
  <conditionalFormatting sqref="BC37">
    <cfRule type="cellIs" dxfId="11099" priority="113" operator="lessThan">
      <formula>$C$4</formula>
    </cfRule>
  </conditionalFormatting>
  <conditionalFormatting sqref="BC38">
    <cfRule type="cellIs" dxfId="11098" priority="114" operator="lessThan">
      <formula>$C$4</formula>
    </cfRule>
  </conditionalFormatting>
  <conditionalFormatting sqref="BC39">
    <cfRule type="cellIs" dxfId="11097" priority="115" operator="lessThan">
      <formula>$C$4</formula>
    </cfRule>
  </conditionalFormatting>
  <conditionalFormatting sqref="BC40">
    <cfRule type="cellIs" dxfId="11096" priority="116" operator="lessThan">
      <formula>$C$4</formula>
    </cfRule>
  </conditionalFormatting>
  <conditionalFormatting sqref="BC41">
    <cfRule type="cellIs" dxfId="11095" priority="117" operator="lessThan">
      <formula>$C$4</formula>
    </cfRule>
  </conditionalFormatting>
  <conditionalFormatting sqref="BC42">
    <cfRule type="cellIs" dxfId="11094" priority="118" operator="lessThan">
      <formula>$C$4</formula>
    </cfRule>
  </conditionalFormatting>
  <conditionalFormatting sqref="BC43">
    <cfRule type="cellIs" dxfId="11093" priority="119" operator="lessThan">
      <formula>$C$4</formula>
    </cfRule>
  </conditionalFormatting>
  <conditionalFormatting sqref="BC44">
    <cfRule type="cellIs" dxfId="11092" priority="120" operator="lessThan">
      <formula>$C$4</formula>
    </cfRule>
  </conditionalFormatting>
  <conditionalFormatting sqref="BC45">
    <cfRule type="cellIs" dxfId="11091" priority="121" operator="lessThan">
      <formula>$C$4</formula>
    </cfRule>
  </conditionalFormatting>
  <conditionalFormatting sqref="BC46">
    <cfRule type="cellIs" dxfId="11090" priority="122" operator="lessThan">
      <formula>$C$4</formula>
    </cfRule>
  </conditionalFormatting>
  <conditionalFormatting sqref="BF11">
    <cfRule type="cellIs" dxfId="11089" priority="51" operator="lessThan">
      <formula>$C$4</formula>
    </cfRule>
  </conditionalFormatting>
  <conditionalFormatting sqref="BF12">
    <cfRule type="cellIs" dxfId="11088" priority="52" operator="lessThan">
      <formula>$C$4</formula>
    </cfRule>
  </conditionalFormatting>
  <conditionalFormatting sqref="BF13">
    <cfRule type="cellIs" dxfId="11087" priority="53" operator="lessThan">
      <formula>$C$4</formula>
    </cfRule>
  </conditionalFormatting>
  <conditionalFormatting sqref="BF14">
    <cfRule type="cellIs" dxfId="11086" priority="54" operator="lessThan">
      <formula>$C$4</formula>
    </cfRule>
  </conditionalFormatting>
  <conditionalFormatting sqref="BF15">
    <cfRule type="cellIs" dxfId="11085" priority="55" operator="lessThan">
      <formula>$C$4</formula>
    </cfRule>
  </conditionalFormatting>
  <conditionalFormatting sqref="BF16">
    <cfRule type="cellIs" dxfId="11084" priority="56" operator="lessThan">
      <formula>$C$4</formula>
    </cfRule>
  </conditionalFormatting>
  <conditionalFormatting sqref="BF17">
    <cfRule type="cellIs" dxfId="11083" priority="57" operator="lessThan">
      <formula>$C$4</formula>
    </cfRule>
  </conditionalFormatting>
  <conditionalFormatting sqref="BF18">
    <cfRule type="cellIs" dxfId="11082" priority="58" operator="lessThan">
      <formula>$C$4</formula>
    </cfRule>
  </conditionalFormatting>
  <conditionalFormatting sqref="BF19">
    <cfRule type="cellIs" dxfId="11081" priority="59" operator="lessThan">
      <formula>$C$4</formula>
    </cfRule>
  </conditionalFormatting>
  <conditionalFormatting sqref="BF20">
    <cfRule type="cellIs" dxfId="11080" priority="60" operator="lessThan">
      <formula>$C$4</formula>
    </cfRule>
  </conditionalFormatting>
  <conditionalFormatting sqref="BF21">
    <cfRule type="cellIs" dxfId="11079" priority="61" operator="lessThan">
      <formula>$C$4</formula>
    </cfRule>
  </conditionalFormatting>
  <conditionalFormatting sqref="BF22">
    <cfRule type="cellIs" dxfId="11078" priority="62" operator="lessThan">
      <formula>$C$4</formula>
    </cfRule>
  </conditionalFormatting>
  <conditionalFormatting sqref="BF23">
    <cfRule type="cellIs" dxfId="11077" priority="63" operator="lessThan">
      <formula>$C$4</formula>
    </cfRule>
  </conditionalFormatting>
  <conditionalFormatting sqref="BF24">
    <cfRule type="cellIs" dxfId="11076" priority="64" operator="lessThan">
      <formula>$C$4</formula>
    </cfRule>
  </conditionalFormatting>
  <conditionalFormatting sqref="BF25">
    <cfRule type="cellIs" dxfId="11075" priority="65" operator="lessThan">
      <formula>$C$4</formula>
    </cfRule>
  </conditionalFormatting>
  <conditionalFormatting sqref="BF26">
    <cfRule type="cellIs" dxfId="11074" priority="66" operator="lessThan">
      <formula>$C$4</formula>
    </cfRule>
  </conditionalFormatting>
  <conditionalFormatting sqref="BF27">
    <cfRule type="cellIs" dxfId="11073" priority="67" operator="lessThan">
      <formula>$C$4</formula>
    </cfRule>
  </conditionalFormatting>
  <conditionalFormatting sqref="BF28">
    <cfRule type="cellIs" dxfId="11072" priority="68" operator="lessThan">
      <formula>$C$4</formula>
    </cfRule>
  </conditionalFormatting>
  <conditionalFormatting sqref="BF29">
    <cfRule type="cellIs" dxfId="11071" priority="69" operator="lessThan">
      <formula>$C$4</formula>
    </cfRule>
  </conditionalFormatting>
  <conditionalFormatting sqref="BF30">
    <cfRule type="cellIs" dxfId="11070" priority="70" operator="lessThan">
      <formula>$C$4</formula>
    </cfRule>
  </conditionalFormatting>
  <conditionalFormatting sqref="BF31">
    <cfRule type="cellIs" dxfId="11069" priority="71" operator="lessThan">
      <formula>$C$4</formula>
    </cfRule>
  </conditionalFormatting>
  <conditionalFormatting sqref="BF32">
    <cfRule type="cellIs" dxfId="11068" priority="72" operator="lessThan">
      <formula>$C$4</formula>
    </cfRule>
  </conditionalFormatting>
  <conditionalFormatting sqref="BF33">
    <cfRule type="cellIs" dxfId="11067" priority="73" operator="lessThan">
      <formula>$C$4</formula>
    </cfRule>
  </conditionalFormatting>
  <conditionalFormatting sqref="BF34">
    <cfRule type="cellIs" dxfId="11066" priority="74" operator="lessThan">
      <formula>$C$4</formula>
    </cfRule>
  </conditionalFormatting>
  <conditionalFormatting sqref="BF35">
    <cfRule type="cellIs" dxfId="11065" priority="75" operator="lessThan">
      <formula>$C$4</formula>
    </cfRule>
  </conditionalFormatting>
  <conditionalFormatting sqref="BF36">
    <cfRule type="cellIs" dxfId="11064" priority="76" operator="lessThan">
      <formula>$C$4</formula>
    </cfRule>
  </conditionalFormatting>
  <conditionalFormatting sqref="BF37">
    <cfRule type="cellIs" dxfId="11063" priority="77" operator="lessThan">
      <formula>$C$4</formula>
    </cfRule>
  </conditionalFormatting>
  <conditionalFormatting sqref="BF38">
    <cfRule type="cellIs" dxfId="11062" priority="78" operator="lessThan">
      <formula>$C$4</formula>
    </cfRule>
  </conditionalFormatting>
  <conditionalFormatting sqref="BF39">
    <cfRule type="cellIs" dxfId="11061" priority="79" operator="lessThan">
      <formula>$C$4</formula>
    </cfRule>
  </conditionalFormatting>
  <conditionalFormatting sqref="BF40">
    <cfRule type="cellIs" dxfId="11060" priority="80" operator="lessThan">
      <formula>$C$4</formula>
    </cfRule>
  </conditionalFormatting>
  <conditionalFormatting sqref="BF41">
    <cfRule type="cellIs" dxfId="11059" priority="81" operator="lessThan">
      <formula>$C$4</formula>
    </cfRule>
  </conditionalFormatting>
  <conditionalFormatting sqref="BF42">
    <cfRule type="cellIs" dxfId="11058" priority="82" operator="lessThan">
      <formula>$C$4</formula>
    </cfRule>
  </conditionalFormatting>
  <conditionalFormatting sqref="BF43">
    <cfRule type="cellIs" dxfId="11057" priority="83" operator="lessThan">
      <formula>$C$4</formula>
    </cfRule>
  </conditionalFormatting>
  <conditionalFormatting sqref="BF44">
    <cfRule type="cellIs" dxfId="11056" priority="84" operator="lessThan">
      <formula>$C$4</formula>
    </cfRule>
  </conditionalFormatting>
  <conditionalFormatting sqref="BF45">
    <cfRule type="cellIs" dxfId="11055" priority="85" operator="lessThan">
      <formula>$C$4</formula>
    </cfRule>
  </conditionalFormatting>
  <conditionalFormatting sqref="BF46">
    <cfRule type="cellIs" dxfId="11054" priority="86" operator="lessThan">
      <formula>$C$4</formula>
    </cfRule>
  </conditionalFormatting>
  <conditionalFormatting sqref="BU11">
    <cfRule type="cellIs" dxfId="11053" priority="15" operator="lessThan">
      <formula>$C$4</formula>
    </cfRule>
  </conditionalFormatting>
  <conditionalFormatting sqref="BU12">
    <cfRule type="cellIs" dxfId="11052" priority="16" operator="lessThan">
      <formula>$C$4</formula>
    </cfRule>
  </conditionalFormatting>
  <conditionalFormatting sqref="BU13">
    <cfRule type="cellIs" dxfId="11051" priority="17" operator="lessThan">
      <formula>$C$4</formula>
    </cfRule>
  </conditionalFormatting>
  <conditionalFormatting sqref="BU14">
    <cfRule type="cellIs" dxfId="11050" priority="18" operator="lessThan">
      <formula>$C$4</formula>
    </cfRule>
  </conditionalFormatting>
  <conditionalFormatting sqref="BU15">
    <cfRule type="cellIs" dxfId="11049" priority="19" operator="lessThan">
      <formula>$C$4</formula>
    </cfRule>
  </conditionalFormatting>
  <conditionalFormatting sqref="BU16">
    <cfRule type="cellIs" dxfId="11048" priority="20" operator="lessThan">
      <formula>$C$4</formula>
    </cfRule>
  </conditionalFormatting>
  <conditionalFormatting sqref="BU17">
    <cfRule type="cellIs" dxfId="11047" priority="21" operator="lessThan">
      <formula>$C$4</formula>
    </cfRule>
  </conditionalFormatting>
  <conditionalFormatting sqref="BU18">
    <cfRule type="cellIs" dxfId="11046" priority="22" operator="lessThan">
      <formula>$C$4</formula>
    </cfRule>
  </conditionalFormatting>
  <conditionalFormatting sqref="BU19">
    <cfRule type="cellIs" dxfId="11045" priority="23" operator="lessThan">
      <formula>$C$4</formula>
    </cfRule>
  </conditionalFormatting>
  <conditionalFormatting sqref="BU20">
    <cfRule type="cellIs" dxfId="11044" priority="24" operator="lessThan">
      <formula>$C$4</formula>
    </cfRule>
  </conditionalFormatting>
  <conditionalFormatting sqref="BU21">
    <cfRule type="cellIs" dxfId="11043" priority="25" operator="lessThan">
      <formula>$C$4</formula>
    </cfRule>
  </conditionalFormatting>
  <conditionalFormatting sqref="BU22">
    <cfRule type="cellIs" dxfId="11042" priority="26" operator="lessThan">
      <formula>$C$4</formula>
    </cfRule>
  </conditionalFormatting>
  <conditionalFormatting sqref="BU23">
    <cfRule type="cellIs" dxfId="11041" priority="27" operator="lessThan">
      <formula>$C$4</formula>
    </cfRule>
  </conditionalFormatting>
  <conditionalFormatting sqref="BU24">
    <cfRule type="cellIs" dxfId="11040" priority="28" operator="lessThan">
      <formula>$C$4</formula>
    </cfRule>
  </conditionalFormatting>
  <conditionalFormatting sqref="BU25">
    <cfRule type="cellIs" dxfId="11039" priority="29" operator="lessThan">
      <formula>$C$4</formula>
    </cfRule>
  </conditionalFormatting>
  <conditionalFormatting sqref="BU26">
    <cfRule type="cellIs" dxfId="11038" priority="30" operator="lessThan">
      <formula>$C$4</formula>
    </cfRule>
  </conditionalFormatting>
  <conditionalFormatting sqref="BU27">
    <cfRule type="cellIs" dxfId="11037" priority="31" operator="lessThan">
      <formula>$C$4</formula>
    </cfRule>
  </conditionalFormatting>
  <conditionalFormatting sqref="BU28">
    <cfRule type="cellIs" dxfId="11036" priority="32" operator="lessThan">
      <formula>$C$4</formula>
    </cfRule>
  </conditionalFormatting>
  <conditionalFormatting sqref="BU29">
    <cfRule type="cellIs" dxfId="11035" priority="33" operator="lessThan">
      <formula>$C$4</formula>
    </cfRule>
  </conditionalFormatting>
  <conditionalFormatting sqref="BU30">
    <cfRule type="cellIs" dxfId="11034" priority="34" operator="lessThan">
      <formula>$C$4</formula>
    </cfRule>
  </conditionalFormatting>
  <conditionalFormatting sqref="BU31">
    <cfRule type="cellIs" dxfId="11033" priority="35" operator="lessThan">
      <formula>$C$4</formula>
    </cfRule>
  </conditionalFormatting>
  <conditionalFormatting sqref="BU32">
    <cfRule type="cellIs" dxfId="11032" priority="36" operator="lessThan">
      <formula>$C$4</formula>
    </cfRule>
  </conditionalFormatting>
  <conditionalFormatting sqref="BU33">
    <cfRule type="cellIs" dxfId="11031" priority="37" operator="lessThan">
      <formula>$C$4</formula>
    </cfRule>
  </conditionalFormatting>
  <conditionalFormatting sqref="BU34">
    <cfRule type="cellIs" dxfId="11030" priority="38" operator="lessThan">
      <formula>$C$4</formula>
    </cfRule>
  </conditionalFormatting>
  <conditionalFormatting sqref="BU35">
    <cfRule type="cellIs" dxfId="11029" priority="39" operator="lessThan">
      <formula>$C$4</formula>
    </cfRule>
  </conditionalFormatting>
  <conditionalFormatting sqref="BU36">
    <cfRule type="cellIs" dxfId="11028" priority="40" operator="lessThan">
      <formula>$C$4</formula>
    </cfRule>
  </conditionalFormatting>
  <conditionalFormatting sqref="BU37">
    <cfRule type="cellIs" dxfId="11027" priority="41" operator="lessThan">
      <formula>$C$4</formula>
    </cfRule>
  </conditionalFormatting>
  <conditionalFormatting sqref="BU38">
    <cfRule type="cellIs" dxfId="11026" priority="42" operator="lessThan">
      <formula>$C$4</formula>
    </cfRule>
  </conditionalFormatting>
  <conditionalFormatting sqref="BU39">
    <cfRule type="cellIs" dxfId="11025" priority="43" operator="lessThan">
      <formula>$C$4</formula>
    </cfRule>
  </conditionalFormatting>
  <conditionalFormatting sqref="BU40">
    <cfRule type="cellIs" dxfId="11024" priority="44" operator="lessThan">
      <formula>$C$4</formula>
    </cfRule>
  </conditionalFormatting>
  <conditionalFormatting sqref="BU41">
    <cfRule type="cellIs" dxfId="11023" priority="45" operator="lessThan">
      <formula>$C$4</formula>
    </cfRule>
  </conditionalFormatting>
  <conditionalFormatting sqref="BU42">
    <cfRule type="cellIs" dxfId="11022" priority="46" operator="lessThan">
      <formula>$C$4</formula>
    </cfRule>
  </conditionalFormatting>
  <conditionalFormatting sqref="BU43">
    <cfRule type="cellIs" dxfId="11021" priority="47" operator="lessThan">
      <formula>$C$4</formula>
    </cfRule>
  </conditionalFormatting>
  <conditionalFormatting sqref="BU44">
    <cfRule type="cellIs" dxfId="11020" priority="48" operator="lessThan">
      <formula>$C$4</formula>
    </cfRule>
  </conditionalFormatting>
  <conditionalFormatting sqref="BU45">
    <cfRule type="cellIs" dxfId="11019" priority="49" operator="lessThan">
      <formula>$C$4</formula>
    </cfRule>
  </conditionalFormatting>
  <conditionalFormatting sqref="BU46">
    <cfRule type="cellIs" dxfId="11018" priority="50" operator="lessThan">
      <formula>$C$4</formula>
    </cfRule>
  </conditionalFormatting>
  <conditionalFormatting sqref="CW23">
    <cfRule type="cellIs" dxfId="11017" priority="11" operator="lessThan">
      <formula>1</formula>
    </cfRule>
  </conditionalFormatting>
  <conditionalFormatting sqref="CW24">
    <cfRule type="cellIs" dxfId="11016" priority="12" operator="lessThan">
      <formula>1</formula>
    </cfRule>
  </conditionalFormatting>
  <conditionalFormatting sqref="CW25">
    <cfRule type="cellIs" dxfId="11015" priority="13" operator="lessThan">
      <formula>1</formula>
    </cfRule>
  </conditionalFormatting>
  <conditionalFormatting sqref="CW26">
    <cfRule type="cellIs" dxfId="11014" priority="14" operator="lessThan">
      <formula>1</formula>
    </cfRule>
  </conditionalFormatting>
  <conditionalFormatting sqref="CW10">
    <cfRule type="cellIs" dxfId="11013" priority="1" operator="lessThan">
      <formula>1</formula>
    </cfRule>
  </conditionalFormatting>
  <conditionalFormatting sqref="CW11">
    <cfRule type="cellIs" dxfId="11012" priority="2" operator="lessThan">
      <formula>1</formula>
    </cfRule>
  </conditionalFormatting>
  <conditionalFormatting sqref="CW12">
    <cfRule type="cellIs" dxfId="11011" priority="3" operator="lessThan">
      <formula>1</formula>
    </cfRule>
  </conditionalFormatting>
  <conditionalFormatting sqref="CW13">
    <cfRule type="cellIs" dxfId="11010" priority="4" operator="lessThan">
      <formula>1</formula>
    </cfRule>
  </conditionalFormatting>
  <conditionalFormatting sqref="CW14">
    <cfRule type="cellIs" dxfId="11009" priority="5" operator="lessThan">
      <formula>1</formula>
    </cfRule>
  </conditionalFormatting>
  <conditionalFormatting sqref="CW15">
    <cfRule type="cellIs" dxfId="11008" priority="6" operator="lessThan">
      <formula>1</formula>
    </cfRule>
  </conditionalFormatting>
  <conditionalFormatting sqref="CW16">
    <cfRule type="cellIs" dxfId="11007" priority="7" operator="lessThan">
      <formula>1</formula>
    </cfRule>
  </conditionalFormatting>
  <conditionalFormatting sqref="CW17">
    <cfRule type="cellIs" dxfId="11006" priority="8" operator="lessThan">
      <formula>1</formula>
    </cfRule>
  </conditionalFormatting>
  <conditionalFormatting sqref="CW18">
    <cfRule type="cellIs" dxfId="11005" priority="9" operator="lessThan">
      <formula>1</formula>
    </cfRule>
  </conditionalFormatting>
  <conditionalFormatting sqref="CW19">
    <cfRule type="cellIs" dxfId="11004" priority="10"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31" activePane="bottomRight" state="frozen"/>
      <selection pane="topRight"/>
      <selection pane="bottomLeft"/>
      <selection pane="bottomRight" activeCell="AQ11" sqref="AQ11:AQ46"/>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971</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169</v>
      </c>
      <c r="F2" s="14"/>
      <c r="G2" s="7"/>
      <c r="H2" s="7"/>
      <c r="I2" s="7"/>
      <c r="J2" s="7"/>
      <c r="K2" s="7"/>
      <c r="L2" s="7"/>
      <c r="M2" s="7"/>
      <c r="N2" s="7"/>
      <c r="O2" s="7" t="s">
        <v>5</v>
      </c>
      <c r="P2" s="25"/>
      <c r="Q2" s="25"/>
      <c r="R2" s="25"/>
      <c r="S2" s="25" t="s">
        <v>6</v>
      </c>
      <c r="T2" s="25" t="s">
        <v>170</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971</v>
      </c>
      <c r="C3" s="11" t="s">
        <v>9</v>
      </c>
      <c r="D3" s="7"/>
      <c r="E3" s="7" t="s">
        <v>10</v>
      </c>
      <c r="F3" s="15"/>
      <c r="G3" s="7"/>
      <c r="H3" s="93" t="s">
        <v>11</v>
      </c>
      <c r="I3" s="94"/>
      <c r="J3" s="95"/>
      <c r="K3" s="7"/>
      <c r="L3" s="7"/>
      <c r="M3" s="7"/>
      <c r="N3" s="7"/>
      <c r="O3" s="7" t="s">
        <v>12</v>
      </c>
      <c r="P3" s="25"/>
      <c r="Q3" s="25"/>
      <c r="R3" s="25"/>
      <c r="S3" s="25" t="s">
        <v>6</v>
      </c>
      <c r="T3" s="25" t="s">
        <v>171</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251</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Perlu peningkatan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259</v>
      </c>
      <c r="CX10" s="7">
        <v>9541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Fungsi Sosiologi dalam Mengaji Gejala Sosial, Identitas Individu dan Kelompok, Interaksi Sosial, Faktor yang mempengaruhi Interaksi Sos, Bentuk Interaksi sosial, Perilaku Menyimpang, Pembentukan Kepribadian, Faktor yang Mempengaruhi Kepribadian, Bentuk Keperibadian dan Hub. Sosial Masy, Masih perlu peningkatan pemahaman Pengertian Ilmu Sosiologi.</v>
      </c>
    </row>
    <row r="11" spans="1:110" x14ac:dyDescent="0.25">
      <c r="A11" s="8">
        <v>1</v>
      </c>
      <c r="B11" s="8">
        <v>135464</v>
      </c>
      <c r="C11" s="8" t="s">
        <v>172</v>
      </c>
      <c r="D11" s="8">
        <f t="shared" ref="D11:D42" si="0">AD11</f>
        <v>77</v>
      </c>
      <c r="E11" s="13" t="str">
        <f t="shared" ref="E11:E42" si="1">IF(D11="","",IF(D11&lt;=$CZ$13,"D",IF(D11&lt;=$CZ$14,"C",IF(D11&lt;=$CZ$15,"B",IF(D11&lt;=$CZ$16,"A","E")))))</f>
        <v>C</v>
      </c>
      <c r="F11" s="17">
        <f t="shared" ref="F11:F42" si="2">AV11</f>
        <v>78</v>
      </c>
      <c r="G11" s="13" t="str">
        <f t="shared" ref="G11:G42" si="3">IF(F11="","",IF(F11&lt;=$CZ$13,"D",IF(F11&lt;=$CZ$14,"C",IF(F11&lt;=$CZ$15,"B",IF(F11&lt;=$CZ$16,"A","E")))))</f>
        <v>C</v>
      </c>
      <c r="H11" s="13" t="str">
        <f t="shared" ref="H11:H42" si="4">CQ11</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1" s="8">
        <f t="shared" ref="I11:I42" si="5">BR11</f>
        <v>77</v>
      </c>
      <c r="J11" s="13" t="str">
        <f t="shared" ref="J11:J42" si="6">IF(I11="","",IF(I11&lt;=$CZ$27,"D",IF(I11&lt;=$CZ$28,"C",IF(I11&lt;=$CZ$29,"B",IF(I11&lt;=$CZ$30,"A","E")))))</f>
        <v>C</v>
      </c>
      <c r="K11" s="20">
        <f t="shared" ref="K11:K42" si="7">CN11</f>
        <v>78</v>
      </c>
      <c r="L11" s="13" t="str">
        <f t="shared" ref="L11:L42" si="8">IF(K11="","",IF(K11&lt;=$CZ$27,"D",IF(K11&lt;=$CZ$28,"C",IF(K11&lt;=$CZ$29,"B",IF(K11&lt;=$CZ$30,"A","E")))))</f>
        <v>C</v>
      </c>
      <c r="M11" s="8" t="str">
        <f t="shared" ref="M11:M42" si="9">CT11</f>
        <v xml:space="preserve">Memiliki keterampilan Menganalisis film sosial , Membuat Video Sosiologi, Membuat Proposal Penelitian, Membuat Kliping Stratifikasi Sosial, </v>
      </c>
      <c r="N11" s="7"/>
      <c r="O11" s="58">
        <v>76</v>
      </c>
      <c r="P11" s="58"/>
      <c r="Q11" s="2">
        <v>76</v>
      </c>
      <c r="R11" s="58">
        <v>78</v>
      </c>
      <c r="S11" s="58"/>
      <c r="T11" s="2">
        <v>77</v>
      </c>
      <c r="U11" s="58">
        <v>76</v>
      </c>
      <c r="V11" s="58"/>
      <c r="W11" s="2">
        <v>77</v>
      </c>
      <c r="X11" s="58"/>
      <c r="Y11" s="58">
        <v>79</v>
      </c>
      <c r="Z11" s="2"/>
      <c r="AA11" s="58"/>
      <c r="AB11" s="58"/>
      <c r="AC11" s="2">
        <v>80</v>
      </c>
      <c r="AD11" s="29">
        <f t="shared" ref="AD11:AD42" si="10">IF(AND(O11="",P11="",Q11=""),"",ROUND(AVERAGE(O11:AC11),0))</f>
        <v>77</v>
      </c>
      <c r="AE11" s="58"/>
      <c r="AF11" s="58"/>
      <c r="AG11" s="2">
        <v>79</v>
      </c>
      <c r="AH11" s="58"/>
      <c r="AI11" s="58"/>
      <c r="AJ11" s="2">
        <v>81</v>
      </c>
      <c r="AK11" s="58"/>
      <c r="AL11" s="58">
        <v>78</v>
      </c>
      <c r="AM11" s="2"/>
      <c r="AN11" s="58">
        <v>78</v>
      </c>
      <c r="AO11" s="58"/>
      <c r="AP11" s="2"/>
      <c r="AQ11" s="58">
        <v>80</v>
      </c>
      <c r="AR11" s="58"/>
      <c r="AS11" s="2"/>
      <c r="AT11" s="58">
        <v>77</v>
      </c>
      <c r="AU11" s="31">
        <f t="shared" ref="AU11:AU42" si="11">IF(AT11="","",AVERAGE(O11:AC11,AE11:AT11))</f>
        <v>78</v>
      </c>
      <c r="AV11" s="32">
        <f t="shared" ref="AV11:AV42" si="12">IF(AU11="","",ROUND(AU11,0))</f>
        <v>78</v>
      </c>
      <c r="AW11" s="35"/>
      <c r="AX11" s="58"/>
      <c r="AY11" s="58"/>
      <c r="AZ11" s="2">
        <v>75</v>
      </c>
      <c r="BA11" s="58"/>
      <c r="BB11" s="58"/>
      <c r="BC11" s="58">
        <v>78</v>
      </c>
      <c r="BD11" s="58"/>
      <c r="BE11" s="58"/>
      <c r="BF11" s="2"/>
      <c r="BG11" s="58"/>
      <c r="BH11" s="58"/>
      <c r="BI11" s="2"/>
      <c r="BJ11" s="58"/>
      <c r="BK11" s="58"/>
      <c r="BL11" s="2"/>
      <c r="BM11" s="29">
        <f t="shared" ref="BM11:BM42" si="13">IF(AND(AZ11="",AY11="",AX11=""),"",MAX(AX11:AZ11))</f>
        <v>75</v>
      </c>
      <c r="BN11" s="29">
        <f t="shared" ref="BN11:BN42" si="14">IF(AND(BB11="",BC11="",BA11=""),"",MAX(BA11:BC11))</f>
        <v>78</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77</v>
      </c>
      <c r="BS11" s="58"/>
      <c r="BT11" s="58"/>
      <c r="BU11" s="58">
        <v>79</v>
      </c>
      <c r="BV11" s="58"/>
      <c r="BW11" s="58"/>
      <c r="BX11" s="2"/>
      <c r="BY11" s="58"/>
      <c r="BZ11" s="58"/>
      <c r="CA11" s="2"/>
      <c r="CB11" s="58"/>
      <c r="CC11" s="58"/>
      <c r="CD11" s="2"/>
      <c r="CE11" s="58"/>
      <c r="CF11" s="58"/>
      <c r="CG11" s="2"/>
      <c r="CH11" s="29">
        <f t="shared" ref="CH11:CH42" si="19">IF(AND(BU11="",BT11="",BS11=""),"",MAX(BS11:BU11))</f>
        <v>79</v>
      </c>
      <c r="CI11" s="29" t="str">
        <f t="shared" ref="CI11:CI42" si="20">IF(AND(BW11="",BX11="",BV11=""),"",MAX(BV11:BX11))</f>
        <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78</v>
      </c>
      <c r="CN11" s="32">
        <f t="shared" ref="CN11:CN42" si="25">IF(CM11="","",ROUND(CM11,0))</f>
        <v>78</v>
      </c>
      <c r="CO11" s="35"/>
      <c r="CP11" s="58">
        <v>11</v>
      </c>
      <c r="CQ11" s="45" t="str">
        <f t="shared" ref="CQ11:CQ42" si="26">IF(CP11="","",VLOOKUP(CP11,$DE$9:$DF$20,2,0))</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1" s="35"/>
      <c r="CS11" s="58">
        <v>5</v>
      </c>
      <c r="CT11" s="45" t="str">
        <f t="shared" ref="CT11:CT42" si="27">IF(CS11="","",VLOOKUP(CS11,$DE$22:$DF$33,2,0))</f>
        <v xml:space="preserve">Memiliki keterampilan Menganalisis film sosial , Membuat Video Sosiologi, Membuat Proposal Penelitian, Membuat Kliping Stratifikasi Sosial, </v>
      </c>
      <c r="CU11" s="7"/>
      <c r="CV11" s="47">
        <v>2</v>
      </c>
      <c r="CW11" s="58" t="s">
        <v>258</v>
      </c>
      <c r="CX11" s="7">
        <v>9542</v>
      </c>
      <c r="CY11" s="92" t="s">
        <v>47</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Pengertian Ilmu Sosiologi, Identitas Individu dan Kelompok, Interaksi Sosial, Faktor yang mempengaruhi Interaksi Sos, Bentuk Interaksi sosial, Perilaku Menyimpang, Pembentukan Kepribadian, Faktor yang Mempengaruhi Kepribadian, Bentuk Keperibadian dan Hub. Sosial Masy, Masih perlu peningkatan pemahaman Fungsi Sosiologi dalam Mengaji Gejala Sosial.</v>
      </c>
    </row>
    <row r="12" spans="1:110" x14ac:dyDescent="0.25">
      <c r="A12" s="8">
        <v>2</v>
      </c>
      <c r="B12" s="8">
        <v>135481</v>
      </c>
      <c r="C12" s="8" t="s">
        <v>173</v>
      </c>
      <c r="D12" s="8">
        <f t="shared" si="0"/>
        <v>79</v>
      </c>
      <c r="E12" s="13" t="str">
        <f t="shared" si="1"/>
        <v>C</v>
      </c>
      <c r="F12" s="17">
        <f t="shared" si="2"/>
        <v>80</v>
      </c>
      <c r="G12" s="13" t="str">
        <f t="shared" si="3"/>
        <v>B</v>
      </c>
      <c r="H1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2" s="8">
        <f t="shared" si="5"/>
        <v>77</v>
      </c>
      <c r="J12" s="13" t="str">
        <f t="shared" si="6"/>
        <v>C</v>
      </c>
      <c r="K12" s="20">
        <f t="shared" si="7"/>
        <v>78</v>
      </c>
      <c r="L12" s="13" t="str">
        <f t="shared" si="8"/>
        <v>C</v>
      </c>
      <c r="M12" s="8" t="str">
        <f t="shared" si="9"/>
        <v xml:space="preserve">Memiliki keterampilan Menganalisis film sosial , Membuat Video Sosiologi, Membuat Proposal Penelitian, Membuat Kliping Stratifikasi Sosial, </v>
      </c>
      <c r="N12" s="7"/>
      <c r="O12" s="58">
        <v>83</v>
      </c>
      <c r="P12" s="58"/>
      <c r="Q12" s="2">
        <v>77</v>
      </c>
      <c r="R12" s="58">
        <v>78</v>
      </c>
      <c r="S12" s="58"/>
      <c r="T12" s="2">
        <v>79</v>
      </c>
      <c r="U12" s="58">
        <v>78</v>
      </c>
      <c r="V12" s="58"/>
      <c r="W12" s="2">
        <v>78</v>
      </c>
      <c r="X12" s="58"/>
      <c r="Y12" s="58">
        <v>79</v>
      </c>
      <c r="Z12" s="2"/>
      <c r="AA12" s="58"/>
      <c r="AB12" s="58"/>
      <c r="AC12" s="2">
        <v>81</v>
      </c>
      <c r="AD12" s="29">
        <f t="shared" si="10"/>
        <v>79</v>
      </c>
      <c r="AE12" s="58"/>
      <c r="AF12" s="58"/>
      <c r="AG12" s="2">
        <v>80</v>
      </c>
      <c r="AH12" s="58"/>
      <c r="AI12" s="58"/>
      <c r="AJ12" s="2">
        <v>82</v>
      </c>
      <c r="AK12" s="58"/>
      <c r="AL12" s="58">
        <v>80</v>
      </c>
      <c r="AM12" s="2"/>
      <c r="AN12" s="58">
        <v>78</v>
      </c>
      <c r="AO12" s="58"/>
      <c r="AP12" s="2"/>
      <c r="AQ12" s="58">
        <v>81</v>
      </c>
      <c r="AR12" s="58"/>
      <c r="AS12" s="2"/>
      <c r="AT12" s="58">
        <v>79</v>
      </c>
      <c r="AU12" s="31">
        <f t="shared" si="11"/>
        <v>79.5</v>
      </c>
      <c r="AV12" s="32">
        <f t="shared" si="12"/>
        <v>80</v>
      </c>
      <c r="AW12" s="35"/>
      <c r="AX12" s="58"/>
      <c r="AY12" s="58"/>
      <c r="AZ12" s="2">
        <v>76</v>
      </c>
      <c r="BA12" s="58"/>
      <c r="BB12" s="58"/>
      <c r="BC12" s="58">
        <v>78</v>
      </c>
      <c r="BD12" s="58"/>
      <c r="BE12" s="58"/>
      <c r="BF12" s="2"/>
      <c r="BG12" s="58"/>
      <c r="BH12" s="58"/>
      <c r="BI12" s="2"/>
      <c r="BJ12" s="58"/>
      <c r="BK12" s="58"/>
      <c r="BL12" s="2"/>
      <c r="BM12" s="29">
        <f t="shared" si="13"/>
        <v>76</v>
      </c>
      <c r="BN12" s="29">
        <f t="shared" si="14"/>
        <v>78</v>
      </c>
      <c r="BO12" s="29" t="str">
        <f t="shared" si="15"/>
        <v/>
      </c>
      <c r="BP12" s="29" t="str">
        <f t="shared" si="16"/>
        <v/>
      </c>
      <c r="BQ12" s="29" t="str">
        <f t="shared" si="17"/>
        <v/>
      </c>
      <c r="BR12" s="29">
        <f t="shared" si="18"/>
        <v>77</v>
      </c>
      <c r="BS12" s="58"/>
      <c r="BT12" s="58"/>
      <c r="BU12" s="58">
        <v>79</v>
      </c>
      <c r="BV12" s="58"/>
      <c r="BW12" s="58"/>
      <c r="BX12" s="2"/>
      <c r="BY12" s="58"/>
      <c r="BZ12" s="58"/>
      <c r="CA12" s="2"/>
      <c r="CB12" s="58"/>
      <c r="CC12" s="58"/>
      <c r="CD12" s="2"/>
      <c r="CE12" s="58"/>
      <c r="CF12" s="58"/>
      <c r="CG12" s="2"/>
      <c r="CH12" s="29">
        <f t="shared" si="19"/>
        <v>79</v>
      </c>
      <c r="CI12" s="29" t="str">
        <f t="shared" si="20"/>
        <v/>
      </c>
      <c r="CJ12" s="29" t="str">
        <f t="shared" si="21"/>
        <v/>
      </c>
      <c r="CK12" s="29" t="str">
        <f t="shared" si="22"/>
        <v/>
      </c>
      <c r="CL12" s="29" t="str">
        <f t="shared" si="23"/>
        <v/>
      </c>
      <c r="CM12" s="31">
        <f t="shared" si="24"/>
        <v>78</v>
      </c>
      <c r="CN12" s="32">
        <f t="shared" si="25"/>
        <v>78</v>
      </c>
      <c r="CO12" s="35"/>
      <c r="CP12" s="58">
        <v>11</v>
      </c>
      <c r="CQ1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2" s="35"/>
      <c r="CS12" s="58">
        <v>5</v>
      </c>
      <c r="CT12" s="45" t="str">
        <f t="shared" si="27"/>
        <v xml:space="preserve">Memiliki keterampilan Menganalisis film sosial , Membuat Video Sosiologi, Membuat Proposal Penelitian, Membuat Kliping Stratifikasi Sosial, </v>
      </c>
      <c r="CU12" s="7"/>
      <c r="CV12" s="47">
        <v>3</v>
      </c>
      <c r="CW12" s="58" t="s">
        <v>249</v>
      </c>
      <c r="CX12" s="7">
        <v>9543</v>
      </c>
      <c r="CY12" s="48" t="s">
        <v>49</v>
      </c>
      <c r="CZ12" s="52" t="s">
        <v>50</v>
      </c>
      <c r="DA12" s="52" t="s">
        <v>51</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Pengertian Ilmu Sosiologi, Fungsi Sosiologi dalam Mengaji Gejala Sosial, Interaksi Sosial, Faktor yang mempengaruhi Interaksi Sos, Bentuk Interaksi sosial, Perilaku Menyimpang, Pembentukan Kepribadian, Faktor yang Mempengaruhi Kepribadian, Bentuk Keperibadian dan Hub. Sosial Masy, Masih perlu peningkatan pemahaman Identitas Individu dan Kelompok.</v>
      </c>
    </row>
    <row r="13" spans="1:110" x14ac:dyDescent="0.25">
      <c r="A13" s="8">
        <v>3</v>
      </c>
      <c r="B13" s="8">
        <v>135498</v>
      </c>
      <c r="C13" s="8" t="s">
        <v>174</v>
      </c>
      <c r="D13" s="8">
        <f t="shared" si="0"/>
        <v>77</v>
      </c>
      <c r="E13" s="13" t="str">
        <f t="shared" si="1"/>
        <v>C</v>
      </c>
      <c r="F13" s="17">
        <f t="shared" si="2"/>
        <v>78</v>
      </c>
      <c r="G13" s="13" t="str">
        <f t="shared" si="3"/>
        <v>C</v>
      </c>
      <c r="H1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3" s="8">
        <f t="shared" si="5"/>
        <v>77</v>
      </c>
      <c r="J13" s="13" t="str">
        <f t="shared" si="6"/>
        <v>C</v>
      </c>
      <c r="K13" s="20">
        <f t="shared" si="7"/>
        <v>78</v>
      </c>
      <c r="L13" s="13" t="str">
        <f t="shared" si="8"/>
        <v>C</v>
      </c>
      <c r="M13" s="8" t="str">
        <f t="shared" si="9"/>
        <v xml:space="preserve">Memiliki keterampilan Menganalisis film sosial , Membuat Video Sosiologi, Membuat Proposal Penelitian, Membuat Kliping Stratifikasi Sosial, </v>
      </c>
      <c r="N13" s="7"/>
      <c r="O13" s="58">
        <v>75</v>
      </c>
      <c r="P13" s="58"/>
      <c r="Q13" s="2">
        <v>75</v>
      </c>
      <c r="R13" s="58">
        <v>78</v>
      </c>
      <c r="S13" s="58"/>
      <c r="T13" s="2">
        <v>78</v>
      </c>
      <c r="U13" s="58">
        <v>77</v>
      </c>
      <c r="V13" s="58"/>
      <c r="W13" s="2">
        <v>77</v>
      </c>
      <c r="X13" s="58"/>
      <c r="Y13" s="58">
        <v>78</v>
      </c>
      <c r="Z13" s="2"/>
      <c r="AA13" s="58"/>
      <c r="AB13" s="58"/>
      <c r="AC13" s="2">
        <v>80</v>
      </c>
      <c r="AD13" s="29">
        <f t="shared" si="10"/>
        <v>77</v>
      </c>
      <c r="AE13" s="58"/>
      <c r="AF13" s="58"/>
      <c r="AG13" s="2">
        <v>78</v>
      </c>
      <c r="AH13" s="58"/>
      <c r="AI13" s="58"/>
      <c r="AJ13" s="2">
        <v>80</v>
      </c>
      <c r="AK13" s="58"/>
      <c r="AL13" s="58">
        <v>78</v>
      </c>
      <c r="AM13" s="2"/>
      <c r="AN13" s="58">
        <v>79</v>
      </c>
      <c r="AO13" s="58"/>
      <c r="AP13" s="2"/>
      <c r="AQ13" s="58">
        <v>79</v>
      </c>
      <c r="AR13" s="58"/>
      <c r="AS13" s="2"/>
      <c r="AT13" s="58">
        <v>77</v>
      </c>
      <c r="AU13" s="31">
        <f t="shared" si="11"/>
        <v>77.785714285714292</v>
      </c>
      <c r="AV13" s="32">
        <f t="shared" si="12"/>
        <v>78</v>
      </c>
      <c r="AW13" s="35"/>
      <c r="AX13" s="58"/>
      <c r="AY13" s="58"/>
      <c r="AZ13" s="2">
        <v>75</v>
      </c>
      <c r="BA13" s="58"/>
      <c r="BB13" s="58"/>
      <c r="BC13" s="58">
        <v>78</v>
      </c>
      <c r="BD13" s="58"/>
      <c r="BE13" s="58"/>
      <c r="BF13" s="2"/>
      <c r="BG13" s="58"/>
      <c r="BH13" s="58"/>
      <c r="BI13" s="2"/>
      <c r="BJ13" s="58"/>
      <c r="BK13" s="58"/>
      <c r="BL13" s="2"/>
      <c r="BM13" s="29">
        <f t="shared" si="13"/>
        <v>75</v>
      </c>
      <c r="BN13" s="29">
        <f t="shared" si="14"/>
        <v>78</v>
      </c>
      <c r="BO13" s="29" t="str">
        <f t="shared" si="15"/>
        <v/>
      </c>
      <c r="BP13" s="29" t="str">
        <f t="shared" si="16"/>
        <v/>
      </c>
      <c r="BQ13" s="29" t="str">
        <f t="shared" si="17"/>
        <v/>
      </c>
      <c r="BR13" s="29">
        <f t="shared" si="18"/>
        <v>77</v>
      </c>
      <c r="BS13" s="58"/>
      <c r="BT13" s="58"/>
      <c r="BU13" s="58">
        <v>78</v>
      </c>
      <c r="BV13" s="58"/>
      <c r="BW13" s="58"/>
      <c r="BX13" s="2"/>
      <c r="BY13" s="58"/>
      <c r="BZ13" s="58"/>
      <c r="CA13" s="2"/>
      <c r="CB13" s="58"/>
      <c r="CC13" s="58"/>
      <c r="CD13" s="2"/>
      <c r="CE13" s="58"/>
      <c r="CF13" s="58"/>
      <c r="CG13" s="2"/>
      <c r="CH13" s="29">
        <f t="shared" si="19"/>
        <v>78</v>
      </c>
      <c r="CI13" s="29" t="str">
        <f t="shared" si="20"/>
        <v/>
      </c>
      <c r="CJ13" s="29" t="str">
        <f t="shared" si="21"/>
        <v/>
      </c>
      <c r="CK13" s="29" t="str">
        <f t="shared" si="22"/>
        <v/>
      </c>
      <c r="CL13" s="29" t="str">
        <f t="shared" si="23"/>
        <v/>
      </c>
      <c r="CM13" s="31">
        <f t="shared" si="24"/>
        <v>77.5</v>
      </c>
      <c r="CN13" s="32">
        <f t="shared" si="25"/>
        <v>78</v>
      </c>
      <c r="CO13" s="35"/>
      <c r="CP13" s="58">
        <v>11</v>
      </c>
      <c r="CQ1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3" s="35"/>
      <c r="CS13" s="58">
        <v>5</v>
      </c>
      <c r="CT13" s="45" t="str">
        <f t="shared" si="27"/>
        <v xml:space="preserve">Memiliki keterampilan Menganalisis film sosial , Membuat Video Sosiologi, Membuat Proposal Penelitian, Membuat Kliping Stratifikasi Sosial, </v>
      </c>
      <c r="CU13" s="7"/>
      <c r="CV13" s="47">
        <v>4</v>
      </c>
      <c r="CW13" s="58" t="s">
        <v>257</v>
      </c>
      <c r="CX13" s="7">
        <v>9544</v>
      </c>
      <c r="CY13" s="49">
        <v>0</v>
      </c>
      <c r="CZ13" s="53">
        <v>69</v>
      </c>
      <c r="DA13" s="56" t="s">
        <v>53</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Pengertian Ilmu Sosiologi, Fungsi Sosiologi dalam Mengaji Gejala Sosial, Identitas Individu dan Kelompok, Faktor yang mempengaruhi Interaksi Sos, Bentuk Interaksi sosial, Perilaku Menyimpang, Pembentukan Kepribadian, Faktor yang Mempengaruhi Kepribadian, Bentuk Keperibadian dan Hub. Sosial Masy, Masih perlu peningkatan pemahaman Interaksi Sosial.</v>
      </c>
    </row>
    <row r="14" spans="1:110" x14ac:dyDescent="0.25">
      <c r="A14" s="8">
        <v>4</v>
      </c>
      <c r="B14" s="8">
        <v>135515</v>
      </c>
      <c r="C14" s="8" t="s">
        <v>175</v>
      </c>
      <c r="D14" s="8">
        <f t="shared" si="0"/>
        <v>78</v>
      </c>
      <c r="E14" s="13" t="str">
        <f t="shared" si="1"/>
        <v>C</v>
      </c>
      <c r="F14" s="17">
        <f t="shared" si="2"/>
        <v>78</v>
      </c>
      <c r="G14" s="13" t="str">
        <f t="shared" si="3"/>
        <v>C</v>
      </c>
      <c r="H1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4" s="8">
        <f t="shared" si="5"/>
        <v>77</v>
      </c>
      <c r="J14" s="13" t="str">
        <f t="shared" si="6"/>
        <v>C</v>
      </c>
      <c r="K14" s="20">
        <f t="shared" si="7"/>
        <v>78</v>
      </c>
      <c r="L14" s="13" t="str">
        <f t="shared" si="8"/>
        <v>C</v>
      </c>
      <c r="M14" s="8" t="str">
        <f t="shared" si="9"/>
        <v xml:space="preserve">Memiliki keterampilan Menganalisis film sosial , Membuat Video Sosiologi, Membuat Proposal Penelitian, Membuat Kliping Stratifikasi Sosial, </v>
      </c>
      <c r="N14" s="7"/>
      <c r="O14" s="58">
        <v>75</v>
      </c>
      <c r="P14" s="58"/>
      <c r="Q14" s="2">
        <v>76</v>
      </c>
      <c r="R14" s="58">
        <v>77</v>
      </c>
      <c r="S14" s="58"/>
      <c r="T14" s="2">
        <v>79</v>
      </c>
      <c r="U14" s="58">
        <v>78</v>
      </c>
      <c r="V14" s="58"/>
      <c r="W14" s="2">
        <v>78</v>
      </c>
      <c r="X14" s="58"/>
      <c r="Y14" s="58">
        <v>79</v>
      </c>
      <c r="Z14" s="2"/>
      <c r="AA14" s="58"/>
      <c r="AB14" s="58"/>
      <c r="AC14" s="2">
        <v>80</v>
      </c>
      <c r="AD14" s="29">
        <f t="shared" si="10"/>
        <v>78</v>
      </c>
      <c r="AE14" s="58"/>
      <c r="AF14" s="58"/>
      <c r="AG14" s="2">
        <v>79</v>
      </c>
      <c r="AH14" s="58"/>
      <c r="AI14" s="58"/>
      <c r="AJ14" s="2">
        <v>81</v>
      </c>
      <c r="AK14" s="58"/>
      <c r="AL14" s="58">
        <v>78</v>
      </c>
      <c r="AM14" s="2"/>
      <c r="AN14" s="58">
        <v>78</v>
      </c>
      <c r="AO14" s="58"/>
      <c r="AP14" s="2"/>
      <c r="AQ14" s="58">
        <v>80</v>
      </c>
      <c r="AR14" s="58"/>
      <c r="AS14" s="2"/>
      <c r="AT14" s="58">
        <v>78</v>
      </c>
      <c r="AU14" s="31">
        <f t="shared" si="11"/>
        <v>78.285714285714292</v>
      </c>
      <c r="AV14" s="32">
        <f t="shared" si="12"/>
        <v>78</v>
      </c>
      <c r="AW14" s="35"/>
      <c r="AX14" s="58"/>
      <c r="AY14" s="58"/>
      <c r="AZ14" s="2">
        <v>76</v>
      </c>
      <c r="BA14" s="58"/>
      <c r="BB14" s="58"/>
      <c r="BC14" s="58">
        <v>77</v>
      </c>
      <c r="BD14" s="58"/>
      <c r="BE14" s="58"/>
      <c r="BF14" s="2"/>
      <c r="BG14" s="58"/>
      <c r="BH14" s="58"/>
      <c r="BI14" s="2"/>
      <c r="BJ14" s="58"/>
      <c r="BK14" s="58"/>
      <c r="BL14" s="2"/>
      <c r="BM14" s="29">
        <f t="shared" si="13"/>
        <v>76</v>
      </c>
      <c r="BN14" s="29">
        <f t="shared" si="14"/>
        <v>77</v>
      </c>
      <c r="BO14" s="29" t="str">
        <f t="shared" si="15"/>
        <v/>
      </c>
      <c r="BP14" s="29" t="str">
        <f t="shared" si="16"/>
        <v/>
      </c>
      <c r="BQ14" s="29" t="str">
        <f t="shared" si="17"/>
        <v/>
      </c>
      <c r="BR14" s="29">
        <f t="shared" si="18"/>
        <v>77</v>
      </c>
      <c r="BS14" s="58"/>
      <c r="BT14" s="58"/>
      <c r="BU14" s="58">
        <v>78</v>
      </c>
      <c r="BV14" s="58"/>
      <c r="BW14" s="58"/>
      <c r="BX14" s="2"/>
      <c r="BY14" s="58"/>
      <c r="BZ14" s="58"/>
      <c r="CA14" s="2"/>
      <c r="CB14" s="58"/>
      <c r="CC14" s="58"/>
      <c r="CD14" s="2"/>
      <c r="CE14" s="58"/>
      <c r="CF14" s="58"/>
      <c r="CG14" s="2"/>
      <c r="CH14" s="29">
        <f t="shared" si="19"/>
        <v>78</v>
      </c>
      <c r="CI14" s="29" t="str">
        <f t="shared" si="20"/>
        <v/>
      </c>
      <c r="CJ14" s="29" t="str">
        <f t="shared" si="21"/>
        <v/>
      </c>
      <c r="CK14" s="29" t="str">
        <f t="shared" si="22"/>
        <v/>
      </c>
      <c r="CL14" s="29" t="str">
        <f t="shared" si="23"/>
        <v/>
      </c>
      <c r="CM14" s="31">
        <f t="shared" si="24"/>
        <v>77.5</v>
      </c>
      <c r="CN14" s="32">
        <f t="shared" si="25"/>
        <v>78</v>
      </c>
      <c r="CO14" s="35"/>
      <c r="CP14" s="58">
        <v>11</v>
      </c>
      <c r="CQ1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4" s="35"/>
      <c r="CS14" s="58">
        <v>5</v>
      </c>
      <c r="CT14" s="45" t="str">
        <f t="shared" si="27"/>
        <v xml:space="preserve">Memiliki keterampilan Menganalisis film sosial , Membuat Video Sosiologi, Membuat Proposal Penelitian, Membuat Kliping Stratifikasi Sosial, </v>
      </c>
      <c r="CU14" s="7"/>
      <c r="CV14" s="47">
        <v>5</v>
      </c>
      <c r="CW14" s="58" t="s">
        <v>256</v>
      </c>
      <c r="CX14" s="7">
        <v>9545</v>
      </c>
      <c r="CY14" s="49">
        <v>70</v>
      </c>
      <c r="CZ14" s="54">
        <v>79</v>
      </c>
      <c r="DA14" s="57" t="s">
        <v>55</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Pengertian Ilmu Sosiologi, Fungsi Sosiologi dalam Mengaji Gejala Sosial, Identitas Individu dan Kelompok, Interaksi Sosial, Bentuk Interaksi sosial, Perilaku Menyimpang, Pembentukan Kepribadian, Faktor yang Mempengaruhi Kepribadian, Bentuk Keperibadian dan Hub. Sosial Masy, Masih perlu peningkatan pemahaman Faktor yang mempengaruhi Interaksi Sos.</v>
      </c>
    </row>
    <row r="15" spans="1:110" x14ac:dyDescent="0.25">
      <c r="A15" s="8">
        <v>5</v>
      </c>
      <c r="B15" s="8">
        <v>137690</v>
      </c>
      <c r="C15" s="8" t="s">
        <v>176</v>
      </c>
      <c r="D15" s="8">
        <f t="shared" si="0"/>
        <v>79</v>
      </c>
      <c r="E15" s="13" t="str">
        <f t="shared" si="1"/>
        <v>C</v>
      </c>
      <c r="F15" s="17">
        <f t="shared" si="2"/>
        <v>79</v>
      </c>
      <c r="G15" s="13" t="str">
        <f t="shared" si="3"/>
        <v>C</v>
      </c>
      <c r="H1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5" s="8">
        <f t="shared" si="5"/>
        <v>79</v>
      </c>
      <c r="J15" s="13" t="str">
        <f t="shared" si="6"/>
        <v>C</v>
      </c>
      <c r="K15" s="20">
        <f t="shared" si="7"/>
        <v>79</v>
      </c>
      <c r="L15" s="13" t="str">
        <f t="shared" si="8"/>
        <v>C</v>
      </c>
      <c r="M15" s="8" t="str">
        <f t="shared" si="9"/>
        <v xml:space="preserve">Memiliki keterampilan Menganalisis film sosial , Membuat Video Sosiologi, Membuat Proposal Penelitian, Membuat Kliping Stratifikasi Sosial, </v>
      </c>
      <c r="N15" s="7"/>
      <c r="O15" s="58">
        <v>82</v>
      </c>
      <c r="P15" s="58"/>
      <c r="Q15" s="2">
        <v>78</v>
      </c>
      <c r="R15" s="58">
        <v>78</v>
      </c>
      <c r="S15" s="58"/>
      <c r="T15" s="2">
        <v>77</v>
      </c>
      <c r="U15" s="58">
        <v>77</v>
      </c>
      <c r="V15" s="58"/>
      <c r="W15" s="2">
        <v>77</v>
      </c>
      <c r="X15" s="58"/>
      <c r="Y15" s="58">
        <v>79</v>
      </c>
      <c r="Z15" s="2"/>
      <c r="AA15" s="58"/>
      <c r="AB15" s="58"/>
      <c r="AC15" s="2">
        <v>81</v>
      </c>
      <c r="AD15" s="29">
        <f t="shared" si="10"/>
        <v>79</v>
      </c>
      <c r="AE15" s="58"/>
      <c r="AF15" s="58"/>
      <c r="AG15" s="2">
        <v>80</v>
      </c>
      <c r="AH15" s="58"/>
      <c r="AI15" s="58"/>
      <c r="AJ15" s="2">
        <v>80</v>
      </c>
      <c r="AK15" s="58"/>
      <c r="AL15" s="58">
        <v>79</v>
      </c>
      <c r="AM15" s="2"/>
      <c r="AN15" s="58">
        <v>79</v>
      </c>
      <c r="AO15" s="58"/>
      <c r="AP15" s="2"/>
      <c r="AQ15" s="58">
        <v>80</v>
      </c>
      <c r="AR15" s="58"/>
      <c r="AS15" s="2"/>
      <c r="AT15" s="58">
        <v>78</v>
      </c>
      <c r="AU15" s="31">
        <f t="shared" si="11"/>
        <v>78.928571428571431</v>
      </c>
      <c r="AV15" s="32">
        <f t="shared" si="12"/>
        <v>79</v>
      </c>
      <c r="AW15" s="35"/>
      <c r="AX15" s="58"/>
      <c r="AY15" s="58"/>
      <c r="AZ15" s="2">
        <v>78</v>
      </c>
      <c r="BA15" s="58"/>
      <c r="BB15" s="58"/>
      <c r="BC15" s="58">
        <v>79</v>
      </c>
      <c r="BD15" s="58"/>
      <c r="BE15" s="58"/>
      <c r="BF15" s="2"/>
      <c r="BG15" s="58"/>
      <c r="BH15" s="58"/>
      <c r="BI15" s="2"/>
      <c r="BJ15" s="58"/>
      <c r="BK15" s="58"/>
      <c r="BL15" s="2"/>
      <c r="BM15" s="29">
        <f t="shared" si="13"/>
        <v>78</v>
      </c>
      <c r="BN15" s="29">
        <f t="shared" si="14"/>
        <v>79</v>
      </c>
      <c r="BO15" s="29" t="str">
        <f t="shared" si="15"/>
        <v/>
      </c>
      <c r="BP15" s="29" t="str">
        <f t="shared" si="16"/>
        <v/>
      </c>
      <c r="BQ15" s="29" t="str">
        <f t="shared" si="17"/>
        <v/>
      </c>
      <c r="BR15" s="29">
        <f t="shared" si="18"/>
        <v>79</v>
      </c>
      <c r="BS15" s="58"/>
      <c r="BT15" s="58"/>
      <c r="BU15" s="58">
        <v>78</v>
      </c>
      <c r="BV15" s="58"/>
      <c r="BW15" s="58"/>
      <c r="BX15" s="2"/>
      <c r="BY15" s="58"/>
      <c r="BZ15" s="58"/>
      <c r="CA15" s="2"/>
      <c r="CB15" s="58"/>
      <c r="CC15" s="58"/>
      <c r="CD15" s="2"/>
      <c r="CE15" s="58"/>
      <c r="CF15" s="58"/>
      <c r="CG15" s="2"/>
      <c r="CH15" s="29">
        <f t="shared" si="19"/>
        <v>78</v>
      </c>
      <c r="CI15" s="29" t="str">
        <f t="shared" si="20"/>
        <v/>
      </c>
      <c r="CJ15" s="29" t="str">
        <f t="shared" si="21"/>
        <v/>
      </c>
      <c r="CK15" s="29" t="str">
        <f t="shared" si="22"/>
        <v/>
      </c>
      <c r="CL15" s="29" t="str">
        <f t="shared" si="23"/>
        <v/>
      </c>
      <c r="CM15" s="31">
        <f t="shared" si="24"/>
        <v>78.5</v>
      </c>
      <c r="CN15" s="32">
        <f t="shared" si="25"/>
        <v>79</v>
      </c>
      <c r="CO15" s="35"/>
      <c r="CP15" s="58">
        <v>11</v>
      </c>
      <c r="CQ1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5" s="35"/>
      <c r="CS15" s="58">
        <v>5</v>
      </c>
      <c r="CT15" s="45" t="str">
        <f t="shared" si="27"/>
        <v xml:space="preserve">Memiliki keterampilan Menganalisis film sosial , Membuat Video Sosiologi, Membuat Proposal Penelitian, Membuat Kliping Stratifikasi Sosial, </v>
      </c>
      <c r="CU15" s="7"/>
      <c r="CV15" s="47">
        <v>6</v>
      </c>
      <c r="CW15" s="58" t="s">
        <v>255</v>
      </c>
      <c r="CX15" s="7">
        <v>9546</v>
      </c>
      <c r="CY15" s="49">
        <v>80</v>
      </c>
      <c r="CZ15" s="54">
        <v>89</v>
      </c>
      <c r="DA15" s="57" t="s">
        <v>57</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Pengertian Ilmu Sosiologi, Fungsi Sosiologi dalam Mengaji Gejala Sosial, Identitas Individu dan Kelompok, Interaksi Sosial, Faktor yang mempengaruhi Interaksi Sos, Perilaku Menyimpang, Pembentukan Kepribadian, Faktor yang Mempengaruhi Kepribadian, Bentuk Keperibadian dan Hub. Sosial Masy, Masih perlu peningkatan pemahaman Bentuk Interaksi sosial.</v>
      </c>
    </row>
    <row r="16" spans="1:110" x14ac:dyDescent="0.25">
      <c r="A16" s="8">
        <v>6</v>
      </c>
      <c r="B16" s="8">
        <v>135532</v>
      </c>
      <c r="C16" s="8" t="s">
        <v>177</v>
      </c>
      <c r="D16" s="8">
        <f t="shared" si="0"/>
        <v>78</v>
      </c>
      <c r="E16" s="13" t="str">
        <f t="shared" si="1"/>
        <v>C</v>
      </c>
      <c r="F16" s="17">
        <f t="shared" si="2"/>
        <v>78</v>
      </c>
      <c r="G16" s="13" t="str">
        <f t="shared" si="3"/>
        <v>C</v>
      </c>
      <c r="H1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6" s="8">
        <f t="shared" si="5"/>
        <v>78</v>
      </c>
      <c r="J16" s="13" t="str">
        <f t="shared" si="6"/>
        <v>C</v>
      </c>
      <c r="K16" s="20">
        <f t="shared" si="7"/>
        <v>79</v>
      </c>
      <c r="L16" s="13" t="str">
        <f t="shared" si="8"/>
        <v>C</v>
      </c>
      <c r="M16" s="8" t="str">
        <f t="shared" si="9"/>
        <v xml:space="preserve">Memiliki keterampilan Menganalisis film sosial , Membuat Video Sosiologi, Membuat Proposal Penelitian, Membuat Kliping Stratifikasi Sosial, </v>
      </c>
      <c r="N16" s="7"/>
      <c r="O16" s="58">
        <v>76</v>
      </c>
      <c r="P16" s="58"/>
      <c r="Q16" s="2">
        <v>76</v>
      </c>
      <c r="R16" s="58">
        <v>77</v>
      </c>
      <c r="S16" s="58"/>
      <c r="T16" s="2">
        <v>77</v>
      </c>
      <c r="U16" s="58">
        <v>79</v>
      </c>
      <c r="V16" s="58"/>
      <c r="W16" s="2">
        <v>77</v>
      </c>
      <c r="X16" s="58"/>
      <c r="Y16" s="58">
        <v>79</v>
      </c>
      <c r="Z16" s="2"/>
      <c r="AA16" s="58"/>
      <c r="AB16" s="58"/>
      <c r="AC16" s="2">
        <v>80</v>
      </c>
      <c r="AD16" s="29">
        <f t="shared" si="10"/>
        <v>78</v>
      </c>
      <c r="AE16" s="58"/>
      <c r="AF16" s="58"/>
      <c r="AG16" s="2">
        <v>79</v>
      </c>
      <c r="AH16" s="58"/>
      <c r="AI16" s="58"/>
      <c r="AJ16" s="2">
        <v>80</v>
      </c>
      <c r="AK16" s="58"/>
      <c r="AL16" s="58">
        <v>78</v>
      </c>
      <c r="AM16" s="2"/>
      <c r="AN16" s="58">
        <v>79</v>
      </c>
      <c r="AO16" s="58"/>
      <c r="AP16" s="2"/>
      <c r="AQ16" s="58">
        <v>79</v>
      </c>
      <c r="AR16" s="58"/>
      <c r="AS16" s="2"/>
      <c r="AT16" s="58">
        <v>79</v>
      </c>
      <c r="AU16" s="31">
        <f t="shared" si="11"/>
        <v>78.214285714285708</v>
      </c>
      <c r="AV16" s="32">
        <f t="shared" si="12"/>
        <v>78</v>
      </c>
      <c r="AW16" s="35"/>
      <c r="AX16" s="58"/>
      <c r="AY16" s="58"/>
      <c r="AZ16" s="2">
        <v>76</v>
      </c>
      <c r="BA16" s="58"/>
      <c r="BB16" s="58"/>
      <c r="BC16" s="58">
        <v>80</v>
      </c>
      <c r="BD16" s="58"/>
      <c r="BE16" s="58"/>
      <c r="BF16" s="2"/>
      <c r="BG16" s="58"/>
      <c r="BH16" s="58"/>
      <c r="BI16" s="2"/>
      <c r="BJ16" s="58"/>
      <c r="BK16" s="58"/>
      <c r="BL16" s="2"/>
      <c r="BM16" s="29">
        <f t="shared" si="13"/>
        <v>76</v>
      </c>
      <c r="BN16" s="29">
        <f t="shared" si="14"/>
        <v>80</v>
      </c>
      <c r="BO16" s="29" t="str">
        <f t="shared" si="15"/>
        <v/>
      </c>
      <c r="BP16" s="29" t="str">
        <f t="shared" si="16"/>
        <v/>
      </c>
      <c r="BQ16" s="29" t="str">
        <f t="shared" si="17"/>
        <v/>
      </c>
      <c r="BR16" s="29">
        <f t="shared" si="18"/>
        <v>78</v>
      </c>
      <c r="BS16" s="58"/>
      <c r="BT16" s="58"/>
      <c r="BU16" s="58">
        <v>79</v>
      </c>
      <c r="BV16" s="58"/>
      <c r="BW16" s="58"/>
      <c r="BX16" s="2"/>
      <c r="BY16" s="58"/>
      <c r="BZ16" s="58"/>
      <c r="CA16" s="2"/>
      <c r="CB16" s="58"/>
      <c r="CC16" s="58"/>
      <c r="CD16" s="2"/>
      <c r="CE16" s="58"/>
      <c r="CF16" s="58"/>
      <c r="CG16" s="2"/>
      <c r="CH16" s="29">
        <f t="shared" si="19"/>
        <v>79</v>
      </c>
      <c r="CI16" s="29" t="str">
        <f t="shared" si="20"/>
        <v/>
      </c>
      <c r="CJ16" s="29" t="str">
        <f t="shared" si="21"/>
        <v/>
      </c>
      <c r="CK16" s="29" t="str">
        <f t="shared" si="22"/>
        <v/>
      </c>
      <c r="CL16" s="29" t="str">
        <f t="shared" si="23"/>
        <v/>
      </c>
      <c r="CM16" s="31">
        <f t="shared" si="24"/>
        <v>78.5</v>
      </c>
      <c r="CN16" s="32">
        <f t="shared" si="25"/>
        <v>79</v>
      </c>
      <c r="CO16" s="35"/>
      <c r="CP16" s="58">
        <v>11</v>
      </c>
      <c r="CQ1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6" s="35"/>
      <c r="CS16" s="58">
        <v>5</v>
      </c>
      <c r="CT16" s="45" t="str">
        <f t="shared" si="27"/>
        <v xml:space="preserve">Memiliki keterampilan Menganalisis film sosial , Membuat Video Sosiologi, Membuat Proposal Penelitian, Membuat Kliping Stratifikasi Sosial, </v>
      </c>
      <c r="CU16" s="7"/>
      <c r="CV16" s="47">
        <v>7</v>
      </c>
      <c r="CW16" s="58" t="s">
        <v>248</v>
      </c>
      <c r="CX16" s="7">
        <v>9547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Memiliki kemampuan pemahaman Pengertian Ilmu Sosiologi, Fungsi Sosiologi dalam Mengaji Gejala Sosial, Identitas Individu dan Kelompok, Interaksi Sosial, Faktor yang mempengaruhi Interaksi Sos, Bentuk Interaksi sosial, Pembentukan Kepribadian, Faktor yang Mempengaruhi Kepribadian, Bentuk Keperibadian dan Hub. Sosial Masy, Masih perlu peningkatan pemahaman Perilaku Menyimpang.</v>
      </c>
    </row>
    <row r="17" spans="1:110" x14ac:dyDescent="0.25">
      <c r="A17" s="8">
        <v>7</v>
      </c>
      <c r="B17" s="8">
        <v>135549</v>
      </c>
      <c r="C17" s="8" t="s">
        <v>178</v>
      </c>
      <c r="D17" s="8">
        <f t="shared" si="0"/>
        <v>78</v>
      </c>
      <c r="E17" s="13" t="str">
        <f t="shared" si="1"/>
        <v>C</v>
      </c>
      <c r="F17" s="17">
        <f t="shared" si="2"/>
        <v>78</v>
      </c>
      <c r="G17" s="13" t="str">
        <f t="shared" si="3"/>
        <v>C</v>
      </c>
      <c r="H1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7" s="8">
        <f t="shared" si="5"/>
        <v>76</v>
      </c>
      <c r="J17" s="13" t="str">
        <f t="shared" si="6"/>
        <v>C</v>
      </c>
      <c r="K17" s="20">
        <f t="shared" si="7"/>
        <v>77</v>
      </c>
      <c r="L17" s="13" t="str">
        <f t="shared" si="8"/>
        <v>C</v>
      </c>
      <c r="M17" s="8" t="str">
        <f t="shared" si="9"/>
        <v xml:space="preserve">Memiliki keterampilan Menganalisis film sosial , Membuat Video Sosiologi, Membuat Proposal Penelitian, Membuat Kliping Stratifikasi Sosial, </v>
      </c>
      <c r="N17" s="7"/>
      <c r="O17" s="58">
        <v>75</v>
      </c>
      <c r="P17" s="58"/>
      <c r="Q17" s="2">
        <v>76</v>
      </c>
      <c r="R17" s="58">
        <v>76</v>
      </c>
      <c r="S17" s="58"/>
      <c r="T17" s="2">
        <v>78</v>
      </c>
      <c r="U17" s="58">
        <v>78</v>
      </c>
      <c r="V17" s="58"/>
      <c r="W17" s="2">
        <v>79</v>
      </c>
      <c r="X17" s="58"/>
      <c r="Y17" s="58">
        <v>79</v>
      </c>
      <c r="Z17" s="2"/>
      <c r="AA17" s="58"/>
      <c r="AB17" s="58"/>
      <c r="AC17" s="2">
        <v>79</v>
      </c>
      <c r="AD17" s="29">
        <f t="shared" si="10"/>
        <v>78</v>
      </c>
      <c r="AE17" s="58"/>
      <c r="AF17" s="58"/>
      <c r="AG17" s="2">
        <v>78</v>
      </c>
      <c r="AH17" s="58"/>
      <c r="AI17" s="58"/>
      <c r="AJ17" s="2">
        <v>79</v>
      </c>
      <c r="AK17" s="58"/>
      <c r="AL17" s="58">
        <v>79</v>
      </c>
      <c r="AM17" s="2"/>
      <c r="AN17" s="58">
        <v>79</v>
      </c>
      <c r="AO17" s="58"/>
      <c r="AP17" s="2"/>
      <c r="AQ17" s="58">
        <v>80</v>
      </c>
      <c r="AR17" s="58"/>
      <c r="AS17" s="2"/>
      <c r="AT17" s="58">
        <v>78</v>
      </c>
      <c r="AU17" s="31">
        <f t="shared" si="11"/>
        <v>78.071428571428569</v>
      </c>
      <c r="AV17" s="32">
        <f t="shared" si="12"/>
        <v>78</v>
      </c>
      <c r="AW17" s="35"/>
      <c r="AX17" s="58"/>
      <c r="AY17" s="58"/>
      <c r="AZ17" s="2">
        <v>75</v>
      </c>
      <c r="BA17" s="58"/>
      <c r="BB17" s="58"/>
      <c r="BC17" s="58">
        <v>77</v>
      </c>
      <c r="BD17" s="58"/>
      <c r="BE17" s="58"/>
      <c r="BF17" s="2"/>
      <c r="BG17" s="58"/>
      <c r="BH17" s="58"/>
      <c r="BI17" s="2"/>
      <c r="BJ17" s="58"/>
      <c r="BK17" s="58"/>
      <c r="BL17" s="2"/>
      <c r="BM17" s="29">
        <f t="shared" si="13"/>
        <v>75</v>
      </c>
      <c r="BN17" s="29">
        <f t="shared" si="14"/>
        <v>77</v>
      </c>
      <c r="BO17" s="29" t="str">
        <f t="shared" si="15"/>
        <v/>
      </c>
      <c r="BP17" s="29" t="str">
        <f t="shared" si="16"/>
        <v/>
      </c>
      <c r="BQ17" s="29" t="str">
        <f t="shared" si="17"/>
        <v/>
      </c>
      <c r="BR17" s="29">
        <f t="shared" si="18"/>
        <v>76</v>
      </c>
      <c r="BS17" s="58"/>
      <c r="BT17" s="58"/>
      <c r="BU17" s="58">
        <v>78</v>
      </c>
      <c r="BV17" s="58"/>
      <c r="BW17" s="58"/>
      <c r="BX17" s="2"/>
      <c r="BY17" s="58"/>
      <c r="BZ17" s="58"/>
      <c r="CA17" s="2"/>
      <c r="CB17" s="58"/>
      <c r="CC17" s="58"/>
      <c r="CD17" s="2"/>
      <c r="CE17" s="58"/>
      <c r="CF17" s="58"/>
      <c r="CG17" s="2"/>
      <c r="CH17" s="29">
        <f t="shared" si="19"/>
        <v>78</v>
      </c>
      <c r="CI17" s="29" t="str">
        <f t="shared" si="20"/>
        <v/>
      </c>
      <c r="CJ17" s="29" t="str">
        <f t="shared" si="21"/>
        <v/>
      </c>
      <c r="CK17" s="29" t="str">
        <f t="shared" si="22"/>
        <v/>
      </c>
      <c r="CL17" s="29" t="str">
        <f t="shared" si="23"/>
        <v/>
      </c>
      <c r="CM17" s="31">
        <f t="shared" si="24"/>
        <v>77</v>
      </c>
      <c r="CN17" s="32">
        <f t="shared" si="25"/>
        <v>77</v>
      </c>
      <c r="CO17" s="35"/>
      <c r="CP17" s="58">
        <v>11</v>
      </c>
      <c r="CQ1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7" s="35"/>
      <c r="CS17" s="58">
        <v>5</v>
      </c>
      <c r="CT17" s="45" t="str">
        <f t="shared" si="27"/>
        <v xml:space="preserve">Memiliki keterampilan Menganalisis film sosial , Membuat Video Sosiologi, Membuat Proposal Penelitian, Membuat Kliping Stratifikasi Sosial, </v>
      </c>
      <c r="CU17" s="7"/>
      <c r="CV17" s="47">
        <v>8</v>
      </c>
      <c r="CW17" s="58" t="s">
        <v>252</v>
      </c>
      <c r="CX17" s="7">
        <v>9548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Memiliki kemampuan pemahaman Pengertian Ilmu Sosiologi, Fungsi Sosiologi dalam Mengaji Gejala Sosial, Identitas Individu dan Kelompok, Interaksi Sosial, Faktor yang mempengaruhi Interaksi Sos, Bentuk Interaksi sosial, Perilaku Menyimpang, Faktor yang Mempengaruhi Kepribadian, Bentuk Keperibadian dan Hub. Sosial Masy, Masih perlu peningkatan pemahaman Pembentukan Kepribadian.</v>
      </c>
    </row>
    <row r="18" spans="1:110" x14ac:dyDescent="0.25">
      <c r="A18" s="8">
        <v>8</v>
      </c>
      <c r="B18" s="8">
        <v>135566</v>
      </c>
      <c r="C18" s="8" t="s">
        <v>179</v>
      </c>
      <c r="D18" s="8">
        <f t="shared" si="0"/>
        <v>77</v>
      </c>
      <c r="E18" s="13" t="str">
        <f t="shared" si="1"/>
        <v>C</v>
      </c>
      <c r="F18" s="17">
        <f t="shared" si="2"/>
        <v>78</v>
      </c>
      <c r="G18" s="13" t="str">
        <f t="shared" si="3"/>
        <v>C</v>
      </c>
      <c r="H1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8" s="8">
        <f t="shared" si="5"/>
        <v>77</v>
      </c>
      <c r="J18" s="13" t="str">
        <f t="shared" si="6"/>
        <v>C</v>
      </c>
      <c r="K18" s="20">
        <f t="shared" si="7"/>
        <v>78</v>
      </c>
      <c r="L18" s="13" t="str">
        <f t="shared" si="8"/>
        <v>C</v>
      </c>
      <c r="M18" s="8" t="str">
        <f t="shared" si="9"/>
        <v xml:space="preserve">Memiliki keterampilan Menganalisis film sosial , Membuat Video Sosiologi, Membuat Proposal Penelitian, Membuat Kliping Stratifikasi Sosial, </v>
      </c>
      <c r="N18" s="7"/>
      <c r="O18" s="58">
        <v>75</v>
      </c>
      <c r="P18" s="58"/>
      <c r="Q18" s="2">
        <v>76</v>
      </c>
      <c r="R18" s="58">
        <v>76</v>
      </c>
      <c r="S18" s="58"/>
      <c r="T18" s="2">
        <v>78</v>
      </c>
      <c r="U18" s="58">
        <v>77</v>
      </c>
      <c r="V18" s="58"/>
      <c r="W18" s="2">
        <v>79</v>
      </c>
      <c r="X18" s="58"/>
      <c r="Y18" s="58">
        <v>78</v>
      </c>
      <c r="Z18" s="2"/>
      <c r="AA18" s="58"/>
      <c r="AB18" s="58"/>
      <c r="AC18" s="2">
        <v>79</v>
      </c>
      <c r="AD18" s="29">
        <f t="shared" si="10"/>
        <v>77</v>
      </c>
      <c r="AE18" s="58"/>
      <c r="AF18" s="58"/>
      <c r="AG18" s="2">
        <v>79</v>
      </c>
      <c r="AH18" s="58"/>
      <c r="AI18" s="58"/>
      <c r="AJ18" s="2">
        <v>79</v>
      </c>
      <c r="AK18" s="58"/>
      <c r="AL18" s="58">
        <v>78</v>
      </c>
      <c r="AM18" s="2"/>
      <c r="AN18" s="58">
        <v>79</v>
      </c>
      <c r="AO18" s="58"/>
      <c r="AP18" s="2"/>
      <c r="AQ18" s="58">
        <v>78</v>
      </c>
      <c r="AR18" s="58"/>
      <c r="AS18" s="2"/>
      <c r="AT18" s="58">
        <v>78</v>
      </c>
      <c r="AU18" s="31">
        <f t="shared" si="11"/>
        <v>77.785714285714292</v>
      </c>
      <c r="AV18" s="32">
        <f t="shared" si="12"/>
        <v>78</v>
      </c>
      <c r="AW18" s="35"/>
      <c r="AX18" s="58"/>
      <c r="AY18" s="58"/>
      <c r="AZ18" s="2">
        <v>75</v>
      </c>
      <c r="BA18" s="58"/>
      <c r="BB18" s="58"/>
      <c r="BC18" s="58">
        <v>79</v>
      </c>
      <c r="BD18" s="58"/>
      <c r="BE18" s="58"/>
      <c r="BF18" s="2"/>
      <c r="BG18" s="58"/>
      <c r="BH18" s="58"/>
      <c r="BI18" s="2"/>
      <c r="BJ18" s="58"/>
      <c r="BK18" s="58"/>
      <c r="BL18" s="2"/>
      <c r="BM18" s="29">
        <f t="shared" si="13"/>
        <v>75</v>
      </c>
      <c r="BN18" s="29">
        <f t="shared" si="14"/>
        <v>79</v>
      </c>
      <c r="BO18" s="29" t="str">
        <f t="shared" si="15"/>
        <v/>
      </c>
      <c r="BP18" s="29" t="str">
        <f t="shared" si="16"/>
        <v/>
      </c>
      <c r="BQ18" s="29" t="str">
        <f t="shared" si="17"/>
        <v/>
      </c>
      <c r="BR18" s="29">
        <f t="shared" si="18"/>
        <v>77</v>
      </c>
      <c r="BS18" s="58"/>
      <c r="BT18" s="58"/>
      <c r="BU18" s="58">
        <v>78</v>
      </c>
      <c r="BV18" s="58"/>
      <c r="BW18" s="58"/>
      <c r="BX18" s="2"/>
      <c r="BY18" s="58"/>
      <c r="BZ18" s="58"/>
      <c r="CA18" s="2"/>
      <c r="CB18" s="58"/>
      <c r="CC18" s="58"/>
      <c r="CD18" s="2"/>
      <c r="CE18" s="58"/>
      <c r="CF18" s="58"/>
      <c r="CG18" s="2"/>
      <c r="CH18" s="29">
        <f t="shared" si="19"/>
        <v>78</v>
      </c>
      <c r="CI18" s="29" t="str">
        <f t="shared" si="20"/>
        <v/>
      </c>
      <c r="CJ18" s="29" t="str">
        <f t="shared" si="21"/>
        <v/>
      </c>
      <c r="CK18" s="29" t="str">
        <f t="shared" si="22"/>
        <v/>
      </c>
      <c r="CL18" s="29" t="str">
        <f t="shared" si="23"/>
        <v/>
      </c>
      <c r="CM18" s="31">
        <f t="shared" si="24"/>
        <v>77.5</v>
      </c>
      <c r="CN18" s="32">
        <f t="shared" si="25"/>
        <v>78</v>
      </c>
      <c r="CO18" s="35"/>
      <c r="CP18" s="58">
        <v>11</v>
      </c>
      <c r="CQ1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8" s="35"/>
      <c r="CS18" s="58">
        <v>5</v>
      </c>
      <c r="CT18" s="45" t="str">
        <f t="shared" si="27"/>
        <v xml:space="preserve">Memiliki keterampilan Menganalisis film sosial , Membuat Video Sosiologi, Membuat Proposal Penelitian, Membuat Kliping Stratifikasi Sosial, </v>
      </c>
      <c r="CU18" s="7"/>
      <c r="CV18" s="47">
        <v>9</v>
      </c>
      <c r="CW18" s="58" t="s">
        <v>253</v>
      </c>
      <c r="CX18" s="7">
        <v>9549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Memiliki kemampuan pemahaman Pengertian Ilmu Sosiologi, Fungsi Sosiologi dalam Mengaji Gejala Sosial, Identitas Individu dan Kelompok, Interaksi Sosial, Faktor yang mempengaruhi Interaksi Sos, Bentuk Interaksi sosial, Perilaku Menyimpang, Pembentukan Kepribadian, Bentuk Keperibadian dan Hub. Sosial Masy, Masih perlu peningkatan pemahaman Faktor yang Mempengaruhi Kepribadian.</v>
      </c>
    </row>
    <row r="19" spans="1:110" x14ac:dyDescent="0.25">
      <c r="A19" s="8">
        <v>9</v>
      </c>
      <c r="B19" s="8">
        <v>135583</v>
      </c>
      <c r="C19" s="8" t="s">
        <v>180</v>
      </c>
      <c r="D19" s="8">
        <f t="shared" si="0"/>
        <v>78</v>
      </c>
      <c r="E19" s="13" t="str">
        <f t="shared" si="1"/>
        <v>C</v>
      </c>
      <c r="F19" s="17">
        <f t="shared" si="2"/>
        <v>78</v>
      </c>
      <c r="G19" s="13" t="str">
        <f t="shared" si="3"/>
        <v>C</v>
      </c>
      <c r="H1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9" s="8">
        <f t="shared" si="5"/>
        <v>78</v>
      </c>
      <c r="J19" s="13" t="str">
        <f t="shared" si="6"/>
        <v>C</v>
      </c>
      <c r="K19" s="20">
        <f t="shared" si="7"/>
        <v>79</v>
      </c>
      <c r="L19" s="13" t="str">
        <f t="shared" si="8"/>
        <v>C</v>
      </c>
      <c r="M19" s="8" t="str">
        <f t="shared" si="9"/>
        <v xml:space="preserve">Memiliki keterampilan Menganalisis film sosial , Membuat Video Sosiologi, Membuat Proposal Penelitian, Membuat Kliping Stratifikasi Sosial, </v>
      </c>
      <c r="N19" s="7"/>
      <c r="O19" s="58">
        <v>79</v>
      </c>
      <c r="P19" s="58"/>
      <c r="Q19" s="2">
        <v>80</v>
      </c>
      <c r="R19" s="58">
        <v>76</v>
      </c>
      <c r="S19" s="58"/>
      <c r="T19" s="2">
        <v>76</v>
      </c>
      <c r="U19" s="58">
        <v>77</v>
      </c>
      <c r="V19" s="58"/>
      <c r="W19" s="2">
        <v>78</v>
      </c>
      <c r="X19" s="58"/>
      <c r="Y19" s="58">
        <v>77</v>
      </c>
      <c r="Z19" s="2"/>
      <c r="AA19" s="58"/>
      <c r="AB19" s="58"/>
      <c r="AC19" s="2">
        <v>78</v>
      </c>
      <c r="AD19" s="29">
        <f t="shared" si="10"/>
        <v>78</v>
      </c>
      <c r="AE19" s="58"/>
      <c r="AF19" s="58"/>
      <c r="AG19" s="2">
        <v>78</v>
      </c>
      <c r="AH19" s="58"/>
      <c r="AI19" s="58"/>
      <c r="AJ19" s="2">
        <v>80</v>
      </c>
      <c r="AK19" s="58"/>
      <c r="AL19" s="58">
        <v>78</v>
      </c>
      <c r="AM19" s="2"/>
      <c r="AN19" s="58">
        <v>79</v>
      </c>
      <c r="AO19" s="58"/>
      <c r="AP19" s="2"/>
      <c r="AQ19" s="58">
        <v>79</v>
      </c>
      <c r="AR19" s="58"/>
      <c r="AS19" s="2"/>
      <c r="AT19" s="58">
        <v>76</v>
      </c>
      <c r="AU19" s="31">
        <f t="shared" si="11"/>
        <v>77.928571428571431</v>
      </c>
      <c r="AV19" s="32">
        <f t="shared" si="12"/>
        <v>78</v>
      </c>
      <c r="AW19" s="35"/>
      <c r="AX19" s="58"/>
      <c r="AY19" s="58"/>
      <c r="AZ19" s="2">
        <v>77</v>
      </c>
      <c r="BA19" s="58"/>
      <c r="BB19" s="58"/>
      <c r="BC19" s="58">
        <v>79</v>
      </c>
      <c r="BD19" s="58"/>
      <c r="BE19" s="58"/>
      <c r="BF19" s="2"/>
      <c r="BG19" s="58"/>
      <c r="BH19" s="58"/>
      <c r="BI19" s="2"/>
      <c r="BJ19" s="58"/>
      <c r="BK19" s="58"/>
      <c r="BL19" s="2"/>
      <c r="BM19" s="29">
        <f t="shared" si="13"/>
        <v>77</v>
      </c>
      <c r="BN19" s="29">
        <f t="shared" si="14"/>
        <v>79</v>
      </c>
      <c r="BO19" s="29" t="str">
        <f t="shared" si="15"/>
        <v/>
      </c>
      <c r="BP19" s="29" t="str">
        <f t="shared" si="16"/>
        <v/>
      </c>
      <c r="BQ19" s="29" t="str">
        <f t="shared" si="17"/>
        <v/>
      </c>
      <c r="BR19" s="29">
        <f t="shared" si="18"/>
        <v>78</v>
      </c>
      <c r="BS19" s="58"/>
      <c r="BT19" s="58"/>
      <c r="BU19" s="58">
        <v>79</v>
      </c>
      <c r="BV19" s="58"/>
      <c r="BW19" s="58"/>
      <c r="BX19" s="2"/>
      <c r="BY19" s="58"/>
      <c r="BZ19" s="58"/>
      <c r="CA19" s="2"/>
      <c r="CB19" s="58"/>
      <c r="CC19" s="58"/>
      <c r="CD19" s="2"/>
      <c r="CE19" s="58"/>
      <c r="CF19" s="58"/>
      <c r="CG19" s="2"/>
      <c r="CH19" s="29">
        <f t="shared" si="19"/>
        <v>79</v>
      </c>
      <c r="CI19" s="29" t="str">
        <f t="shared" si="20"/>
        <v/>
      </c>
      <c r="CJ19" s="29" t="str">
        <f t="shared" si="21"/>
        <v/>
      </c>
      <c r="CK19" s="29" t="str">
        <f t="shared" si="22"/>
        <v/>
      </c>
      <c r="CL19" s="29" t="str">
        <f t="shared" si="23"/>
        <v/>
      </c>
      <c r="CM19" s="31">
        <f t="shared" si="24"/>
        <v>78.5</v>
      </c>
      <c r="CN19" s="32">
        <f t="shared" si="25"/>
        <v>79</v>
      </c>
      <c r="CO19" s="35"/>
      <c r="CP19" s="58">
        <v>11</v>
      </c>
      <c r="CQ1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9" s="35"/>
      <c r="CS19" s="58">
        <v>5</v>
      </c>
      <c r="CT19" s="45" t="str">
        <f t="shared" si="27"/>
        <v xml:space="preserve">Memiliki keterampilan Menganalisis film sosial , Membuat Video Sosiologi, Membuat Proposal Penelitian, Membuat Kliping Stratifikasi Sosial, </v>
      </c>
      <c r="CU19" s="7"/>
      <c r="CV19" s="47">
        <v>10</v>
      </c>
      <c r="CW19" s="58" t="s">
        <v>254</v>
      </c>
      <c r="CX19" s="7">
        <v>9550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Masih perlu peningkatan pemahaman Bentuk Keperibadian dan Hub. Sosial Masy.</v>
      </c>
    </row>
    <row r="20" spans="1:110" x14ac:dyDescent="0.25">
      <c r="A20" s="8">
        <v>10</v>
      </c>
      <c r="B20" s="8">
        <v>135600</v>
      </c>
      <c r="C20" s="8" t="s">
        <v>181</v>
      </c>
      <c r="D20" s="8">
        <f t="shared" si="0"/>
        <v>79</v>
      </c>
      <c r="E20" s="13" t="str">
        <f t="shared" si="1"/>
        <v>C</v>
      </c>
      <c r="F20" s="17">
        <f t="shared" si="2"/>
        <v>79</v>
      </c>
      <c r="G20" s="13" t="str">
        <f t="shared" si="3"/>
        <v>C</v>
      </c>
      <c r="H2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0" s="8">
        <f t="shared" si="5"/>
        <v>78</v>
      </c>
      <c r="J20" s="13" t="str">
        <f t="shared" si="6"/>
        <v>C</v>
      </c>
      <c r="K20" s="20">
        <f t="shared" si="7"/>
        <v>78</v>
      </c>
      <c r="L20" s="13" t="str">
        <f t="shared" si="8"/>
        <v>C</v>
      </c>
      <c r="M20" s="8" t="str">
        <f t="shared" si="9"/>
        <v xml:space="preserve">Memiliki keterampilan Menganalisis film sosial , Membuat Video Sosiologi, Membuat Proposal Penelitian, Membuat Kliping Stratifikasi Sosial, </v>
      </c>
      <c r="N20" s="7"/>
      <c r="O20" s="58">
        <v>79</v>
      </c>
      <c r="P20" s="58"/>
      <c r="Q20" s="2">
        <v>79</v>
      </c>
      <c r="R20" s="58">
        <v>78</v>
      </c>
      <c r="S20" s="58"/>
      <c r="T20" s="2">
        <v>78</v>
      </c>
      <c r="U20" s="58">
        <v>78</v>
      </c>
      <c r="V20" s="58"/>
      <c r="W20" s="2">
        <v>80</v>
      </c>
      <c r="X20" s="58"/>
      <c r="Y20" s="58">
        <v>79</v>
      </c>
      <c r="Z20" s="2"/>
      <c r="AA20" s="58"/>
      <c r="AB20" s="58"/>
      <c r="AC20" s="2">
        <v>80</v>
      </c>
      <c r="AD20" s="29">
        <f t="shared" si="10"/>
        <v>79</v>
      </c>
      <c r="AE20" s="58"/>
      <c r="AF20" s="58"/>
      <c r="AG20" s="2">
        <v>80</v>
      </c>
      <c r="AH20" s="58"/>
      <c r="AI20" s="58"/>
      <c r="AJ20" s="2">
        <v>79</v>
      </c>
      <c r="AK20" s="58"/>
      <c r="AL20" s="58">
        <v>78</v>
      </c>
      <c r="AM20" s="2"/>
      <c r="AN20" s="58">
        <v>80</v>
      </c>
      <c r="AO20" s="58"/>
      <c r="AP20" s="2"/>
      <c r="AQ20" s="58">
        <v>80</v>
      </c>
      <c r="AR20" s="58"/>
      <c r="AS20" s="2"/>
      <c r="AT20" s="58">
        <v>78</v>
      </c>
      <c r="AU20" s="31">
        <f t="shared" si="11"/>
        <v>79</v>
      </c>
      <c r="AV20" s="32">
        <f t="shared" si="12"/>
        <v>79</v>
      </c>
      <c r="AW20" s="35"/>
      <c r="AX20" s="58"/>
      <c r="AY20" s="58"/>
      <c r="AZ20" s="2">
        <v>76</v>
      </c>
      <c r="BA20" s="58"/>
      <c r="BB20" s="58"/>
      <c r="BC20" s="58">
        <v>79</v>
      </c>
      <c r="BD20" s="58"/>
      <c r="BE20" s="58"/>
      <c r="BF20" s="2"/>
      <c r="BG20" s="58"/>
      <c r="BH20" s="58"/>
      <c r="BI20" s="2"/>
      <c r="BJ20" s="58"/>
      <c r="BK20" s="58"/>
      <c r="BL20" s="2"/>
      <c r="BM20" s="29">
        <f t="shared" si="13"/>
        <v>76</v>
      </c>
      <c r="BN20" s="29">
        <f t="shared" si="14"/>
        <v>79</v>
      </c>
      <c r="BO20" s="29" t="str">
        <f t="shared" si="15"/>
        <v/>
      </c>
      <c r="BP20" s="29" t="str">
        <f t="shared" si="16"/>
        <v/>
      </c>
      <c r="BQ20" s="29" t="str">
        <f t="shared" si="17"/>
        <v/>
      </c>
      <c r="BR20" s="29">
        <f t="shared" si="18"/>
        <v>78</v>
      </c>
      <c r="BS20" s="58"/>
      <c r="BT20" s="58"/>
      <c r="BU20" s="58">
        <v>78</v>
      </c>
      <c r="BV20" s="58"/>
      <c r="BW20" s="58"/>
      <c r="BX20" s="2"/>
      <c r="BY20" s="58"/>
      <c r="BZ20" s="58"/>
      <c r="CA20" s="2"/>
      <c r="CB20" s="58"/>
      <c r="CC20" s="58"/>
      <c r="CD20" s="2"/>
      <c r="CE20" s="58"/>
      <c r="CF20" s="58"/>
      <c r="CG20" s="2"/>
      <c r="CH20" s="29">
        <f t="shared" si="19"/>
        <v>78</v>
      </c>
      <c r="CI20" s="29" t="str">
        <f t="shared" si="20"/>
        <v/>
      </c>
      <c r="CJ20" s="29" t="str">
        <f t="shared" si="21"/>
        <v/>
      </c>
      <c r="CK20" s="29" t="str">
        <f t="shared" si="22"/>
        <v/>
      </c>
      <c r="CL20" s="29" t="str">
        <f t="shared" si="23"/>
        <v/>
      </c>
      <c r="CM20" s="31">
        <f t="shared" si="24"/>
        <v>78</v>
      </c>
      <c r="CN20" s="32">
        <f t="shared" si="25"/>
        <v>78</v>
      </c>
      <c r="CO20" s="35"/>
      <c r="CP20" s="58">
        <v>11</v>
      </c>
      <c r="CQ2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0" s="35"/>
      <c r="CS20" s="58">
        <v>5</v>
      </c>
      <c r="CT20" s="45" t="str">
        <f t="shared" si="27"/>
        <v xml:space="preserve">Memiliki keterampilan Menganalisis film sosial , Membuat Video Sosiologi, Membuat Proposal Penelitian, Membuat Kliping Stratifikasi Sosial,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row>
    <row r="21" spans="1:110" ht="18.75" customHeight="1" x14ac:dyDescent="0.3">
      <c r="A21" s="8">
        <v>11</v>
      </c>
      <c r="B21" s="8">
        <v>135617</v>
      </c>
      <c r="C21" s="8" t="s">
        <v>182</v>
      </c>
      <c r="D21" s="8">
        <f t="shared" si="0"/>
        <v>78</v>
      </c>
      <c r="E21" s="13" t="str">
        <f t="shared" si="1"/>
        <v>C</v>
      </c>
      <c r="F21" s="17">
        <f t="shared" si="2"/>
        <v>79</v>
      </c>
      <c r="G21" s="13" t="str">
        <f t="shared" si="3"/>
        <v>C</v>
      </c>
      <c r="H2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1" s="8">
        <f t="shared" si="5"/>
        <v>78</v>
      </c>
      <c r="J21" s="13" t="str">
        <f t="shared" si="6"/>
        <v>C</v>
      </c>
      <c r="K21" s="20">
        <f t="shared" si="7"/>
        <v>78</v>
      </c>
      <c r="L21" s="13" t="str">
        <f t="shared" si="8"/>
        <v>C</v>
      </c>
      <c r="M21" s="8" t="str">
        <f t="shared" si="9"/>
        <v xml:space="preserve">Memiliki keterampilan Menganalisis film sosial , Membuat Video Sosiologi, Membuat Proposal Penelitian, Membuat Kliping Stratifikasi Sosial, </v>
      </c>
      <c r="N21" s="7"/>
      <c r="O21" s="58">
        <v>76</v>
      </c>
      <c r="P21" s="58"/>
      <c r="Q21" s="2">
        <v>78</v>
      </c>
      <c r="R21" s="58">
        <v>77</v>
      </c>
      <c r="S21" s="58"/>
      <c r="T21" s="2">
        <v>79</v>
      </c>
      <c r="U21" s="58">
        <v>77</v>
      </c>
      <c r="V21" s="58"/>
      <c r="W21" s="2">
        <v>79</v>
      </c>
      <c r="X21" s="58"/>
      <c r="Y21" s="58">
        <v>79</v>
      </c>
      <c r="Z21" s="2"/>
      <c r="AA21" s="58"/>
      <c r="AB21" s="58"/>
      <c r="AC21" s="2">
        <v>79</v>
      </c>
      <c r="AD21" s="29">
        <f t="shared" si="10"/>
        <v>78</v>
      </c>
      <c r="AE21" s="58"/>
      <c r="AF21" s="58"/>
      <c r="AG21" s="2">
        <v>79</v>
      </c>
      <c r="AH21" s="58"/>
      <c r="AI21" s="58"/>
      <c r="AJ21" s="2">
        <v>80</v>
      </c>
      <c r="AK21" s="58"/>
      <c r="AL21" s="58">
        <v>79</v>
      </c>
      <c r="AM21" s="2"/>
      <c r="AN21" s="58">
        <v>79</v>
      </c>
      <c r="AO21" s="58"/>
      <c r="AP21" s="2"/>
      <c r="AQ21" s="58">
        <v>80</v>
      </c>
      <c r="AR21" s="58"/>
      <c r="AS21" s="2"/>
      <c r="AT21" s="58">
        <v>78</v>
      </c>
      <c r="AU21" s="31">
        <f t="shared" si="11"/>
        <v>78.5</v>
      </c>
      <c r="AV21" s="32">
        <f t="shared" si="12"/>
        <v>79</v>
      </c>
      <c r="AW21" s="35"/>
      <c r="AX21" s="58"/>
      <c r="AY21" s="58"/>
      <c r="AZ21" s="2">
        <v>78</v>
      </c>
      <c r="BA21" s="58"/>
      <c r="BB21" s="58"/>
      <c r="BC21" s="58">
        <v>77</v>
      </c>
      <c r="BD21" s="58"/>
      <c r="BE21" s="58"/>
      <c r="BF21" s="2"/>
      <c r="BG21" s="58"/>
      <c r="BH21" s="58"/>
      <c r="BI21" s="2"/>
      <c r="BJ21" s="58"/>
      <c r="BK21" s="58"/>
      <c r="BL21" s="2"/>
      <c r="BM21" s="29">
        <f t="shared" si="13"/>
        <v>78</v>
      </c>
      <c r="BN21" s="29">
        <f t="shared" si="14"/>
        <v>77</v>
      </c>
      <c r="BO21" s="29" t="str">
        <f t="shared" si="15"/>
        <v/>
      </c>
      <c r="BP21" s="29" t="str">
        <f t="shared" si="16"/>
        <v/>
      </c>
      <c r="BQ21" s="29" t="str">
        <f t="shared" si="17"/>
        <v/>
      </c>
      <c r="BR21" s="29">
        <f t="shared" si="18"/>
        <v>78</v>
      </c>
      <c r="BS21" s="58"/>
      <c r="BT21" s="58"/>
      <c r="BU21" s="58">
        <v>78</v>
      </c>
      <c r="BV21" s="58"/>
      <c r="BW21" s="58"/>
      <c r="BX21" s="2"/>
      <c r="BY21" s="58"/>
      <c r="BZ21" s="58"/>
      <c r="CA21" s="2"/>
      <c r="CB21" s="58"/>
      <c r="CC21" s="58"/>
      <c r="CD21" s="2"/>
      <c r="CE21" s="58"/>
      <c r="CF21" s="58"/>
      <c r="CG21" s="2"/>
      <c r="CH21" s="29">
        <f t="shared" si="19"/>
        <v>78</v>
      </c>
      <c r="CI21" s="29" t="str">
        <f t="shared" si="20"/>
        <v/>
      </c>
      <c r="CJ21" s="29" t="str">
        <f t="shared" si="21"/>
        <v/>
      </c>
      <c r="CK21" s="29" t="str">
        <f t="shared" si="22"/>
        <v/>
      </c>
      <c r="CL21" s="29" t="str">
        <f t="shared" si="23"/>
        <v/>
      </c>
      <c r="CM21" s="31">
        <f t="shared" si="24"/>
        <v>78</v>
      </c>
      <c r="CN21" s="32">
        <f t="shared" si="25"/>
        <v>78</v>
      </c>
      <c r="CO21" s="35"/>
      <c r="CP21" s="58">
        <v>11</v>
      </c>
      <c r="CQ2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1" s="35"/>
      <c r="CS21" s="58">
        <v>5</v>
      </c>
      <c r="CT21" s="45" t="str">
        <f t="shared" si="27"/>
        <v xml:space="preserve">Memiliki keterampilan Menganalisis film sosial , Membuat Video Sosiologi, Membuat Proposal Penelitian, Membuat Kliping Stratifikasi Sosial, </v>
      </c>
      <c r="CU21" s="7"/>
      <c r="CV21" s="9" t="s">
        <v>64</v>
      </c>
      <c r="CW21" s="59"/>
      <c r="CX21" s="7"/>
      <c r="CY21" s="50"/>
      <c r="CZ21" s="50"/>
      <c r="DA21" s="50"/>
    </row>
    <row r="22" spans="1:110" x14ac:dyDescent="0.25">
      <c r="A22" s="8">
        <v>12</v>
      </c>
      <c r="B22" s="8">
        <v>135634</v>
      </c>
      <c r="C22" s="8" t="s">
        <v>183</v>
      </c>
      <c r="D22" s="8">
        <f t="shared" si="0"/>
        <v>77</v>
      </c>
      <c r="E22" s="13" t="str">
        <f t="shared" si="1"/>
        <v>C</v>
      </c>
      <c r="F22" s="17">
        <f t="shared" si="2"/>
        <v>77</v>
      </c>
      <c r="G22" s="13" t="str">
        <f t="shared" si="3"/>
        <v>C</v>
      </c>
      <c r="H2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2" s="8">
        <f t="shared" si="5"/>
        <v>78</v>
      </c>
      <c r="J22" s="13" t="str">
        <f t="shared" si="6"/>
        <v>C</v>
      </c>
      <c r="K22" s="20">
        <f t="shared" si="7"/>
        <v>78</v>
      </c>
      <c r="L22" s="13" t="str">
        <f t="shared" si="8"/>
        <v>C</v>
      </c>
      <c r="M22" s="8" t="str">
        <f t="shared" si="9"/>
        <v xml:space="preserve">Memiliki keterampilan Menganalisis film sosial , Membuat Video Sosiologi, Membuat Proposal Penelitian, Membuat Kliping Stratifikasi Sosial, </v>
      </c>
      <c r="N22" s="7"/>
      <c r="O22" s="58">
        <v>75</v>
      </c>
      <c r="P22" s="58"/>
      <c r="Q22" s="2">
        <v>76</v>
      </c>
      <c r="R22" s="58">
        <v>77</v>
      </c>
      <c r="S22" s="58"/>
      <c r="T22" s="2">
        <v>77</v>
      </c>
      <c r="U22" s="58">
        <v>76</v>
      </c>
      <c r="V22" s="58"/>
      <c r="W22" s="2">
        <v>76</v>
      </c>
      <c r="X22" s="58"/>
      <c r="Y22" s="58">
        <v>78</v>
      </c>
      <c r="Z22" s="2"/>
      <c r="AA22" s="58"/>
      <c r="AB22" s="58"/>
      <c r="AC22" s="2">
        <v>79</v>
      </c>
      <c r="AD22" s="29">
        <f t="shared" si="10"/>
        <v>77</v>
      </c>
      <c r="AE22" s="58"/>
      <c r="AF22" s="58"/>
      <c r="AG22" s="2">
        <v>78</v>
      </c>
      <c r="AH22" s="58"/>
      <c r="AI22" s="58"/>
      <c r="AJ22" s="2">
        <v>79</v>
      </c>
      <c r="AK22" s="58"/>
      <c r="AL22" s="58">
        <v>77</v>
      </c>
      <c r="AM22" s="2"/>
      <c r="AN22" s="58">
        <v>77</v>
      </c>
      <c r="AO22" s="58"/>
      <c r="AP22" s="2"/>
      <c r="AQ22" s="58">
        <v>78</v>
      </c>
      <c r="AR22" s="58"/>
      <c r="AS22" s="2"/>
      <c r="AT22" s="58">
        <v>76</v>
      </c>
      <c r="AU22" s="31">
        <f t="shared" si="11"/>
        <v>77.071428571428569</v>
      </c>
      <c r="AV22" s="32">
        <f t="shared" si="12"/>
        <v>77</v>
      </c>
      <c r="AW22" s="35"/>
      <c r="AX22" s="58"/>
      <c r="AY22" s="58"/>
      <c r="AZ22" s="2">
        <v>78</v>
      </c>
      <c r="BA22" s="58"/>
      <c r="BB22" s="58"/>
      <c r="BC22" s="58">
        <v>78</v>
      </c>
      <c r="BD22" s="58"/>
      <c r="BE22" s="58"/>
      <c r="BF22" s="2"/>
      <c r="BG22" s="58"/>
      <c r="BH22" s="58"/>
      <c r="BI22" s="2"/>
      <c r="BJ22" s="58"/>
      <c r="BK22" s="58"/>
      <c r="BL22" s="2"/>
      <c r="BM22" s="29">
        <f t="shared" si="13"/>
        <v>78</v>
      </c>
      <c r="BN22" s="29">
        <f t="shared" si="14"/>
        <v>78</v>
      </c>
      <c r="BO22" s="29" t="str">
        <f t="shared" si="15"/>
        <v/>
      </c>
      <c r="BP22" s="29" t="str">
        <f t="shared" si="16"/>
        <v/>
      </c>
      <c r="BQ22" s="29" t="str">
        <f t="shared" si="17"/>
        <v/>
      </c>
      <c r="BR22" s="29">
        <f t="shared" si="18"/>
        <v>78</v>
      </c>
      <c r="BS22" s="58"/>
      <c r="BT22" s="58"/>
      <c r="BU22" s="58">
        <v>77</v>
      </c>
      <c r="BV22" s="58"/>
      <c r="BW22" s="58"/>
      <c r="BX22" s="2"/>
      <c r="BY22" s="58"/>
      <c r="BZ22" s="58"/>
      <c r="CA22" s="2"/>
      <c r="CB22" s="58"/>
      <c r="CC22" s="58"/>
      <c r="CD22" s="2"/>
      <c r="CE22" s="58"/>
      <c r="CF22" s="58"/>
      <c r="CG22" s="2"/>
      <c r="CH22" s="29">
        <f t="shared" si="19"/>
        <v>77</v>
      </c>
      <c r="CI22" s="29" t="str">
        <f t="shared" si="20"/>
        <v/>
      </c>
      <c r="CJ22" s="29" t="str">
        <f t="shared" si="21"/>
        <v/>
      </c>
      <c r="CK22" s="29" t="str">
        <f t="shared" si="22"/>
        <v/>
      </c>
      <c r="CL22" s="29" t="str">
        <f t="shared" si="23"/>
        <v/>
      </c>
      <c r="CM22" s="31">
        <f t="shared" si="24"/>
        <v>77.5</v>
      </c>
      <c r="CN22" s="32">
        <f t="shared" si="25"/>
        <v>78</v>
      </c>
      <c r="CO22" s="35"/>
      <c r="CP22" s="58">
        <v>11</v>
      </c>
      <c r="CQ2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2" s="35"/>
      <c r="CS22" s="58">
        <v>5</v>
      </c>
      <c r="CT22" s="45" t="str">
        <f t="shared" si="27"/>
        <v xml:space="preserve">Memiliki keterampilan Menganalisis film sosial , Membuat Video Sosiologi, Membuat Proposal Penelitian, Membuat Kliping Stratifikasi Sosial,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Menganalisis film sosial , Membuat Video Sosiologi, Membuat Proposal Penelitian, Membuat Kliping Stratifikasi Sosial, </v>
      </c>
    </row>
    <row r="23" spans="1:110" x14ac:dyDescent="0.25">
      <c r="A23" s="8">
        <v>13</v>
      </c>
      <c r="B23" s="8">
        <v>135651</v>
      </c>
      <c r="C23" s="8" t="s">
        <v>184</v>
      </c>
      <c r="D23" s="8">
        <f t="shared" si="0"/>
        <v>78</v>
      </c>
      <c r="E23" s="13" t="str">
        <f t="shared" si="1"/>
        <v>C</v>
      </c>
      <c r="F23" s="17">
        <f t="shared" si="2"/>
        <v>78</v>
      </c>
      <c r="G23" s="13" t="str">
        <f t="shared" si="3"/>
        <v>C</v>
      </c>
      <c r="H2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3" s="8">
        <f t="shared" si="5"/>
        <v>79</v>
      </c>
      <c r="J23" s="13" t="str">
        <f t="shared" si="6"/>
        <v>C</v>
      </c>
      <c r="K23" s="20">
        <f t="shared" si="7"/>
        <v>79</v>
      </c>
      <c r="L23" s="13" t="str">
        <f t="shared" si="8"/>
        <v>C</v>
      </c>
      <c r="M23" s="8" t="str">
        <f t="shared" si="9"/>
        <v xml:space="preserve">Memiliki keterampilan Menganalisis film sosial , Membuat Video Sosiologi, Membuat Proposal Penelitian, Membuat Kliping Stratifikasi Sosial, </v>
      </c>
      <c r="N23" s="7"/>
      <c r="O23" s="58">
        <v>79</v>
      </c>
      <c r="P23" s="58"/>
      <c r="Q23" s="2">
        <v>76</v>
      </c>
      <c r="R23" s="58">
        <v>77</v>
      </c>
      <c r="S23" s="58"/>
      <c r="T23" s="2">
        <v>79</v>
      </c>
      <c r="U23" s="58">
        <v>77</v>
      </c>
      <c r="V23" s="58"/>
      <c r="W23" s="2">
        <v>78</v>
      </c>
      <c r="X23" s="58"/>
      <c r="Y23" s="58">
        <v>80</v>
      </c>
      <c r="Z23" s="2"/>
      <c r="AA23" s="58"/>
      <c r="AB23" s="58"/>
      <c r="AC23" s="2">
        <v>80</v>
      </c>
      <c r="AD23" s="29">
        <f t="shared" si="10"/>
        <v>78</v>
      </c>
      <c r="AE23" s="58"/>
      <c r="AF23" s="58"/>
      <c r="AG23" s="2">
        <v>79</v>
      </c>
      <c r="AH23" s="58"/>
      <c r="AI23" s="58"/>
      <c r="AJ23" s="2">
        <v>79</v>
      </c>
      <c r="AK23" s="58"/>
      <c r="AL23" s="58">
        <v>79</v>
      </c>
      <c r="AM23" s="2"/>
      <c r="AN23" s="58">
        <v>78</v>
      </c>
      <c r="AO23" s="58"/>
      <c r="AP23" s="2"/>
      <c r="AQ23" s="58">
        <v>79</v>
      </c>
      <c r="AR23" s="58"/>
      <c r="AS23" s="2"/>
      <c r="AT23" s="58">
        <v>77</v>
      </c>
      <c r="AU23" s="31">
        <f t="shared" si="11"/>
        <v>78.357142857142861</v>
      </c>
      <c r="AV23" s="32">
        <f t="shared" si="12"/>
        <v>78</v>
      </c>
      <c r="AW23" s="35"/>
      <c r="AX23" s="58"/>
      <c r="AY23" s="58"/>
      <c r="AZ23" s="2">
        <v>79</v>
      </c>
      <c r="BA23" s="58"/>
      <c r="BB23" s="58"/>
      <c r="BC23" s="58">
        <v>79</v>
      </c>
      <c r="BD23" s="58"/>
      <c r="BE23" s="58"/>
      <c r="BF23" s="2"/>
      <c r="BG23" s="58"/>
      <c r="BH23" s="58"/>
      <c r="BI23" s="2"/>
      <c r="BJ23" s="58"/>
      <c r="BK23" s="58"/>
      <c r="BL23" s="2"/>
      <c r="BM23" s="29">
        <f t="shared" si="13"/>
        <v>79</v>
      </c>
      <c r="BN23" s="29">
        <f t="shared" si="14"/>
        <v>79</v>
      </c>
      <c r="BO23" s="29" t="str">
        <f t="shared" si="15"/>
        <v/>
      </c>
      <c r="BP23" s="29" t="str">
        <f t="shared" si="16"/>
        <v/>
      </c>
      <c r="BQ23" s="29" t="str">
        <f t="shared" si="17"/>
        <v/>
      </c>
      <c r="BR23" s="29">
        <f t="shared" si="18"/>
        <v>79</v>
      </c>
      <c r="BS23" s="58"/>
      <c r="BT23" s="58"/>
      <c r="BU23" s="58">
        <v>79</v>
      </c>
      <c r="BV23" s="58"/>
      <c r="BW23" s="58"/>
      <c r="BX23" s="2"/>
      <c r="BY23" s="58"/>
      <c r="BZ23" s="58"/>
      <c r="CA23" s="2"/>
      <c r="CB23" s="58"/>
      <c r="CC23" s="58"/>
      <c r="CD23" s="2"/>
      <c r="CE23" s="58"/>
      <c r="CF23" s="58"/>
      <c r="CG23" s="2"/>
      <c r="CH23" s="29">
        <f t="shared" si="19"/>
        <v>79</v>
      </c>
      <c r="CI23" s="29" t="str">
        <f t="shared" si="20"/>
        <v/>
      </c>
      <c r="CJ23" s="29" t="str">
        <f t="shared" si="21"/>
        <v/>
      </c>
      <c r="CK23" s="29" t="str">
        <f t="shared" si="22"/>
        <v/>
      </c>
      <c r="CL23" s="29" t="str">
        <f t="shared" si="23"/>
        <v/>
      </c>
      <c r="CM23" s="31">
        <f t="shared" si="24"/>
        <v>79</v>
      </c>
      <c r="CN23" s="32">
        <f t="shared" si="25"/>
        <v>79</v>
      </c>
      <c r="CO23" s="35"/>
      <c r="CP23" s="58">
        <v>11</v>
      </c>
      <c r="CQ2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3" s="35"/>
      <c r="CS23" s="58">
        <v>5</v>
      </c>
      <c r="CT23" s="45" t="str">
        <f t="shared" si="27"/>
        <v xml:space="preserve">Memiliki keterampilan Menganalisis film sosial , Membuat Video Sosiologi, Membuat Proposal Penelitian, Membuat Kliping Stratifikasi Sosial, </v>
      </c>
      <c r="CU23" s="7"/>
      <c r="CV23" s="47">
        <v>1</v>
      </c>
      <c r="CW23" s="58" t="s">
        <v>247</v>
      </c>
      <c r="CX23" s="7">
        <v>9551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Video Sosiologi, Membuat Proposal Penelitian, Membuat Kliping Stratifikasi Sosial, Masih perlu peningkatan keterampilan Menganalisis film sosial .</v>
      </c>
    </row>
    <row r="24" spans="1:110" x14ac:dyDescent="0.25">
      <c r="A24" s="8">
        <v>14</v>
      </c>
      <c r="B24" s="8">
        <v>135668</v>
      </c>
      <c r="C24" s="8" t="s">
        <v>185</v>
      </c>
      <c r="D24" s="8">
        <f t="shared" si="0"/>
        <v>79</v>
      </c>
      <c r="E24" s="13" t="str">
        <f t="shared" si="1"/>
        <v>C</v>
      </c>
      <c r="F24" s="17">
        <f t="shared" si="2"/>
        <v>79</v>
      </c>
      <c r="G24" s="13" t="str">
        <f t="shared" si="3"/>
        <v>C</v>
      </c>
      <c r="H2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4" s="8">
        <f t="shared" si="5"/>
        <v>79</v>
      </c>
      <c r="J24" s="13" t="str">
        <f t="shared" si="6"/>
        <v>C</v>
      </c>
      <c r="K24" s="20">
        <f t="shared" si="7"/>
        <v>79</v>
      </c>
      <c r="L24" s="13" t="str">
        <f t="shared" si="8"/>
        <v>C</v>
      </c>
      <c r="M24" s="8" t="str">
        <f t="shared" si="9"/>
        <v xml:space="preserve">Memiliki keterampilan Menganalisis film sosial , Membuat Video Sosiologi, Membuat Proposal Penelitian, Membuat Kliping Stratifikasi Sosial, </v>
      </c>
      <c r="N24" s="7"/>
      <c r="O24" s="58">
        <v>79</v>
      </c>
      <c r="P24" s="58"/>
      <c r="Q24" s="2">
        <v>78</v>
      </c>
      <c r="R24" s="58">
        <v>78</v>
      </c>
      <c r="S24" s="58"/>
      <c r="T24" s="2">
        <v>79</v>
      </c>
      <c r="U24" s="58">
        <v>78</v>
      </c>
      <c r="V24" s="58"/>
      <c r="W24" s="2">
        <v>78</v>
      </c>
      <c r="X24" s="58"/>
      <c r="Y24" s="58">
        <v>79</v>
      </c>
      <c r="Z24" s="2"/>
      <c r="AA24" s="58"/>
      <c r="AB24" s="58"/>
      <c r="AC24" s="2">
        <v>81</v>
      </c>
      <c r="AD24" s="29">
        <f t="shared" si="10"/>
        <v>79</v>
      </c>
      <c r="AE24" s="58"/>
      <c r="AF24" s="58"/>
      <c r="AG24" s="2">
        <v>80</v>
      </c>
      <c r="AH24" s="58"/>
      <c r="AI24" s="58"/>
      <c r="AJ24" s="2">
        <v>79</v>
      </c>
      <c r="AK24" s="58"/>
      <c r="AL24" s="58">
        <v>80</v>
      </c>
      <c r="AM24" s="2"/>
      <c r="AN24" s="58">
        <v>79</v>
      </c>
      <c r="AO24" s="58"/>
      <c r="AP24" s="2"/>
      <c r="AQ24" s="58">
        <v>80</v>
      </c>
      <c r="AR24" s="58"/>
      <c r="AS24" s="2"/>
      <c r="AT24" s="58">
        <v>78</v>
      </c>
      <c r="AU24" s="31">
        <f t="shared" si="11"/>
        <v>79</v>
      </c>
      <c r="AV24" s="32">
        <f t="shared" si="12"/>
        <v>79</v>
      </c>
      <c r="AW24" s="35"/>
      <c r="AX24" s="58"/>
      <c r="AY24" s="58"/>
      <c r="AZ24" s="2">
        <v>79</v>
      </c>
      <c r="BA24" s="58"/>
      <c r="BB24" s="58"/>
      <c r="BC24" s="58">
        <v>78</v>
      </c>
      <c r="BD24" s="58"/>
      <c r="BE24" s="58"/>
      <c r="BF24" s="2"/>
      <c r="BG24" s="58"/>
      <c r="BH24" s="58"/>
      <c r="BI24" s="2"/>
      <c r="BJ24" s="58"/>
      <c r="BK24" s="58"/>
      <c r="BL24" s="2"/>
      <c r="BM24" s="29">
        <f t="shared" si="13"/>
        <v>79</v>
      </c>
      <c r="BN24" s="29">
        <f t="shared" si="14"/>
        <v>78</v>
      </c>
      <c r="BO24" s="29" t="str">
        <f t="shared" si="15"/>
        <v/>
      </c>
      <c r="BP24" s="29" t="str">
        <f t="shared" si="16"/>
        <v/>
      </c>
      <c r="BQ24" s="29" t="str">
        <f t="shared" si="17"/>
        <v/>
      </c>
      <c r="BR24" s="29">
        <f t="shared" si="18"/>
        <v>79</v>
      </c>
      <c r="BS24" s="58"/>
      <c r="BT24" s="58"/>
      <c r="BU24" s="58">
        <v>79</v>
      </c>
      <c r="BV24" s="58"/>
      <c r="BW24" s="58"/>
      <c r="BX24" s="2"/>
      <c r="BY24" s="58"/>
      <c r="BZ24" s="58"/>
      <c r="CA24" s="2"/>
      <c r="CB24" s="58"/>
      <c r="CC24" s="58"/>
      <c r="CD24" s="2"/>
      <c r="CE24" s="58"/>
      <c r="CF24" s="58"/>
      <c r="CG24" s="2"/>
      <c r="CH24" s="29">
        <f t="shared" si="19"/>
        <v>79</v>
      </c>
      <c r="CI24" s="29" t="str">
        <f t="shared" si="20"/>
        <v/>
      </c>
      <c r="CJ24" s="29" t="str">
        <f t="shared" si="21"/>
        <v/>
      </c>
      <c r="CK24" s="29" t="str">
        <f t="shared" si="22"/>
        <v/>
      </c>
      <c r="CL24" s="29" t="str">
        <f t="shared" si="23"/>
        <v/>
      </c>
      <c r="CM24" s="31">
        <f t="shared" si="24"/>
        <v>79</v>
      </c>
      <c r="CN24" s="32">
        <f t="shared" si="25"/>
        <v>79</v>
      </c>
      <c r="CO24" s="35"/>
      <c r="CP24" s="58">
        <v>11</v>
      </c>
      <c r="CQ2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4" s="35"/>
      <c r="CS24" s="58">
        <v>5</v>
      </c>
      <c r="CT24" s="45" t="str">
        <f t="shared" si="27"/>
        <v xml:space="preserve">Memiliki keterampilan Menganalisis film sosial , Membuat Video Sosiologi, Membuat Proposal Penelitian, Membuat Kliping Stratifikasi Sosial, </v>
      </c>
      <c r="CU24" s="7"/>
      <c r="CV24" s="47">
        <v>2</v>
      </c>
      <c r="CW24" s="58" t="s">
        <v>250</v>
      </c>
      <c r="CX24" s="7">
        <v>9552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Menganalisis film sosial , Membuat Proposal Penelitian, Membuat Kliping Stratifikasi Sosial, Masih perlu peningkatan keterampilan Membuat Video Sosiologi.</v>
      </c>
    </row>
    <row r="25" spans="1:110" x14ac:dyDescent="0.25">
      <c r="A25" s="8">
        <v>15</v>
      </c>
      <c r="B25" s="8">
        <v>135685</v>
      </c>
      <c r="C25" s="8" t="s">
        <v>186</v>
      </c>
      <c r="D25" s="8">
        <f t="shared" si="0"/>
        <v>79</v>
      </c>
      <c r="E25" s="13" t="str">
        <f t="shared" si="1"/>
        <v>C</v>
      </c>
      <c r="F25" s="17">
        <f t="shared" si="2"/>
        <v>79</v>
      </c>
      <c r="G25" s="13" t="str">
        <f t="shared" si="3"/>
        <v>C</v>
      </c>
      <c r="H2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5" s="8">
        <f t="shared" si="5"/>
        <v>78</v>
      </c>
      <c r="J25" s="13" t="str">
        <f t="shared" si="6"/>
        <v>C</v>
      </c>
      <c r="K25" s="20">
        <f t="shared" si="7"/>
        <v>79</v>
      </c>
      <c r="L25" s="13" t="str">
        <f t="shared" si="8"/>
        <v>C</v>
      </c>
      <c r="M25" s="8" t="str">
        <f t="shared" si="9"/>
        <v xml:space="preserve">Memiliki keterampilan Menganalisis film sosial , Membuat Video Sosiologi, Membuat Proposal Penelitian, Membuat Kliping Stratifikasi Sosial, </v>
      </c>
      <c r="N25" s="7"/>
      <c r="O25" s="58">
        <v>80</v>
      </c>
      <c r="P25" s="58"/>
      <c r="Q25" s="2">
        <v>78</v>
      </c>
      <c r="R25" s="58">
        <v>77</v>
      </c>
      <c r="S25" s="58"/>
      <c r="T25" s="2">
        <v>79</v>
      </c>
      <c r="U25" s="58">
        <v>80</v>
      </c>
      <c r="V25" s="58"/>
      <c r="W25" s="2">
        <v>79</v>
      </c>
      <c r="X25" s="58"/>
      <c r="Y25" s="58">
        <v>79</v>
      </c>
      <c r="Z25" s="2"/>
      <c r="AA25" s="58"/>
      <c r="AB25" s="58"/>
      <c r="AC25" s="2">
        <v>80</v>
      </c>
      <c r="AD25" s="29">
        <f t="shared" si="10"/>
        <v>79</v>
      </c>
      <c r="AE25" s="58"/>
      <c r="AF25" s="58"/>
      <c r="AG25" s="2">
        <v>80</v>
      </c>
      <c r="AH25" s="58"/>
      <c r="AI25" s="58"/>
      <c r="AJ25" s="2">
        <v>80</v>
      </c>
      <c r="AK25" s="58"/>
      <c r="AL25" s="58">
        <v>78</v>
      </c>
      <c r="AM25" s="2"/>
      <c r="AN25" s="58">
        <v>78</v>
      </c>
      <c r="AO25" s="58"/>
      <c r="AP25" s="2"/>
      <c r="AQ25" s="58">
        <v>79</v>
      </c>
      <c r="AR25" s="58"/>
      <c r="AS25" s="2"/>
      <c r="AT25" s="58">
        <v>79</v>
      </c>
      <c r="AU25" s="31">
        <f t="shared" si="11"/>
        <v>79</v>
      </c>
      <c r="AV25" s="32">
        <f t="shared" si="12"/>
        <v>79</v>
      </c>
      <c r="AW25" s="35"/>
      <c r="AX25" s="58"/>
      <c r="AY25" s="58"/>
      <c r="AZ25" s="2">
        <v>77</v>
      </c>
      <c r="BA25" s="58"/>
      <c r="BB25" s="58"/>
      <c r="BC25" s="58">
        <v>79</v>
      </c>
      <c r="BD25" s="58"/>
      <c r="BE25" s="58"/>
      <c r="BF25" s="2"/>
      <c r="BG25" s="58"/>
      <c r="BH25" s="58"/>
      <c r="BI25" s="2"/>
      <c r="BJ25" s="58"/>
      <c r="BK25" s="58"/>
      <c r="BL25" s="2"/>
      <c r="BM25" s="29">
        <f t="shared" si="13"/>
        <v>77</v>
      </c>
      <c r="BN25" s="29">
        <f t="shared" si="14"/>
        <v>79</v>
      </c>
      <c r="BO25" s="29" t="str">
        <f t="shared" si="15"/>
        <v/>
      </c>
      <c r="BP25" s="29" t="str">
        <f t="shared" si="16"/>
        <v/>
      </c>
      <c r="BQ25" s="29" t="str">
        <f t="shared" si="17"/>
        <v/>
      </c>
      <c r="BR25" s="29">
        <f t="shared" si="18"/>
        <v>78</v>
      </c>
      <c r="BS25" s="58"/>
      <c r="BT25" s="58"/>
      <c r="BU25" s="58">
        <v>80</v>
      </c>
      <c r="BV25" s="58"/>
      <c r="BW25" s="58"/>
      <c r="BX25" s="2"/>
      <c r="BY25" s="58"/>
      <c r="BZ25" s="58"/>
      <c r="CA25" s="2"/>
      <c r="CB25" s="58"/>
      <c r="CC25" s="58"/>
      <c r="CD25" s="2"/>
      <c r="CE25" s="58"/>
      <c r="CF25" s="58"/>
      <c r="CG25" s="2"/>
      <c r="CH25" s="29">
        <f t="shared" si="19"/>
        <v>80</v>
      </c>
      <c r="CI25" s="29" t="str">
        <f t="shared" si="20"/>
        <v/>
      </c>
      <c r="CJ25" s="29" t="str">
        <f t="shared" si="21"/>
        <v/>
      </c>
      <c r="CK25" s="29" t="str">
        <f t="shared" si="22"/>
        <v/>
      </c>
      <c r="CL25" s="29" t="str">
        <f t="shared" si="23"/>
        <v/>
      </c>
      <c r="CM25" s="31">
        <f t="shared" si="24"/>
        <v>79</v>
      </c>
      <c r="CN25" s="32">
        <f t="shared" si="25"/>
        <v>79</v>
      </c>
      <c r="CO25" s="35"/>
      <c r="CP25" s="58">
        <v>11</v>
      </c>
      <c r="CQ2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5" s="35"/>
      <c r="CS25" s="58">
        <v>5</v>
      </c>
      <c r="CT25" s="45" t="str">
        <f t="shared" si="27"/>
        <v xml:space="preserve">Memiliki keterampilan Menganalisis film sosial , Membuat Video Sosiologi, Membuat Proposal Penelitian, Membuat Kliping Stratifikasi Sosial, </v>
      </c>
      <c r="CU25" s="7"/>
      <c r="CV25" s="47">
        <v>3</v>
      </c>
      <c r="CW25" s="58" t="s">
        <v>251</v>
      </c>
      <c r="CX25" s="7">
        <v>9553</v>
      </c>
      <c r="CY25" s="75" t="s">
        <v>69</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Menganalisis film sosial , Membuat Video Sosiologi, Membuat Kliping Stratifikasi Sosial, Masih perlu peningkatan keterampilan Membuat Proposal Penelitian.</v>
      </c>
    </row>
    <row r="26" spans="1:110" x14ac:dyDescent="0.25">
      <c r="A26" s="8">
        <v>16</v>
      </c>
      <c r="B26" s="8">
        <v>135702</v>
      </c>
      <c r="C26" s="8" t="s">
        <v>187</v>
      </c>
      <c r="D26" s="8">
        <f t="shared" si="0"/>
        <v>78</v>
      </c>
      <c r="E26" s="13" t="str">
        <f t="shared" si="1"/>
        <v>C</v>
      </c>
      <c r="F26" s="17">
        <f t="shared" si="2"/>
        <v>78</v>
      </c>
      <c r="G26" s="13" t="str">
        <f t="shared" si="3"/>
        <v>C</v>
      </c>
      <c r="H2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6" s="8">
        <f t="shared" si="5"/>
        <v>79</v>
      </c>
      <c r="J26" s="13" t="str">
        <f t="shared" si="6"/>
        <v>C</v>
      </c>
      <c r="K26" s="20">
        <f t="shared" si="7"/>
        <v>79</v>
      </c>
      <c r="L26" s="13" t="str">
        <f t="shared" si="8"/>
        <v>C</v>
      </c>
      <c r="M26" s="8" t="str">
        <f t="shared" si="9"/>
        <v xml:space="preserve">Memiliki keterampilan Menganalisis film sosial , Membuat Video Sosiologi, Membuat Proposal Penelitian, Membuat Kliping Stratifikasi Sosial, </v>
      </c>
      <c r="N26" s="7"/>
      <c r="O26" s="58">
        <v>78</v>
      </c>
      <c r="P26" s="58"/>
      <c r="Q26" s="2">
        <v>77</v>
      </c>
      <c r="R26" s="58">
        <v>77</v>
      </c>
      <c r="S26" s="58"/>
      <c r="T26" s="2">
        <v>78</v>
      </c>
      <c r="U26" s="58">
        <v>77</v>
      </c>
      <c r="V26" s="58"/>
      <c r="W26" s="2">
        <v>78</v>
      </c>
      <c r="X26" s="58"/>
      <c r="Y26" s="58">
        <v>78</v>
      </c>
      <c r="Z26" s="2"/>
      <c r="AA26" s="58"/>
      <c r="AB26" s="58"/>
      <c r="AC26" s="2">
        <v>79</v>
      </c>
      <c r="AD26" s="29">
        <f t="shared" si="10"/>
        <v>78</v>
      </c>
      <c r="AE26" s="58"/>
      <c r="AF26" s="58"/>
      <c r="AG26" s="2">
        <v>79</v>
      </c>
      <c r="AH26" s="58"/>
      <c r="AI26" s="58"/>
      <c r="AJ26" s="2">
        <v>79</v>
      </c>
      <c r="AK26" s="58"/>
      <c r="AL26" s="58">
        <v>79</v>
      </c>
      <c r="AM26" s="2"/>
      <c r="AN26" s="58">
        <v>80</v>
      </c>
      <c r="AO26" s="58"/>
      <c r="AP26" s="2"/>
      <c r="AQ26" s="58">
        <v>78</v>
      </c>
      <c r="AR26" s="58"/>
      <c r="AS26" s="2"/>
      <c r="AT26" s="58">
        <v>78</v>
      </c>
      <c r="AU26" s="31">
        <f t="shared" si="11"/>
        <v>78.214285714285708</v>
      </c>
      <c r="AV26" s="32">
        <f t="shared" si="12"/>
        <v>78</v>
      </c>
      <c r="AW26" s="35"/>
      <c r="AX26" s="58"/>
      <c r="AY26" s="58"/>
      <c r="AZ26" s="2">
        <v>79</v>
      </c>
      <c r="BA26" s="58"/>
      <c r="BB26" s="58"/>
      <c r="BC26" s="58">
        <v>78</v>
      </c>
      <c r="BD26" s="58"/>
      <c r="BE26" s="58"/>
      <c r="BF26" s="2"/>
      <c r="BG26" s="58"/>
      <c r="BH26" s="58"/>
      <c r="BI26" s="2"/>
      <c r="BJ26" s="58"/>
      <c r="BK26" s="58"/>
      <c r="BL26" s="2"/>
      <c r="BM26" s="29">
        <f t="shared" si="13"/>
        <v>79</v>
      </c>
      <c r="BN26" s="29">
        <f t="shared" si="14"/>
        <v>78</v>
      </c>
      <c r="BO26" s="29" t="str">
        <f t="shared" si="15"/>
        <v/>
      </c>
      <c r="BP26" s="29" t="str">
        <f t="shared" si="16"/>
        <v/>
      </c>
      <c r="BQ26" s="29" t="str">
        <f t="shared" si="17"/>
        <v/>
      </c>
      <c r="BR26" s="29">
        <f t="shared" si="18"/>
        <v>79</v>
      </c>
      <c r="BS26" s="58"/>
      <c r="BT26" s="58"/>
      <c r="BU26" s="58">
        <v>79</v>
      </c>
      <c r="BV26" s="58"/>
      <c r="BW26" s="58"/>
      <c r="BX26" s="2"/>
      <c r="BY26" s="58"/>
      <c r="BZ26" s="58"/>
      <c r="CA26" s="2"/>
      <c r="CB26" s="58"/>
      <c r="CC26" s="58"/>
      <c r="CD26" s="2"/>
      <c r="CE26" s="58"/>
      <c r="CF26" s="58"/>
      <c r="CG26" s="2"/>
      <c r="CH26" s="29">
        <f t="shared" si="19"/>
        <v>79</v>
      </c>
      <c r="CI26" s="29" t="str">
        <f t="shared" si="20"/>
        <v/>
      </c>
      <c r="CJ26" s="29" t="str">
        <f t="shared" si="21"/>
        <v/>
      </c>
      <c r="CK26" s="29" t="str">
        <f t="shared" si="22"/>
        <v/>
      </c>
      <c r="CL26" s="29" t="str">
        <f t="shared" si="23"/>
        <v/>
      </c>
      <c r="CM26" s="31">
        <f t="shared" si="24"/>
        <v>79</v>
      </c>
      <c r="CN26" s="32">
        <f t="shared" si="25"/>
        <v>79</v>
      </c>
      <c r="CO26" s="35"/>
      <c r="CP26" s="58">
        <v>11</v>
      </c>
      <c r="CQ2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6" s="35"/>
      <c r="CS26" s="58">
        <v>5</v>
      </c>
      <c r="CT26" s="45" t="str">
        <f t="shared" si="27"/>
        <v xml:space="preserve">Memiliki keterampilan Menganalisis film sosial , Membuat Video Sosiologi, Membuat Proposal Penelitian, Membuat Kliping Stratifikasi Sosial, </v>
      </c>
      <c r="CU26" s="7"/>
      <c r="CV26" s="47">
        <v>4</v>
      </c>
      <c r="CW26" s="58" t="s">
        <v>260</v>
      </c>
      <c r="CX26" s="7">
        <v>9554</v>
      </c>
      <c r="CY26" s="51" t="s">
        <v>49</v>
      </c>
      <c r="CZ26" s="55" t="s">
        <v>50</v>
      </c>
      <c r="DA26" s="55" t="s">
        <v>51</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Menganalisis film sosial , Membuat Video Sosiologi, Membuat Proposal Penelitian, Masih perlu peningkatan keterampilan Membuat Kliping Stratifikasi Sosial.</v>
      </c>
    </row>
    <row r="27" spans="1:110" x14ac:dyDescent="0.25">
      <c r="A27" s="8">
        <v>17</v>
      </c>
      <c r="B27" s="8">
        <v>135719</v>
      </c>
      <c r="C27" s="8" t="s">
        <v>188</v>
      </c>
      <c r="D27" s="8">
        <f t="shared" si="0"/>
        <v>78</v>
      </c>
      <c r="E27" s="13" t="str">
        <f t="shared" si="1"/>
        <v>C</v>
      </c>
      <c r="F27" s="17">
        <f t="shared" si="2"/>
        <v>79</v>
      </c>
      <c r="G27" s="13" t="str">
        <f t="shared" si="3"/>
        <v>C</v>
      </c>
      <c r="H2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7" s="8">
        <f t="shared" si="5"/>
        <v>79</v>
      </c>
      <c r="J27" s="13" t="str">
        <f t="shared" si="6"/>
        <v>C</v>
      </c>
      <c r="K27" s="20">
        <f t="shared" si="7"/>
        <v>79</v>
      </c>
      <c r="L27" s="13" t="str">
        <f t="shared" si="8"/>
        <v>C</v>
      </c>
      <c r="M27" s="8" t="str">
        <f t="shared" si="9"/>
        <v xml:space="preserve">Memiliki keterampilan Menganalisis film sosial , Membuat Video Sosiologi, Membuat Proposal Penelitian, Membuat Kliping Stratifikasi Sosial, </v>
      </c>
      <c r="N27" s="7"/>
      <c r="O27" s="58">
        <v>79</v>
      </c>
      <c r="P27" s="58"/>
      <c r="Q27" s="2">
        <v>78</v>
      </c>
      <c r="R27" s="58">
        <v>78</v>
      </c>
      <c r="S27" s="58"/>
      <c r="T27" s="2">
        <v>79</v>
      </c>
      <c r="U27" s="58">
        <v>77</v>
      </c>
      <c r="V27" s="58"/>
      <c r="W27" s="2">
        <v>78</v>
      </c>
      <c r="X27" s="58"/>
      <c r="Y27" s="58">
        <v>79</v>
      </c>
      <c r="Z27" s="2"/>
      <c r="AA27" s="58"/>
      <c r="AB27" s="58"/>
      <c r="AC27" s="2">
        <v>79</v>
      </c>
      <c r="AD27" s="29">
        <f t="shared" si="10"/>
        <v>78</v>
      </c>
      <c r="AE27" s="58"/>
      <c r="AF27" s="58"/>
      <c r="AG27" s="2">
        <v>79</v>
      </c>
      <c r="AH27" s="58"/>
      <c r="AI27" s="58"/>
      <c r="AJ27" s="2">
        <v>79</v>
      </c>
      <c r="AK27" s="58"/>
      <c r="AL27" s="58">
        <v>78</v>
      </c>
      <c r="AM27" s="2"/>
      <c r="AN27" s="58">
        <v>79</v>
      </c>
      <c r="AO27" s="58"/>
      <c r="AP27" s="2"/>
      <c r="AQ27" s="58">
        <v>80</v>
      </c>
      <c r="AR27" s="58"/>
      <c r="AS27" s="2"/>
      <c r="AT27" s="58">
        <v>78</v>
      </c>
      <c r="AU27" s="31">
        <f t="shared" si="11"/>
        <v>78.571428571428569</v>
      </c>
      <c r="AV27" s="32">
        <f t="shared" si="12"/>
        <v>79</v>
      </c>
      <c r="AW27" s="35"/>
      <c r="AX27" s="58"/>
      <c r="AY27" s="58"/>
      <c r="AZ27" s="2">
        <v>79</v>
      </c>
      <c r="BA27" s="58"/>
      <c r="BB27" s="58"/>
      <c r="BC27" s="58">
        <v>79</v>
      </c>
      <c r="BD27" s="58"/>
      <c r="BE27" s="58"/>
      <c r="BF27" s="2"/>
      <c r="BG27" s="58"/>
      <c r="BH27" s="58"/>
      <c r="BI27" s="2"/>
      <c r="BJ27" s="58"/>
      <c r="BK27" s="58"/>
      <c r="BL27" s="2"/>
      <c r="BM27" s="29">
        <f t="shared" si="13"/>
        <v>79</v>
      </c>
      <c r="BN27" s="29">
        <f t="shared" si="14"/>
        <v>79</v>
      </c>
      <c r="BO27" s="29" t="str">
        <f t="shared" si="15"/>
        <v/>
      </c>
      <c r="BP27" s="29" t="str">
        <f t="shared" si="16"/>
        <v/>
      </c>
      <c r="BQ27" s="29" t="str">
        <f t="shared" si="17"/>
        <v/>
      </c>
      <c r="BR27" s="29">
        <f t="shared" si="18"/>
        <v>79</v>
      </c>
      <c r="BS27" s="58"/>
      <c r="BT27" s="58"/>
      <c r="BU27" s="58">
        <v>78</v>
      </c>
      <c r="BV27" s="58"/>
      <c r="BW27" s="58"/>
      <c r="BX27" s="2"/>
      <c r="BY27" s="58"/>
      <c r="BZ27" s="58"/>
      <c r="CA27" s="2"/>
      <c r="CB27" s="58"/>
      <c r="CC27" s="58"/>
      <c r="CD27" s="2"/>
      <c r="CE27" s="58"/>
      <c r="CF27" s="58"/>
      <c r="CG27" s="2"/>
      <c r="CH27" s="29">
        <f t="shared" si="19"/>
        <v>78</v>
      </c>
      <c r="CI27" s="29" t="str">
        <f t="shared" si="20"/>
        <v/>
      </c>
      <c r="CJ27" s="29" t="str">
        <f t="shared" si="21"/>
        <v/>
      </c>
      <c r="CK27" s="29" t="str">
        <f t="shared" si="22"/>
        <v/>
      </c>
      <c r="CL27" s="29" t="str">
        <f t="shared" si="23"/>
        <v/>
      </c>
      <c r="CM27" s="31">
        <f t="shared" si="24"/>
        <v>78.5</v>
      </c>
      <c r="CN27" s="32">
        <f t="shared" si="25"/>
        <v>79</v>
      </c>
      <c r="CO27" s="35"/>
      <c r="CP27" s="58">
        <v>11</v>
      </c>
      <c r="CQ2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7" s="35"/>
      <c r="CS27" s="58">
        <v>5</v>
      </c>
      <c r="CT27" s="45" t="str">
        <f t="shared" si="27"/>
        <v xml:space="preserve">Memiliki keterampilan Menganalisis film sosial , Membuat Video Sosiologi, Membuat Proposal Penelitian, Membuat Kliping Stratifikasi Sosial, </v>
      </c>
      <c r="CU27" s="7"/>
      <c r="CV27" s="47">
        <v>5</v>
      </c>
      <c r="CW27" s="58"/>
      <c r="CX27" s="7">
        <v>9555</v>
      </c>
      <c r="CY27" s="49">
        <v>0</v>
      </c>
      <c r="CZ27" s="53">
        <v>69</v>
      </c>
      <c r="DA27" s="56" t="s">
        <v>53</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Menganalisis film sosial , Membuat Video Sosiologi, Membuat Proposal Penelitian, Membuat Kliping Stratifikasi Sosial, </v>
      </c>
    </row>
    <row r="28" spans="1:110" x14ac:dyDescent="0.25">
      <c r="A28" s="8">
        <v>18</v>
      </c>
      <c r="B28" s="8">
        <v>135736</v>
      </c>
      <c r="C28" s="8" t="s">
        <v>189</v>
      </c>
      <c r="D28" s="8">
        <f t="shared" si="0"/>
        <v>78</v>
      </c>
      <c r="E28" s="13" t="str">
        <f t="shared" si="1"/>
        <v>C</v>
      </c>
      <c r="F28" s="17">
        <f t="shared" si="2"/>
        <v>78</v>
      </c>
      <c r="G28" s="13" t="str">
        <f t="shared" si="3"/>
        <v>C</v>
      </c>
      <c r="H2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8" s="8">
        <f t="shared" si="5"/>
        <v>79</v>
      </c>
      <c r="J28" s="13" t="str">
        <f t="shared" si="6"/>
        <v>C</v>
      </c>
      <c r="K28" s="20">
        <f t="shared" si="7"/>
        <v>79</v>
      </c>
      <c r="L28" s="13" t="str">
        <f t="shared" si="8"/>
        <v>C</v>
      </c>
      <c r="M28" s="8" t="str">
        <f t="shared" si="9"/>
        <v xml:space="preserve">Memiliki keterampilan Menganalisis film sosial , Membuat Video Sosiologi, Membuat Proposal Penelitian, Membuat Kliping Stratifikasi Sosial, </v>
      </c>
      <c r="N28" s="7"/>
      <c r="O28" s="58">
        <v>79</v>
      </c>
      <c r="P28" s="58"/>
      <c r="Q28" s="2">
        <v>78</v>
      </c>
      <c r="R28" s="58">
        <v>77</v>
      </c>
      <c r="S28" s="58"/>
      <c r="T28" s="2">
        <v>79</v>
      </c>
      <c r="U28" s="58">
        <v>77</v>
      </c>
      <c r="V28" s="58"/>
      <c r="W28" s="2">
        <v>77</v>
      </c>
      <c r="X28" s="58"/>
      <c r="Y28" s="58">
        <v>78</v>
      </c>
      <c r="Z28" s="2"/>
      <c r="AA28" s="58"/>
      <c r="AB28" s="58"/>
      <c r="AC28" s="2">
        <v>79</v>
      </c>
      <c r="AD28" s="29">
        <f t="shared" si="10"/>
        <v>78</v>
      </c>
      <c r="AE28" s="58"/>
      <c r="AF28" s="58"/>
      <c r="AG28" s="2">
        <v>79</v>
      </c>
      <c r="AH28" s="58"/>
      <c r="AI28" s="58"/>
      <c r="AJ28" s="2">
        <v>79</v>
      </c>
      <c r="AK28" s="58"/>
      <c r="AL28" s="58">
        <v>78</v>
      </c>
      <c r="AM28" s="2"/>
      <c r="AN28" s="58">
        <v>79</v>
      </c>
      <c r="AO28" s="58"/>
      <c r="AP28" s="2"/>
      <c r="AQ28" s="58">
        <v>79</v>
      </c>
      <c r="AR28" s="58"/>
      <c r="AS28" s="2"/>
      <c r="AT28" s="58">
        <v>79</v>
      </c>
      <c r="AU28" s="31">
        <f t="shared" si="11"/>
        <v>78.357142857142861</v>
      </c>
      <c r="AV28" s="32">
        <f t="shared" si="12"/>
        <v>78</v>
      </c>
      <c r="AW28" s="35"/>
      <c r="AX28" s="58"/>
      <c r="AY28" s="58"/>
      <c r="AZ28" s="2">
        <v>78</v>
      </c>
      <c r="BA28" s="58"/>
      <c r="BB28" s="58"/>
      <c r="BC28" s="58">
        <v>79</v>
      </c>
      <c r="BD28" s="58"/>
      <c r="BE28" s="58"/>
      <c r="BF28" s="2"/>
      <c r="BG28" s="58"/>
      <c r="BH28" s="58"/>
      <c r="BI28" s="2"/>
      <c r="BJ28" s="58"/>
      <c r="BK28" s="58"/>
      <c r="BL28" s="2"/>
      <c r="BM28" s="29">
        <f t="shared" si="13"/>
        <v>78</v>
      </c>
      <c r="BN28" s="29">
        <f t="shared" si="14"/>
        <v>79</v>
      </c>
      <c r="BO28" s="29" t="str">
        <f t="shared" si="15"/>
        <v/>
      </c>
      <c r="BP28" s="29" t="str">
        <f t="shared" si="16"/>
        <v/>
      </c>
      <c r="BQ28" s="29" t="str">
        <f t="shared" si="17"/>
        <v/>
      </c>
      <c r="BR28" s="29">
        <f t="shared" si="18"/>
        <v>79</v>
      </c>
      <c r="BS28" s="58"/>
      <c r="BT28" s="58"/>
      <c r="BU28" s="58">
        <v>79</v>
      </c>
      <c r="BV28" s="58"/>
      <c r="BW28" s="58"/>
      <c r="BX28" s="2"/>
      <c r="BY28" s="58"/>
      <c r="BZ28" s="58"/>
      <c r="CA28" s="2"/>
      <c r="CB28" s="58"/>
      <c r="CC28" s="58"/>
      <c r="CD28" s="2"/>
      <c r="CE28" s="58"/>
      <c r="CF28" s="58"/>
      <c r="CG28" s="2"/>
      <c r="CH28" s="29">
        <f t="shared" si="19"/>
        <v>79</v>
      </c>
      <c r="CI28" s="29" t="str">
        <f t="shared" si="20"/>
        <v/>
      </c>
      <c r="CJ28" s="29" t="str">
        <f t="shared" si="21"/>
        <v/>
      </c>
      <c r="CK28" s="29" t="str">
        <f t="shared" si="22"/>
        <v/>
      </c>
      <c r="CL28" s="29" t="str">
        <f t="shared" si="23"/>
        <v/>
      </c>
      <c r="CM28" s="31">
        <f t="shared" si="24"/>
        <v>79</v>
      </c>
      <c r="CN28" s="32">
        <f t="shared" si="25"/>
        <v>79</v>
      </c>
      <c r="CO28" s="35"/>
      <c r="CP28" s="58">
        <v>11</v>
      </c>
      <c r="CQ2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8" s="35"/>
      <c r="CS28" s="58">
        <v>5</v>
      </c>
      <c r="CT28" s="45" t="str">
        <f t="shared" si="27"/>
        <v xml:space="preserve">Memiliki keterampilan Menganalisis film sosial , Membuat Video Sosiologi, Membuat Proposal Penelitian, Membuat Kliping Stratifikasi Sosial, </v>
      </c>
      <c r="CU28" s="7"/>
      <c r="CV28" s="47">
        <v>6</v>
      </c>
      <c r="CW28" s="58"/>
      <c r="CX28" s="7">
        <v>9556</v>
      </c>
      <c r="CY28" s="49">
        <v>70</v>
      </c>
      <c r="CZ28" s="54">
        <v>79</v>
      </c>
      <c r="DA28" s="57" t="s">
        <v>55</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Menganalisis film sosial , Membuat Video Sosiologi, Membuat Proposal Penelitian, Membuat Kliping Stratifikasi Sosial, </v>
      </c>
    </row>
    <row r="29" spans="1:110" x14ac:dyDescent="0.25">
      <c r="A29" s="8">
        <v>19</v>
      </c>
      <c r="B29" s="8">
        <v>135753</v>
      </c>
      <c r="C29" s="8" t="s">
        <v>190</v>
      </c>
      <c r="D29" s="8">
        <f t="shared" si="0"/>
        <v>78</v>
      </c>
      <c r="E29" s="13" t="str">
        <f t="shared" si="1"/>
        <v>C</v>
      </c>
      <c r="F29" s="17">
        <f t="shared" si="2"/>
        <v>78</v>
      </c>
      <c r="G29" s="13" t="str">
        <f t="shared" si="3"/>
        <v>C</v>
      </c>
      <c r="H2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9" s="8">
        <f t="shared" si="5"/>
        <v>79</v>
      </c>
      <c r="J29" s="13" t="str">
        <f t="shared" si="6"/>
        <v>C</v>
      </c>
      <c r="K29" s="20">
        <f t="shared" si="7"/>
        <v>79</v>
      </c>
      <c r="L29" s="13" t="str">
        <f t="shared" si="8"/>
        <v>C</v>
      </c>
      <c r="M29" s="8" t="str">
        <f t="shared" si="9"/>
        <v xml:space="preserve">Memiliki keterampilan Menganalisis film sosial , Membuat Video Sosiologi, Membuat Proposal Penelitian, Membuat Kliping Stratifikasi Sosial, </v>
      </c>
      <c r="N29" s="7"/>
      <c r="O29" s="58">
        <v>77</v>
      </c>
      <c r="P29" s="58"/>
      <c r="Q29" s="2">
        <v>78</v>
      </c>
      <c r="R29" s="58">
        <v>77</v>
      </c>
      <c r="S29" s="58"/>
      <c r="T29" s="2">
        <v>78</v>
      </c>
      <c r="U29" s="58">
        <v>76</v>
      </c>
      <c r="V29" s="58"/>
      <c r="W29" s="2">
        <v>77</v>
      </c>
      <c r="X29" s="58"/>
      <c r="Y29" s="58">
        <v>79</v>
      </c>
      <c r="Z29" s="2"/>
      <c r="AA29" s="58"/>
      <c r="AB29" s="58"/>
      <c r="AC29" s="2">
        <v>79</v>
      </c>
      <c r="AD29" s="29">
        <f t="shared" si="10"/>
        <v>78</v>
      </c>
      <c r="AE29" s="58"/>
      <c r="AF29" s="58"/>
      <c r="AG29" s="2">
        <v>78</v>
      </c>
      <c r="AH29" s="58"/>
      <c r="AI29" s="58"/>
      <c r="AJ29" s="2">
        <v>79</v>
      </c>
      <c r="AK29" s="58"/>
      <c r="AL29" s="58">
        <v>79</v>
      </c>
      <c r="AM29" s="2"/>
      <c r="AN29" s="58">
        <v>78</v>
      </c>
      <c r="AO29" s="58"/>
      <c r="AP29" s="2"/>
      <c r="AQ29" s="58">
        <v>79</v>
      </c>
      <c r="AR29" s="58"/>
      <c r="AS29" s="2"/>
      <c r="AT29" s="58">
        <v>77</v>
      </c>
      <c r="AU29" s="31">
        <f t="shared" si="11"/>
        <v>77.928571428571431</v>
      </c>
      <c r="AV29" s="32">
        <f t="shared" si="12"/>
        <v>78</v>
      </c>
      <c r="AW29" s="35"/>
      <c r="AX29" s="58"/>
      <c r="AY29" s="58"/>
      <c r="AZ29" s="2">
        <v>79</v>
      </c>
      <c r="BA29" s="58"/>
      <c r="BB29" s="58"/>
      <c r="BC29" s="58">
        <v>79</v>
      </c>
      <c r="BD29" s="58"/>
      <c r="BE29" s="58"/>
      <c r="BF29" s="2"/>
      <c r="BG29" s="58"/>
      <c r="BH29" s="58"/>
      <c r="BI29" s="2"/>
      <c r="BJ29" s="58"/>
      <c r="BK29" s="58"/>
      <c r="BL29" s="2"/>
      <c r="BM29" s="29">
        <f t="shared" si="13"/>
        <v>79</v>
      </c>
      <c r="BN29" s="29">
        <f t="shared" si="14"/>
        <v>79</v>
      </c>
      <c r="BO29" s="29" t="str">
        <f t="shared" si="15"/>
        <v/>
      </c>
      <c r="BP29" s="29" t="str">
        <f t="shared" si="16"/>
        <v/>
      </c>
      <c r="BQ29" s="29" t="str">
        <f t="shared" si="17"/>
        <v/>
      </c>
      <c r="BR29" s="29">
        <f t="shared" si="18"/>
        <v>79</v>
      </c>
      <c r="BS29" s="58"/>
      <c r="BT29" s="58"/>
      <c r="BU29" s="58">
        <v>78</v>
      </c>
      <c r="BV29" s="58"/>
      <c r="BW29" s="58"/>
      <c r="BX29" s="2"/>
      <c r="BY29" s="58"/>
      <c r="BZ29" s="58"/>
      <c r="CA29" s="2"/>
      <c r="CB29" s="58"/>
      <c r="CC29" s="58"/>
      <c r="CD29" s="2"/>
      <c r="CE29" s="58"/>
      <c r="CF29" s="58"/>
      <c r="CG29" s="2"/>
      <c r="CH29" s="29">
        <f t="shared" si="19"/>
        <v>78</v>
      </c>
      <c r="CI29" s="29" t="str">
        <f t="shared" si="20"/>
        <v/>
      </c>
      <c r="CJ29" s="29" t="str">
        <f t="shared" si="21"/>
        <v/>
      </c>
      <c r="CK29" s="29" t="str">
        <f t="shared" si="22"/>
        <v/>
      </c>
      <c r="CL29" s="29" t="str">
        <f t="shared" si="23"/>
        <v/>
      </c>
      <c r="CM29" s="31">
        <f t="shared" si="24"/>
        <v>78.5</v>
      </c>
      <c r="CN29" s="32">
        <f t="shared" si="25"/>
        <v>79</v>
      </c>
      <c r="CO29" s="35"/>
      <c r="CP29" s="58">
        <v>11</v>
      </c>
      <c r="CQ2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9" s="35"/>
      <c r="CS29" s="58">
        <v>5</v>
      </c>
      <c r="CT29" s="45" t="str">
        <f t="shared" si="27"/>
        <v xml:space="preserve">Memiliki keterampilan Menganalisis film sosial , Membuat Video Sosiologi, Membuat Proposal Penelitian, Membuat Kliping Stratifikasi Sosial, </v>
      </c>
      <c r="CU29" s="7"/>
      <c r="CV29" s="47">
        <v>7</v>
      </c>
      <c r="CW29" s="58"/>
      <c r="CX29" s="7">
        <v>9557</v>
      </c>
      <c r="CY29" s="49">
        <v>80</v>
      </c>
      <c r="CZ29" s="54">
        <v>89</v>
      </c>
      <c r="DA29" s="57" t="s">
        <v>57</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Menganalisis film sosial , Membuat Video Sosiologi, Membuat Proposal Penelitian, Membuat Kliping Stratifikasi Sosial, </v>
      </c>
    </row>
    <row r="30" spans="1:110" x14ac:dyDescent="0.25">
      <c r="A30" s="8">
        <v>20</v>
      </c>
      <c r="B30" s="8">
        <v>135770</v>
      </c>
      <c r="C30" s="8" t="s">
        <v>191</v>
      </c>
      <c r="D30" s="8">
        <f t="shared" si="0"/>
        <v>78</v>
      </c>
      <c r="E30" s="13" t="str">
        <f t="shared" si="1"/>
        <v>C</v>
      </c>
      <c r="F30" s="17">
        <f t="shared" si="2"/>
        <v>78</v>
      </c>
      <c r="G30" s="13" t="str">
        <f t="shared" si="3"/>
        <v>C</v>
      </c>
      <c r="H3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0" s="8">
        <f t="shared" si="5"/>
        <v>79</v>
      </c>
      <c r="J30" s="13" t="str">
        <f t="shared" si="6"/>
        <v>C</v>
      </c>
      <c r="K30" s="20">
        <f t="shared" si="7"/>
        <v>79</v>
      </c>
      <c r="L30" s="13" t="str">
        <f t="shared" si="8"/>
        <v>C</v>
      </c>
      <c r="M30" s="8" t="str">
        <f t="shared" si="9"/>
        <v xml:space="preserve">Memiliki keterampilan Menganalisis film sosial , Membuat Video Sosiologi, Membuat Proposal Penelitian, Membuat Kliping Stratifikasi Sosial, </v>
      </c>
      <c r="N30" s="7"/>
      <c r="O30" s="58">
        <v>78</v>
      </c>
      <c r="P30" s="58"/>
      <c r="Q30" s="2">
        <v>77</v>
      </c>
      <c r="R30" s="58">
        <v>77</v>
      </c>
      <c r="S30" s="58"/>
      <c r="T30" s="2">
        <v>78</v>
      </c>
      <c r="U30" s="58">
        <v>77</v>
      </c>
      <c r="V30" s="58"/>
      <c r="W30" s="2">
        <v>78</v>
      </c>
      <c r="X30" s="58"/>
      <c r="Y30" s="58">
        <v>78</v>
      </c>
      <c r="Z30" s="2"/>
      <c r="AA30" s="58"/>
      <c r="AB30" s="58"/>
      <c r="AC30" s="2">
        <v>78</v>
      </c>
      <c r="AD30" s="29">
        <f t="shared" si="10"/>
        <v>78</v>
      </c>
      <c r="AE30" s="58"/>
      <c r="AF30" s="58"/>
      <c r="AG30" s="2">
        <v>80</v>
      </c>
      <c r="AH30" s="58"/>
      <c r="AI30" s="58"/>
      <c r="AJ30" s="2">
        <v>80</v>
      </c>
      <c r="AK30" s="58"/>
      <c r="AL30" s="58">
        <v>78</v>
      </c>
      <c r="AM30" s="2"/>
      <c r="AN30" s="58">
        <v>79</v>
      </c>
      <c r="AO30" s="58"/>
      <c r="AP30" s="2"/>
      <c r="AQ30" s="58">
        <v>79</v>
      </c>
      <c r="AR30" s="58"/>
      <c r="AS30" s="2"/>
      <c r="AT30" s="58">
        <v>77</v>
      </c>
      <c r="AU30" s="31">
        <f t="shared" si="11"/>
        <v>78.142857142857139</v>
      </c>
      <c r="AV30" s="32">
        <f t="shared" si="12"/>
        <v>78</v>
      </c>
      <c r="AW30" s="35"/>
      <c r="AX30" s="58"/>
      <c r="AY30" s="58"/>
      <c r="AZ30" s="2">
        <v>78</v>
      </c>
      <c r="BA30" s="58"/>
      <c r="BB30" s="58"/>
      <c r="BC30" s="58">
        <v>80</v>
      </c>
      <c r="BD30" s="58"/>
      <c r="BE30" s="58"/>
      <c r="BF30" s="2"/>
      <c r="BG30" s="58"/>
      <c r="BH30" s="58"/>
      <c r="BI30" s="2"/>
      <c r="BJ30" s="58"/>
      <c r="BK30" s="58"/>
      <c r="BL30" s="2"/>
      <c r="BM30" s="29">
        <f t="shared" si="13"/>
        <v>78</v>
      </c>
      <c r="BN30" s="29">
        <f t="shared" si="14"/>
        <v>80</v>
      </c>
      <c r="BO30" s="29" t="str">
        <f t="shared" si="15"/>
        <v/>
      </c>
      <c r="BP30" s="29" t="str">
        <f t="shared" si="16"/>
        <v/>
      </c>
      <c r="BQ30" s="29" t="str">
        <f t="shared" si="17"/>
        <v/>
      </c>
      <c r="BR30" s="29">
        <f t="shared" si="18"/>
        <v>79</v>
      </c>
      <c r="BS30" s="58"/>
      <c r="BT30" s="58"/>
      <c r="BU30" s="58">
        <v>79</v>
      </c>
      <c r="BV30" s="58"/>
      <c r="BW30" s="58"/>
      <c r="BX30" s="2"/>
      <c r="BY30" s="58"/>
      <c r="BZ30" s="58"/>
      <c r="CA30" s="2"/>
      <c r="CB30" s="58"/>
      <c r="CC30" s="58"/>
      <c r="CD30" s="2"/>
      <c r="CE30" s="58"/>
      <c r="CF30" s="58"/>
      <c r="CG30" s="2"/>
      <c r="CH30" s="29">
        <f t="shared" si="19"/>
        <v>79</v>
      </c>
      <c r="CI30" s="29" t="str">
        <f t="shared" si="20"/>
        <v/>
      </c>
      <c r="CJ30" s="29" t="str">
        <f t="shared" si="21"/>
        <v/>
      </c>
      <c r="CK30" s="29" t="str">
        <f t="shared" si="22"/>
        <v/>
      </c>
      <c r="CL30" s="29" t="str">
        <f t="shared" si="23"/>
        <v/>
      </c>
      <c r="CM30" s="31">
        <f t="shared" si="24"/>
        <v>79</v>
      </c>
      <c r="CN30" s="32">
        <f t="shared" si="25"/>
        <v>79</v>
      </c>
      <c r="CO30" s="35"/>
      <c r="CP30" s="58">
        <v>11</v>
      </c>
      <c r="CQ3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0" s="35"/>
      <c r="CS30" s="58">
        <v>5</v>
      </c>
      <c r="CT30" s="45" t="str">
        <f t="shared" si="27"/>
        <v xml:space="preserve">Memiliki keterampilan Menganalisis film sosial , Membuat Video Sosiologi, Membuat Proposal Penelitian, Membuat Kliping Stratifikasi Sosial, </v>
      </c>
      <c r="CU30" s="7"/>
      <c r="CV30" s="47">
        <v>8</v>
      </c>
      <c r="CW30" s="58"/>
      <c r="CX30" s="7">
        <v>9558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Menganalisis film sosial , Membuat Video Sosiologi, Membuat Proposal Penelitian, Membuat Kliping Stratifikasi Sosial, </v>
      </c>
    </row>
    <row r="31" spans="1:110" x14ac:dyDescent="0.25">
      <c r="A31" s="8">
        <v>21</v>
      </c>
      <c r="B31" s="8">
        <v>135787</v>
      </c>
      <c r="C31" s="8" t="s">
        <v>192</v>
      </c>
      <c r="D31" s="8">
        <f t="shared" si="0"/>
        <v>78</v>
      </c>
      <c r="E31" s="13" t="str">
        <f t="shared" si="1"/>
        <v>C</v>
      </c>
      <c r="F31" s="17">
        <f t="shared" si="2"/>
        <v>79</v>
      </c>
      <c r="G31" s="13" t="str">
        <f t="shared" si="3"/>
        <v>C</v>
      </c>
      <c r="H3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1" s="8">
        <f t="shared" si="5"/>
        <v>78</v>
      </c>
      <c r="J31" s="13" t="str">
        <f t="shared" si="6"/>
        <v>C</v>
      </c>
      <c r="K31" s="20">
        <f t="shared" si="7"/>
        <v>78</v>
      </c>
      <c r="L31" s="13" t="str">
        <f t="shared" si="8"/>
        <v>C</v>
      </c>
      <c r="M31" s="8" t="str">
        <f t="shared" si="9"/>
        <v xml:space="preserve">Memiliki keterampilan Menganalisis film sosial , Membuat Video Sosiologi, Membuat Proposal Penelitian, Membuat Kliping Stratifikasi Sosial, </v>
      </c>
      <c r="N31" s="7"/>
      <c r="O31" s="58">
        <v>78</v>
      </c>
      <c r="P31" s="58"/>
      <c r="Q31" s="2">
        <v>79</v>
      </c>
      <c r="R31" s="58">
        <v>78</v>
      </c>
      <c r="S31" s="58"/>
      <c r="T31" s="2">
        <v>78</v>
      </c>
      <c r="U31" s="58">
        <v>79</v>
      </c>
      <c r="V31" s="58"/>
      <c r="W31" s="2">
        <v>78</v>
      </c>
      <c r="X31" s="58"/>
      <c r="Y31" s="58">
        <v>78</v>
      </c>
      <c r="Z31" s="2"/>
      <c r="AA31" s="58"/>
      <c r="AB31" s="58"/>
      <c r="AC31" s="2">
        <v>79</v>
      </c>
      <c r="AD31" s="29">
        <f t="shared" si="10"/>
        <v>78</v>
      </c>
      <c r="AE31" s="58"/>
      <c r="AF31" s="58"/>
      <c r="AG31" s="2">
        <v>79</v>
      </c>
      <c r="AH31" s="58"/>
      <c r="AI31" s="58"/>
      <c r="AJ31" s="2">
        <v>80</v>
      </c>
      <c r="AK31" s="58"/>
      <c r="AL31" s="58">
        <v>78</v>
      </c>
      <c r="AM31" s="2"/>
      <c r="AN31" s="58">
        <v>79</v>
      </c>
      <c r="AO31" s="58"/>
      <c r="AP31" s="2"/>
      <c r="AQ31" s="58">
        <v>79</v>
      </c>
      <c r="AR31" s="58"/>
      <c r="AS31" s="2"/>
      <c r="AT31" s="58">
        <v>77</v>
      </c>
      <c r="AU31" s="31">
        <f t="shared" si="11"/>
        <v>78.5</v>
      </c>
      <c r="AV31" s="32">
        <f t="shared" si="12"/>
        <v>79</v>
      </c>
      <c r="AW31" s="35"/>
      <c r="AX31" s="58"/>
      <c r="AY31" s="58"/>
      <c r="AZ31" s="2">
        <v>76</v>
      </c>
      <c r="BA31" s="58"/>
      <c r="BB31" s="58"/>
      <c r="BC31" s="58">
        <v>79</v>
      </c>
      <c r="BD31" s="58"/>
      <c r="BE31" s="58"/>
      <c r="BF31" s="2"/>
      <c r="BG31" s="58"/>
      <c r="BH31" s="58"/>
      <c r="BI31" s="2"/>
      <c r="BJ31" s="58"/>
      <c r="BK31" s="58"/>
      <c r="BL31" s="2"/>
      <c r="BM31" s="29">
        <f t="shared" si="13"/>
        <v>76</v>
      </c>
      <c r="BN31" s="29">
        <f t="shared" si="14"/>
        <v>79</v>
      </c>
      <c r="BO31" s="29" t="str">
        <f t="shared" si="15"/>
        <v/>
      </c>
      <c r="BP31" s="29" t="str">
        <f t="shared" si="16"/>
        <v/>
      </c>
      <c r="BQ31" s="29" t="str">
        <f t="shared" si="17"/>
        <v/>
      </c>
      <c r="BR31" s="29">
        <f t="shared" si="18"/>
        <v>78</v>
      </c>
      <c r="BS31" s="58"/>
      <c r="BT31" s="58"/>
      <c r="BU31" s="58">
        <v>78</v>
      </c>
      <c r="BV31" s="58"/>
      <c r="BW31" s="58"/>
      <c r="BX31" s="2"/>
      <c r="BY31" s="58"/>
      <c r="BZ31" s="58"/>
      <c r="CA31" s="2"/>
      <c r="CB31" s="58"/>
      <c r="CC31" s="58"/>
      <c r="CD31" s="2"/>
      <c r="CE31" s="58"/>
      <c r="CF31" s="58"/>
      <c r="CG31" s="2"/>
      <c r="CH31" s="29">
        <f t="shared" si="19"/>
        <v>78</v>
      </c>
      <c r="CI31" s="29" t="str">
        <f t="shared" si="20"/>
        <v/>
      </c>
      <c r="CJ31" s="29" t="str">
        <f t="shared" si="21"/>
        <v/>
      </c>
      <c r="CK31" s="29" t="str">
        <f t="shared" si="22"/>
        <v/>
      </c>
      <c r="CL31" s="29" t="str">
        <f t="shared" si="23"/>
        <v/>
      </c>
      <c r="CM31" s="31">
        <f t="shared" si="24"/>
        <v>78</v>
      </c>
      <c r="CN31" s="32">
        <f t="shared" si="25"/>
        <v>78</v>
      </c>
      <c r="CO31" s="35"/>
      <c r="CP31" s="58">
        <v>11</v>
      </c>
      <c r="CQ3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1" s="35"/>
      <c r="CS31" s="58">
        <v>5</v>
      </c>
      <c r="CT31" s="45" t="str">
        <f t="shared" si="27"/>
        <v xml:space="preserve">Memiliki keterampilan Menganalisis film sosial , Membuat Video Sosiologi, Membuat Proposal Penelitian, Membuat Kliping Stratifikasi Sosial, </v>
      </c>
      <c r="CU31" s="7"/>
      <c r="CV31" s="47">
        <v>9</v>
      </c>
      <c r="CW31" s="58"/>
      <c r="CX31" s="7">
        <v>9559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Menganalisis film sosial , Membuat Video Sosiologi, Membuat Proposal Penelitian, Membuat Kliping Stratifikasi Sosial, </v>
      </c>
    </row>
    <row r="32" spans="1:110" x14ac:dyDescent="0.25">
      <c r="A32" s="8">
        <v>22</v>
      </c>
      <c r="B32" s="8">
        <v>135804</v>
      </c>
      <c r="C32" s="8" t="s">
        <v>193</v>
      </c>
      <c r="D32" s="8">
        <f t="shared" si="0"/>
        <v>78</v>
      </c>
      <c r="E32" s="13" t="str">
        <f t="shared" si="1"/>
        <v>C</v>
      </c>
      <c r="F32" s="17">
        <f t="shared" si="2"/>
        <v>78</v>
      </c>
      <c r="G32" s="13" t="str">
        <f t="shared" si="3"/>
        <v>C</v>
      </c>
      <c r="H3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2" s="8">
        <f t="shared" si="5"/>
        <v>78</v>
      </c>
      <c r="J32" s="13" t="str">
        <f t="shared" si="6"/>
        <v>C</v>
      </c>
      <c r="K32" s="20">
        <f t="shared" si="7"/>
        <v>79</v>
      </c>
      <c r="L32" s="13" t="str">
        <f t="shared" si="8"/>
        <v>C</v>
      </c>
      <c r="M32" s="8" t="str">
        <f t="shared" si="9"/>
        <v xml:space="preserve">Memiliki keterampilan Menganalisis film sosial , Membuat Video Sosiologi, Membuat Proposal Penelitian, Membuat Kliping Stratifikasi Sosial, </v>
      </c>
      <c r="N32" s="7"/>
      <c r="O32" s="58">
        <v>78</v>
      </c>
      <c r="P32" s="58"/>
      <c r="Q32" s="2">
        <v>78</v>
      </c>
      <c r="R32" s="58">
        <v>77</v>
      </c>
      <c r="S32" s="58"/>
      <c r="T32" s="2">
        <v>77</v>
      </c>
      <c r="U32" s="58">
        <v>78</v>
      </c>
      <c r="V32" s="58"/>
      <c r="W32" s="2">
        <v>77</v>
      </c>
      <c r="X32" s="58"/>
      <c r="Y32" s="58">
        <v>79</v>
      </c>
      <c r="Z32" s="2"/>
      <c r="AA32" s="58"/>
      <c r="AB32" s="58"/>
      <c r="AC32" s="2">
        <v>79</v>
      </c>
      <c r="AD32" s="29">
        <f t="shared" si="10"/>
        <v>78</v>
      </c>
      <c r="AE32" s="58"/>
      <c r="AF32" s="58"/>
      <c r="AG32" s="2">
        <v>79</v>
      </c>
      <c r="AH32" s="58"/>
      <c r="AI32" s="58"/>
      <c r="AJ32" s="2">
        <v>79</v>
      </c>
      <c r="AK32" s="58"/>
      <c r="AL32" s="58">
        <v>79</v>
      </c>
      <c r="AM32" s="2"/>
      <c r="AN32" s="58">
        <v>78</v>
      </c>
      <c r="AO32" s="58"/>
      <c r="AP32" s="2"/>
      <c r="AQ32" s="58">
        <v>78</v>
      </c>
      <c r="AR32" s="58"/>
      <c r="AS32" s="2"/>
      <c r="AT32" s="58">
        <v>77</v>
      </c>
      <c r="AU32" s="31">
        <f t="shared" si="11"/>
        <v>78.071428571428569</v>
      </c>
      <c r="AV32" s="32">
        <f t="shared" si="12"/>
        <v>78</v>
      </c>
      <c r="AW32" s="35"/>
      <c r="AX32" s="58"/>
      <c r="AY32" s="58"/>
      <c r="AZ32" s="2">
        <v>76</v>
      </c>
      <c r="BA32" s="58"/>
      <c r="BB32" s="58"/>
      <c r="BC32" s="58">
        <v>79</v>
      </c>
      <c r="BD32" s="58"/>
      <c r="BE32" s="58"/>
      <c r="BF32" s="2"/>
      <c r="BG32" s="58"/>
      <c r="BH32" s="58"/>
      <c r="BI32" s="2"/>
      <c r="BJ32" s="58"/>
      <c r="BK32" s="58"/>
      <c r="BL32" s="2"/>
      <c r="BM32" s="29">
        <f t="shared" si="13"/>
        <v>76</v>
      </c>
      <c r="BN32" s="29">
        <f t="shared" si="14"/>
        <v>79</v>
      </c>
      <c r="BO32" s="29" t="str">
        <f t="shared" si="15"/>
        <v/>
      </c>
      <c r="BP32" s="29" t="str">
        <f t="shared" si="16"/>
        <v/>
      </c>
      <c r="BQ32" s="29" t="str">
        <f t="shared" si="17"/>
        <v/>
      </c>
      <c r="BR32" s="29">
        <f t="shared" si="18"/>
        <v>78</v>
      </c>
      <c r="BS32" s="58"/>
      <c r="BT32" s="58"/>
      <c r="BU32" s="58">
        <v>79</v>
      </c>
      <c r="BV32" s="58"/>
      <c r="BW32" s="58"/>
      <c r="BX32" s="2"/>
      <c r="BY32" s="58"/>
      <c r="BZ32" s="58"/>
      <c r="CA32" s="2"/>
      <c r="CB32" s="58"/>
      <c r="CC32" s="58"/>
      <c r="CD32" s="2"/>
      <c r="CE32" s="58"/>
      <c r="CF32" s="58"/>
      <c r="CG32" s="2"/>
      <c r="CH32" s="29">
        <f t="shared" si="19"/>
        <v>79</v>
      </c>
      <c r="CI32" s="29" t="str">
        <f t="shared" si="20"/>
        <v/>
      </c>
      <c r="CJ32" s="29" t="str">
        <f t="shared" si="21"/>
        <v/>
      </c>
      <c r="CK32" s="29" t="str">
        <f t="shared" si="22"/>
        <v/>
      </c>
      <c r="CL32" s="29" t="str">
        <f t="shared" si="23"/>
        <v/>
      </c>
      <c r="CM32" s="31">
        <f t="shared" si="24"/>
        <v>78.5</v>
      </c>
      <c r="CN32" s="32">
        <f t="shared" si="25"/>
        <v>79</v>
      </c>
      <c r="CO32" s="35"/>
      <c r="CP32" s="58">
        <v>11</v>
      </c>
      <c r="CQ3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2" s="35"/>
      <c r="CS32" s="58">
        <v>5</v>
      </c>
      <c r="CT32" s="45" t="str">
        <f t="shared" si="27"/>
        <v xml:space="preserve">Memiliki keterampilan Menganalisis film sosial , Membuat Video Sosiologi, Membuat Proposal Penelitian, Membuat Kliping Stratifikasi Sosial, </v>
      </c>
      <c r="CU32" s="7"/>
      <c r="CV32" s="47">
        <v>10</v>
      </c>
      <c r="CW32" s="58"/>
      <c r="CX32" s="7">
        <v>9560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Menganalisis film sosial , Membuat Video Sosiologi, Membuat Proposal Penelitian, Membuat Kliping Stratifikasi Sosial, </v>
      </c>
    </row>
    <row r="33" spans="1:110" x14ac:dyDescent="0.25">
      <c r="A33" s="8">
        <v>23</v>
      </c>
      <c r="B33" s="8">
        <v>136662</v>
      </c>
      <c r="C33" s="8" t="s">
        <v>194</v>
      </c>
      <c r="D33" s="8">
        <f t="shared" si="0"/>
        <v>78</v>
      </c>
      <c r="E33" s="13" t="str">
        <f t="shared" si="1"/>
        <v>C</v>
      </c>
      <c r="F33" s="17">
        <f t="shared" si="2"/>
        <v>78</v>
      </c>
      <c r="G33" s="13" t="str">
        <f t="shared" si="3"/>
        <v>C</v>
      </c>
      <c r="H3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3" s="8">
        <f t="shared" si="5"/>
        <v>79</v>
      </c>
      <c r="J33" s="13" t="str">
        <f t="shared" si="6"/>
        <v>C</v>
      </c>
      <c r="K33" s="20">
        <f t="shared" si="7"/>
        <v>79</v>
      </c>
      <c r="L33" s="13" t="str">
        <f t="shared" si="8"/>
        <v>C</v>
      </c>
      <c r="M33" s="8" t="str">
        <f t="shared" si="9"/>
        <v xml:space="preserve">Memiliki keterampilan Menganalisis film sosial , Membuat Video Sosiologi, Membuat Proposal Penelitian, Membuat Kliping Stratifikasi Sosial, </v>
      </c>
      <c r="N33" s="7"/>
      <c r="O33" s="58">
        <v>78</v>
      </c>
      <c r="P33" s="58"/>
      <c r="Q33" s="2">
        <v>79</v>
      </c>
      <c r="R33" s="58">
        <v>78</v>
      </c>
      <c r="S33" s="58"/>
      <c r="T33" s="2">
        <v>78</v>
      </c>
      <c r="U33" s="58">
        <v>79</v>
      </c>
      <c r="V33" s="58"/>
      <c r="W33" s="2">
        <v>78</v>
      </c>
      <c r="X33" s="58"/>
      <c r="Y33" s="58">
        <v>78</v>
      </c>
      <c r="Z33" s="2"/>
      <c r="AA33" s="58"/>
      <c r="AB33" s="58"/>
      <c r="AC33" s="2">
        <v>79</v>
      </c>
      <c r="AD33" s="29">
        <f t="shared" si="10"/>
        <v>78</v>
      </c>
      <c r="AE33" s="58"/>
      <c r="AF33" s="58"/>
      <c r="AG33" s="2">
        <v>79</v>
      </c>
      <c r="AH33" s="58"/>
      <c r="AI33" s="58"/>
      <c r="AJ33" s="2">
        <v>78</v>
      </c>
      <c r="AK33" s="58"/>
      <c r="AL33" s="58">
        <v>78</v>
      </c>
      <c r="AM33" s="2"/>
      <c r="AN33" s="58">
        <v>79</v>
      </c>
      <c r="AO33" s="58"/>
      <c r="AP33" s="2"/>
      <c r="AQ33" s="58">
        <v>78</v>
      </c>
      <c r="AR33" s="58"/>
      <c r="AS33" s="2"/>
      <c r="AT33" s="58">
        <v>78</v>
      </c>
      <c r="AU33" s="31">
        <f t="shared" si="11"/>
        <v>78.357142857142861</v>
      </c>
      <c r="AV33" s="32">
        <f t="shared" si="12"/>
        <v>78</v>
      </c>
      <c r="AW33" s="35"/>
      <c r="AX33" s="58"/>
      <c r="AY33" s="58"/>
      <c r="AZ33" s="2">
        <v>77</v>
      </c>
      <c r="BA33" s="58"/>
      <c r="BB33" s="58"/>
      <c r="BC33" s="58">
        <v>80</v>
      </c>
      <c r="BD33" s="58"/>
      <c r="BE33" s="58"/>
      <c r="BF33" s="2"/>
      <c r="BG33" s="58"/>
      <c r="BH33" s="58"/>
      <c r="BI33" s="2"/>
      <c r="BJ33" s="58"/>
      <c r="BK33" s="58"/>
      <c r="BL33" s="2"/>
      <c r="BM33" s="29">
        <f t="shared" si="13"/>
        <v>77</v>
      </c>
      <c r="BN33" s="29">
        <f t="shared" si="14"/>
        <v>80</v>
      </c>
      <c r="BO33" s="29" t="str">
        <f t="shared" si="15"/>
        <v/>
      </c>
      <c r="BP33" s="29" t="str">
        <f t="shared" si="16"/>
        <v/>
      </c>
      <c r="BQ33" s="29" t="str">
        <f t="shared" si="17"/>
        <v/>
      </c>
      <c r="BR33" s="29">
        <f t="shared" si="18"/>
        <v>79</v>
      </c>
      <c r="BS33" s="58"/>
      <c r="BT33" s="58"/>
      <c r="BU33" s="58">
        <v>78</v>
      </c>
      <c r="BV33" s="58"/>
      <c r="BW33" s="58"/>
      <c r="BX33" s="2"/>
      <c r="BY33" s="58"/>
      <c r="BZ33" s="58"/>
      <c r="CA33" s="2"/>
      <c r="CB33" s="58"/>
      <c r="CC33" s="58"/>
      <c r="CD33" s="2"/>
      <c r="CE33" s="58"/>
      <c r="CF33" s="58"/>
      <c r="CG33" s="2"/>
      <c r="CH33" s="29">
        <f t="shared" si="19"/>
        <v>78</v>
      </c>
      <c r="CI33" s="29" t="str">
        <f t="shared" si="20"/>
        <v/>
      </c>
      <c r="CJ33" s="29" t="str">
        <f t="shared" si="21"/>
        <v/>
      </c>
      <c r="CK33" s="29" t="str">
        <f t="shared" si="22"/>
        <v/>
      </c>
      <c r="CL33" s="29" t="str">
        <f t="shared" si="23"/>
        <v/>
      </c>
      <c r="CM33" s="31">
        <f t="shared" si="24"/>
        <v>78.5</v>
      </c>
      <c r="CN33" s="32">
        <f t="shared" si="25"/>
        <v>79</v>
      </c>
      <c r="CO33" s="35"/>
      <c r="CP33" s="58">
        <v>11</v>
      </c>
      <c r="CQ3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3" s="35"/>
      <c r="CS33" s="58">
        <v>5</v>
      </c>
      <c r="CT33" s="45" t="str">
        <f t="shared" si="27"/>
        <v xml:space="preserve">Memiliki keterampilan Menganalisis film sosial , Membuat Video Sosiologi, Membuat Proposal Penelitian, Membuat Kliping Stratifikasi Sosial,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Menganalisis film sosial , Membuat Video Sosiologi, Membuat Proposal Penelitian, Membuat Kliping Stratifikasi Sosial, </v>
      </c>
    </row>
    <row r="34" spans="1:110" x14ac:dyDescent="0.25">
      <c r="A34" s="8">
        <v>24</v>
      </c>
      <c r="B34" s="8">
        <v>135821</v>
      </c>
      <c r="C34" s="8" t="s">
        <v>195</v>
      </c>
      <c r="D34" s="8">
        <f t="shared" si="0"/>
        <v>81</v>
      </c>
      <c r="E34" s="13" t="str">
        <f t="shared" si="1"/>
        <v>B</v>
      </c>
      <c r="F34" s="17">
        <f t="shared" si="2"/>
        <v>80</v>
      </c>
      <c r="G34" s="13" t="str">
        <f t="shared" si="3"/>
        <v>B</v>
      </c>
      <c r="H3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4" s="8">
        <f t="shared" si="5"/>
        <v>79</v>
      </c>
      <c r="J34" s="13" t="str">
        <f t="shared" si="6"/>
        <v>C</v>
      </c>
      <c r="K34" s="20">
        <f t="shared" si="7"/>
        <v>79</v>
      </c>
      <c r="L34" s="13" t="str">
        <f t="shared" si="8"/>
        <v>C</v>
      </c>
      <c r="M34" s="8" t="str">
        <f t="shared" si="9"/>
        <v xml:space="preserve">Memiliki keterampilan Menganalisis film sosial , Membuat Video Sosiologi, Membuat Proposal Penelitian, Membuat Kliping Stratifikasi Sosial, </v>
      </c>
      <c r="N34" s="7"/>
      <c r="O34" s="58">
        <v>90</v>
      </c>
      <c r="P34" s="58"/>
      <c r="Q34" s="2">
        <v>78</v>
      </c>
      <c r="R34" s="58">
        <v>79</v>
      </c>
      <c r="S34" s="58"/>
      <c r="T34" s="2">
        <v>79</v>
      </c>
      <c r="U34" s="58">
        <v>80</v>
      </c>
      <c r="V34" s="58"/>
      <c r="W34" s="2">
        <v>80</v>
      </c>
      <c r="X34" s="58"/>
      <c r="Y34" s="58">
        <v>79</v>
      </c>
      <c r="Z34" s="2"/>
      <c r="AA34" s="58"/>
      <c r="AB34" s="58"/>
      <c r="AC34" s="2">
        <v>79</v>
      </c>
      <c r="AD34" s="29">
        <f t="shared" si="10"/>
        <v>81</v>
      </c>
      <c r="AE34" s="58"/>
      <c r="AF34" s="58"/>
      <c r="AG34" s="2">
        <v>80</v>
      </c>
      <c r="AH34" s="58"/>
      <c r="AI34" s="58"/>
      <c r="AJ34" s="2">
        <v>79</v>
      </c>
      <c r="AK34" s="58"/>
      <c r="AL34" s="58">
        <v>78</v>
      </c>
      <c r="AM34" s="2"/>
      <c r="AN34" s="58">
        <v>79</v>
      </c>
      <c r="AO34" s="58"/>
      <c r="AP34" s="2"/>
      <c r="AQ34" s="58">
        <v>80</v>
      </c>
      <c r="AR34" s="58"/>
      <c r="AS34" s="2"/>
      <c r="AT34" s="58">
        <v>80</v>
      </c>
      <c r="AU34" s="31">
        <f t="shared" si="11"/>
        <v>80</v>
      </c>
      <c r="AV34" s="32">
        <f t="shared" si="12"/>
        <v>80</v>
      </c>
      <c r="AW34" s="35"/>
      <c r="AX34" s="58"/>
      <c r="AY34" s="58"/>
      <c r="AZ34" s="2">
        <v>78</v>
      </c>
      <c r="BA34" s="58"/>
      <c r="BB34" s="58"/>
      <c r="BC34" s="58">
        <v>80</v>
      </c>
      <c r="BD34" s="58"/>
      <c r="BE34" s="58"/>
      <c r="BF34" s="2"/>
      <c r="BG34" s="58"/>
      <c r="BH34" s="58"/>
      <c r="BI34" s="2"/>
      <c r="BJ34" s="58"/>
      <c r="BK34" s="58"/>
      <c r="BL34" s="2"/>
      <c r="BM34" s="29">
        <f t="shared" si="13"/>
        <v>78</v>
      </c>
      <c r="BN34" s="29">
        <f t="shared" si="14"/>
        <v>80</v>
      </c>
      <c r="BO34" s="29" t="str">
        <f t="shared" si="15"/>
        <v/>
      </c>
      <c r="BP34" s="29" t="str">
        <f t="shared" si="16"/>
        <v/>
      </c>
      <c r="BQ34" s="29" t="str">
        <f t="shared" si="17"/>
        <v/>
      </c>
      <c r="BR34" s="29">
        <f t="shared" si="18"/>
        <v>79</v>
      </c>
      <c r="BS34" s="58"/>
      <c r="BT34" s="58"/>
      <c r="BU34" s="58">
        <v>79</v>
      </c>
      <c r="BV34" s="58"/>
      <c r="BW34" s="58"/>
      <c r="BX34" s="2"/>
      <c r="BY34" s="58"/>
      <c r="BZ34" s="58"/>
      <c r="CA34" s="2"/>
      <c r="CB34" s="58"/>
      <c r="CC34" s="58"/>
      <c r="CD34" s="2"/>
      <c r="CE34" s="58"/>
      <c r="CF34" s="58"/>
      <c r="CG34" s="2"/>
      <c r="CH34" s="29">
        <f t="shared" si="19"/>
        <v>79</v>
      </c>
      <c r="CI34" s="29" t="str">
        <f t="shared" si="20"/>
        <v/>
      </c>
      <c r="CJ34" s="29" t="str">
        <f t="shared" si="21"/>
        <v/>
      </c>
      <c r="CK34" s="29" t="str">
        <f t="shared" si="22"/>
        <v/>
      </c>
      <c r="CL34" s="29" t="str">
        <f t="shared" si="23"/>
        <v/>
      </c>
      <c r="CM34" s="31">
        <f t="shared" si="24"/>
        <v>79</v>
      </c>
      <c r="CN34" s="32">
        <f t="shared" si="25"/>
        <v>79</v>
      </c>
      <c r="CO34" s="35"/>
      <c r="CP34" s="58">
        <v>11</v>
      </c>
      <c r="CQ3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4" s="35"/>
      <c r="CS34" s="58">
        <v>5</v>
      </c>
      <c r="CT34" s="45" t="str">
        <f t="shared" si="27"/>
        <v xml:space="preserve">Memiliki keterampilan Menganalisis film sosial , Membuat Video Sosiologi, Membuat Proposal Penelitian, Membuat Kliping Stratifikasi Sosial, </v>
      </c>
      <c r="CU34" s="7"/>
      <c r="CV34" s="7"/>
      <c r="CW34" s="59"/>
      <c r="CX34" s="7"/>
      <c r="CY34" s="7"/>
      <c r="CZ34" s="7"/>
      <c r="DA34" s="7"/>
    </row>
    <row r="35" spans="1:110" x14ac:dyDescent="0.25">
      <c r="A35" s="8">
        <v>25</v>
      </c>
      <c r="B35" s="8">
        <v>135838</v>
      </c>
      <c r="C35" s="8" t="s">
        <v>196</v>
      </c>
      <c r="D35" s="8">
        <f t="shared" si="0"/>
        <v>79</v>
      </c>
      <c r="E35" s="13" t="str">
        <f t="shared" si="1"/>
        <v>C</v>
      </c>
      <c r="F35" s="17">
        <f t="shared" si="2"/>
        <v>79</v>
      </c>
      <c r="G35" s="13" t="str">
        <f t="shared" si="3"/>
        <v>C</v>
      </c>
      <c r="H3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5" s="8">
        <f t="shared" si="5"/>
        <v>79</v>
      </c>
      <c r="J35" s="13" t="str">
        <f t="shared" si="6"/>
        <v>C</v>
      </c>
      <c r="K35" s="20">
        <f t="shared" si="7"/>
        <v>79</v>
      </c>
      <c r="L35" s="13" t="str">
        <f t="shared" si="8"/>
        <v>C</v>
      </c>
      <c r="M35" s="8" t="str">
        <f t="shared" si="9"/>
        <v xml:space="preserve">Memiliki keterampilan Menganalisis film sosial , Membuat Video Sosiologi, Membuat Proposal Penelitian, Membuat Kliping Stratifikasi Sosial, </v>
      </c>
      <c r="N35" s="7"/>
      <c r="O35" s="58">
        <v>80</v>
      </c>
      <c r="P35" s="58"/>
      <c r="Q35" s="2">
        <v>78</v>
      </c>
      <c r="R35" s="58">
        <v>78</v>
      </c>
      <c r="S35" s="58"/>
      <c r="T35" s="2">
        <v>79</v>
      </c>
      <c r="U35" s="58">
        <v>77</v>
      </c>
      <c r="V35" s="58"/>
      <c r="W35" s="2">
        <v>79</v>
      </c>
      <c r="X35" s="58"/>
      <c r="Y35" s="58">
        <v>78</v>
      </c>
      <c r="Z35" s="2"/>
      <c r="AA35" s="58"/>
      <c r="AB35" s="58"/>
      <c r="AC35" s="2">
        <v>79</v>
      </c>
      <c r="AD35" s="29">
        <f t="shared" si="10"/>
        <v>79</v>
      </c>
      <c r="AE35" s="58"/>
      <c r="AF35" s="58"/>
      <c r="AG35" s="2">
        <v>80</v>
      </c>
      <c r="AH35" s="58"/>
      <c r="AI35" s="58"/>
      <c r="AJ35" s="2">
        <v>80</v>
      </c>
      <c r="AK35" s="58"/>
      <c r="AL35" s="58">
        <v>78</v>
      </c>
      <c r="AM35" s="2"/>
      <c r="AN35" s="58">
        <v>80</v>
      </c>
      <c r="AO35" s="58"/>
      <c r="AP35" s="2"/>
      <c r="AQ35" s="58">
        <v>79</v>
      </c>
      <c r="AR35" s="58"/>
      <c r="AS35" s="2"/>
      <c r="AT35" s="58">
        <v>79</v>
      </c>
      <c r="AU35" s="31">
        <f t="shared" si="11"/>
        <v>78.857142857142861</v>
      </c>
      <c r="AV35" s="32">
        <f t="shared" si="12"/>
        <v>79</v>
      </c>
      <c r="AW35" s="35"/>
      <c r="AX35" s="58"/>
      <c r="AY35" s="58"/>
      <c r="AZ35" s="2">
        <v>79</v>
      </c>
      <c r="BA35" s="58"/>
      <c r="BB35" s="58"/>
      <c r="BC35" s="58">
        <v>79</v>
      </c>
      <c r="BD35" s="58"/>
      <c r="BE35" s="58"/>
      <c r="BF35" s="2"/>
      <c r="BG35" s="58"/>
      <c r="BH35" s="58"/>
      <c r="BI35" s="2"/>
      <c r="BJ35" s="58"/>
      <c r="BK35" s="58"/>
      <c r="BL35" s="2"/>
      <c r="BM35" s="29">
        <f t="shared" si="13"/>
        <v>79</v>
      </c>
      <c r="BN35" s="29">
        <f t="shared" si="14"/>
        <v>79</v>
      </c>
      <c r="BO35" s="29" t="str">
        <f t="shared" si="15"/>
        <v/>
      </c>
      <c r="BP35" s="29" t="str">
        <f t="shared" si="16"/>
        <v/>
      </c>
      <c r="BQ35" s="29" t="str">
        <f t="shared" si="17"/>
        <v/>
      </c>
      <c r="BR35" s="29">
        <f t="shared" si="18"/>
        <v>79</v>
      </c>
      <c r="BS35" s="58"/>
      <c r="BT35" s="58"/>
      <c r="BU35" s="58">
        <v>78</v>
      </c>
      <c r="BV35" s="58"/>
      <c r="BW35" s="58"/>
      <c r="BX35" s="2"/>
      <c r="BY35" s="58"/>
      <c r="BZ35" s="58"/>
      <c r="CA35" s="2"/>
      <c r="CB35" s="58"/>
      <c r="CC35" s="58"/>
      <c r="CD35" s="2"/>
      <c r="CE35" s="58"/>
      <c r="CF35" s="58"/>
      <c r="CG35" s="2"/>
      <c r="CH35" s="29">
        <f t="shared" si="19"/>
        <v>78</v>
      </c>
      <c r="CI35" s="29" t="str">
        <f t="shared" si="20"/>
        <v/>
      </c>
      <c r="CJ35" s="29" t="str">
        <f t="shared" si="21"/>
        <v/>
      </c>
      <c r="CK35" s="29" t="str">
        <f t="shared" si="22"/>
        <v/>
      </c>
      <c r="CL35" s="29" t="str">
        <f t="shared" si="23"/>
        <v/>
      </c>
      <c r="CM35" s="31">
        <f t="shared" si="24"/>
        <v>78.5</v>
      </c>
      <c r="CN35" s="32">
        <f t="shared" si="25"/>
        <v>79</v>
      </c>
      <c r="CO35" s="35"/>
      <c r="CP35" s="58">
        <v>11</v>
      </c>
      <c r="CQ3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5" s="35"/>
      <c r="CS35" s="58">
        <v>5</v>
      </c>
      <c r="CT35" s="45" t="str">
        <f t="shared" si="27"/>
        <v xml:space="preserve">Memiliki keterampilan Menganalisis film sosial , Membuat Video Sosiologi, Membuat Proposal Penelitian, Membuat Kliping Stratifikasi Sosial, </v>
      </c>
      <c r="CU35" s="7"/>
      <c r="CV35" s="7"/>
      <c r="CW35" s="59"/>
      <c r="CX35" s="7"/>
      <c r="CY35" s="7"/>
      <c r="CZ35" s="7"/>
      <c r="DA35" s="7"/>
    </row>
    <row r="36" spans="1:110" x14ac:dyDescent="0.25">
      <c r="A36" s="8">
        <v>26</v>
      </c>
      <c r="B36" s="8">
        <v>135855</v>
      </c>
      <c r="C36" s="8" t="s">
        <v>197</v>
      </c>
      <c r="D36" s="8">
        <f t="shared" si="0"/>
        <v>78</v>
      </c>
      <c r="E36" s="13" t="str">
        <f t="shared" si="1"/>
        <v>C</v>
      </c>
      <c r="F36" s="17">
        <f t="shared" si="2"/>
        <v>78</v>
      </c>
      <c r="G36" s="13" t="str">
        <f t="shared" si="3"/>
        <v>C</v>
      </c>
      <c r="H3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6" s="8">
        <f t="shared" si="5"/>
        <v>79</v>
      </c>
      <c r="J36" s="13" t="str">
        <f t="shared" si="6"/>
        <v>C</v>
      </c>
      <c r="K36" s="20">
        <f t="shared" si="7"/>
        <v>79</v>
      </c>
      <c r="L36" s="13" t="str">
        <f t="shared" si="8"/>
        <v>C</v>
      </c>
      <c r="M36" s="8" t="str">
        <f t="shared" si="9"/>
        <v xml:space="preserve">Memiliki keterampilan Menganalisis film sosial , Membuat Video Sosiologi, Membuat Proposal Penelitian, Membuat Kliping Stratifikasi Sosial, </v>
      </c>
      <c r="N36" s="7"/>
      <c r="O36" s="58">
        <v>77</v>
      </c>
      <c r="P36" s="58"/>
      <c r="Q36" s="2">
        <v>79</v>
      </c>
      <c r="R36" s="58">
        <v>77</v>
      </c>
      <c r="S36" s="58"/>
      <c r="T36" s="2">
        <v>77</v>
      </c>
      <c r="U36" s="58">
        <v>78</v>
      </c>
      <c r="V36" s="58"/>
      <c r="W36" s="2">
        <v>77</v>
      </c>
      <c r="X36" s="58"/>
      <c r="Y36" s="58">
        <v>78</v>
      </c>
      <c r="Z36" s="2"/>
      <c r="AA36" s="58"/>
      <c r="AB36" s="58"/>
      <c r="AC36" s="2">
        <v>78</v>
      </c>
      <c r="AD36" s="29">
        <f t="shared" si="10"/>
        <v>78</v>
      </c>
      <c r="AE36" s="58"/>
      <c r="AF36" s="58"/>
      <c r="AG36" s="2">
        <v>79</v>
      </c>
      <c r="AH36" s="58"/>
      <c r="AI36" s="58"/>
      <c r="AJ36" s="2">
        <v>79</v>
      </c>
      <c r="AK36" s="58"/>
      <c r="AL36" s="58">
        <v>78</v>
      </c>
      <c r="AM36" s="2"/>
      <c r="AN36" s="58">
        <v>79</v>
      </c>
      <c r="AO36" s="58"/>
      <c r="AP36" s="2"/>
      <c r="AQ36" s="58">
        <v>78</v>
      </c>
      <c r="AR36" s="58"/>
      <c r="AS36" s="2"/>
      <c r="AT36" s="58">
        <v>77</v>
      </c>
      <c r="AU36" s="31">
        <f t="shared" si="11"/>
        <v>77.928571428571431</v>
      </c>
      <c r="AV36" s="32">
        <f t="shared" si="12"/>
        <v>78</v>
      </c>
      <c r="AW36" s="35"/>
      <c r="AX36" s="58"/>
      <c r="AY36" s="58"/>
      <c r="AZ36" s="2">
        <v>78</v>
      </c>
      <c r="BA36" s="58"/>
      <c r="BB36" s="58"/>
      <c r="BC36" s="58">
        <v>79</v>
      </c>
      <c r="BD36" s="58"/>
      <c r="BE36" s="58"/>
      <c r="BF36" s="2"/>
      <c r="BG36" s="58"/>
      <c r="BH36" s="58"/>
      <c r="BI36" s="2"/>
      <c r="BJ36" s="58"/>
      <c r="BK36" s="58"/>
      <c r="BL36" s="2"/>
      <c r="BM36" s="29">
        <f t="shared" si="13"/>
        <v>78</v>
      </c>
      <c r="BN36" s="29">
        <f t="shared" si="14"/>
        <v>79</v>
      </c>
      <c r="BO36" s="29" t="str">
        <f t="shared" si="15"/>
        <v/>
      </c>
      <c r="BP36" s="29" t="str">
        <f t="shared" si="16"/>
        <v/>
      </c>
      <c r="BQ36" s="29" t="str">
        <f t="shared" si="17"/>
        <v/>
      </c>
      <c r="BR36" s="29">
        <f t="shared" si="18"/>
        <v>79</v>
      </c>
      <c r="BS36" s="58"/>
      <c r="BT36" s="58"/>
      <c r="BU36" s="58">
        <v>78</v>
      </c>
      <c r="BV36" s="58"/>
      <c r="BW36" s="58"/>
      <c r="BX36" s="2"/>
      <c r="BY36" s="58"/>
      <c r="BZ36" s="58"/>
      <c r="CA36" s="2"/>
      <c r="CB36" s="58"/>
      <c r="CC36" s="58"/>
      <c r="CD36" s="2"/>
      <c r="CE36" s="58"/>
      <c r="CF36" s="58"/>
      <c r="CG36" s="2"/>
      <c r="CH36" s="29">
        <f t="shared" si="19"/>
        <v>78</v>
      </c>
      <c r="CI36" s="29" t="str">
        <f t="shared" si="20"/>
        <v/>
      </c>
      <c r="CJ36" s="29" t="str">
        <f t="shared" si="21"/>
        <v/>
      </c>
      <c r="CK36" s="29" t="str">
        <f t="shared" si="22"/>
        <v/>
      </c>
      <c r="CL36" s="29" t="str">
        <f t="shared" si="23"/>
        <v/>
      </c>
      <c r="CM36" s="31">
        <f t="shared" si="24"/>
        <v>78.5</v>
      </c>
      <c r="CN36" s="32">
        <f t="shared" si="25"/>
        <v>79</v>
      </c>
      <c r="CO36" s="35"/>
      <c r="CP36" s="58">
        <v>11</v>
      </c>
      <c r="CQ3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6" s="35"/>
      <c r="CS36" s="58">
        <v>5</v>
      </c>
      <c r="CT36" s="45" t="str">
        <f t="shared" si="27"/>
        <v xml:space="preserve">Memiliki keterampilan Menganalisis film sosial , Membuat Video Sosiologi, Membuat Proposal Penelitian, Membuat Kliping Stratifikasi Sosial, </v>
      </c>
      <c r="CU36" s="7"/>
      <c r="CV36" s="7"/>
      <c r="CW36" s="59"/>
      <c r="CX36" s="7"/>
      <c r="CY36" s="7"/>
      <c r="CZ36" s="7"/>
      <c r="DA36" s="7"/>
    </row>
    <row r="37" spans="1:110" x14ac:dyDescent="0.25">
      <c r="A37" s="8">
        <v>27</v>
      </c>
      <c r="B37" s="8">
        <v>135872</v>
      </c>
      <c r="C37" s="8" t="s">
        <v>198</v>
      </c>
      <c r="D37" s="8">
        <f t="shared" si="0"/>
        <v>78</v>
      </c>
      <c r="E37" s="13" t="str">
        <f t="shared" si="1"/>
        <v>C</v>
      </c>
      <c r="F37" s="17">
        <f t="shared" si="2"/>
        <v>78</v>
      </c>
      <c r="G37" s="13" t="str">
        <f t="shared" si="3"/>
        <v>C</v>
      </c>
      <c r="H3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7" s="8">
        <f t="shared" si="5"/>
        <v>78</v>
      </c>
      <c r="J37" s="13" t="str">
        <f t="shared" si="6"/>
        <v>C</v>
      </c>
      <c r="K37" s="20">
        <f t="shared" si="7"/>
        <v>78</v>
      </c>
      <c r="L37" s="13" t="str">
        <f t="shared" si="8"/>
        <v>C</v>
      </c>
      <c r="M37" s="8" t="str">
        <f t="shared" si="9"/>
        <v xml:space="preserve">Memiliki keterampilan Menganalisis film sosial , Membuat Video Sosiologi, Membuat Proposal Penelitian, Membuat Kliping Stratifikasi Sosial, </v>
      </c>
      <c r="N37" s="7"/>
      <c r="O37" s="58">
        <v>77</v>
      </c>
      <c r="P37" s="58"/>
      <c r="Q37" s="2">
        <v>78</v>
      </c>
      <c r="R37" s="58">
        <v>76</v>
      </c>
      <c r="S37" s="58"/>
      <c r="T37" s="2">
        <v>77</v>
      </c>
      <c r="U37" s="58">
        <v>78</v>
      </c>
      <c r="V37" s="58"/>
      <c r="W37" s="2">
        <v>77</v>
      </c>
      <c r="X37" s="58"/>
      <c r="Y37" s="58">
        <v>78</v>
      </c>
      <c r="Z37" s="2"/>
      <c r="AA37" s="58"/>
      <c r="AB37" s="58"/>
      <c r="AC37" s="2">
        <v>79</v>
      </c>
      <c r="AD37" s="29">
        <f t="shared" si="10"/>
        <v>78</v>
      </c>
      <c r="AE37" s="58"/>
      <c r="AF37" s="58"/>
      <c r="AG37" s="2">
        <v>79</v>
      </c>
      <c r="AH37" s="58"/>
      <c r="AI37" s="58"/>
      <c r="AJ37" s="2">
        <v>78</v>
      </c>
      <c r="AK37" s="58"/>
      <c r="AL37" s="58">
        <v>77</v>
      </c>
      <c r="AM37" s="2"/>
      <c r="AN37" s="58">
        <v>77</v>
      </c>
      <c r="AO37" s="58"/>
      <c r="AP37" s="2"/>
      <c r="AQ37" s="58">
        <v>78</v>
      </c>
      <c r="AR37" s="58"/>
      <c r="AS37" s="2"/>
      <c r="AT37" s="58">
        <v>77</v>
      </c>
      <c r="AU37" s="31">
        <f t="shared" si="11"/>
        <v>77.571428571428569</v>
      </c>
      <c r="AV37" s="32">
        <f t="shared" si="12"/>
        <v>78</v>
      </c>
      <c r="AW37" s="35"/>
      <c r="AX37" s="58"/>
      <c r="AY37" s="58"/>
      <c r="AZ37" s="2">
        <v>77</v>
      </c>
      <c r="BA37" s="58"/>
      <c r="BB37" s="58"/>
      <c r="BC37" s="58">
        <v>78</v>
      </c>
      <c r="BD37" s="58"/>
      <c r="BE37" s="58"/>
      <c r="BF37" s="2"/>
      <c r="BG37" s="58"/>
      <c r="BH37" s="58"/>
      <c r="BI37" s="2"/>
      <c r="BJ37" s="58"/>
      <c r="BK37" s="58"/>
      <c r="BL37" s="2"/>
      <c r="BM37" s="29">
        <f t="shared" si="13"/>
        <v>77</v>
      </c>
      <c r="BN37" s="29">
        <f t="shared" si="14"/>
        <v>78</v>
      </c>
      <c r="BO37" s="29" t="str">
        <f t="shared" si="15"/>
        <v/>
      </c>
      <c r="BP37" s="29" t="str">
        <f t="shared" si="16"/>
        <v/>
      </c>
      <c r="BQ37" s="29" t="str">
        <f t="shared" si="17"/>
        <v/>
      </c>
      <c r="BR37" s="29">
        <f t="shared" si="18"/>
        <v>78</v>
      </c>
      <c r="BS37" s="58"/>
      <c r="BT37" s="58"/>
      <c r="BU37" s="58">
        <v>78</v>
      </c>
      <c r="BV37" s="58"/>
      <c r="BW37" s="58"/>
      <c r="BX37" s="2"/>
      <c r="BY37" s="58"/>
      <c r="BZ37" s="58"/>
      <c r="CA37" s="2"/>
      <c r="CB37" s="58"/>
      <c r="CC37" s="58"/>
      <c r="CD37" s="2"/>
      <c r="CE37" s="58"/>
      <c r="CF37" s="58"/>
      <c r="CG37" s="2"/>
      <c r="CH37" s="29">
        <f t="shared" si="19"/>
        <v>78</v>
      </c>
      <c r="CI37" s="29" t="str">
        <f t="shared" si="20"/>
        <v/>
      </c>
      <c r="CJ37" s="29" t="str">
        <f t="shared" si="21"/>
        <v/>
      </c>
      <c r="CK37" s="29" t="str">
        <f t="shared" si="22"/>
        <v/>
      </c>
      <c r="CL37" s="29" t="str">
        <f t="shared" si="23"/>
        <v/>
      </c>
      <c r="CM37" s="31">
        <f t="shared" si="24"/>
        <v>78</v>
      </c>
      <c r="CN37" s="32">
        <f t="shared" si="25"/>
        <v>78</v>
      </c>
      <c r="CO37" s="35"/>
      <c r="CP37" s="58">
        <v>11</v>
      </c>
      <c r="CQ3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7" s="35"/>
      <c r="CS37" s="58">
        <v>5</v>
      </c>
      <c r="CT37" s="45" t="str">
        <f t="shared" si="27"/>
        <v xml:space="preserve">Memiliki keterampilan Menganalisis film sosial , Membuat Video Sosiologi, Membuat Proposal Penelitian, Membuat Kliping Stratifikasi Sosial, </v>
      </c>
      <c r="CU37" s="7"/>
      <c r="CV37" s="7"/>
      <c r="CW37" s="59"/>
      <c r="CX37" s="7"/>
      <c r="CY37" s="7"/>
      <c r="CZ37" s="7"/>
      <c r="DA37" s="7"/>
    </row>
    <row r="38" spans="1:110" x14ac:dyDescent="0.25">
      <c r="A38" s="8">
        <v>28</v>
      </c>
      <c r="B38" s="8">
        <v>135889</v>
      </c>
      <c r="C38" s="8" t="s">
        <v>199</v>
      </c>
      <c r="D38" s="8">
        <f t="shared" si="0"/>
        <v>77</v>
      </c>
      <c r="E38" s="13" t="str">
        <f t="shared" si="1"/>
        <v>C</v>
      </c>
      <c r="F38" s="17">
        <f t="shared" si="2"/>
        <v>78</v>
      </c>
      <c r="G38" s="13" t="str">
        <f t="shared" si="3"/>
        <v>C</v>
      </c>
      <c r="H3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8" s="8">
        <f t="shared" si="5"/>
        <v>79</v>
      </c>
      <c r="J38" s="13" t="str">
        <f t="shared" si="6"/>
        <v>C</v>
      </c>
      <c r="K38" s="20">
        <f t="shared" si="7"/>
        <v>79</v>
      </c>
      <c r="L38" s="13" t="str">
        <f t="shared" si="8"/>
        <v>C</v>
      </c>
      <c r="M38" s="8" t="str">
        <f t="shared" si="9"/>
        <v xml:space="preserve">Memiliki keterampilan Menganalisis film sosial , Membuat Video Sosiologi, Membuat Proposal Penelitian, Membuat Kliping Stratifikasi Sosial, </v>
      </c>
      <c r="N38" s="7"/>
      <c r="O38" s="58">
        <v>77</v>
      </c>
      <c r="P38" s="58"/>
      <c r="Q38" s="2">
        <v>78</v>
      </c>
      <c r="R38" s="58">
        <v>76</v>
      </c>
      <c r="S38" s="58"/>
      <c r="T38" s="2">
        <v>77</v>
      </c>
      <c r="U38" s="58">
        <v>77</v>
      </c>
      <c r="V38" s="58"/>
      <c r="W38" s="2">
        <v>77</v>
      </c>
      <c r="X38" s="58"/>
      <c r="Y38" s="58">
        <v>77</v>
      </c>
      <c r="Z38" s="2"/>
      <c r="AA38" s="58"/>
      <c r="AB38" s="58"/>
      <c r="AC38" s="2">
        <v>78</v>
      </c>
      <c r="AD38" s="29">
        <f t="shared" si="10"/>
        <v>77</v>
      </c>
      <c r="AE38" s="58"/>
      <c r="AF38" s="58"/>
      <c r="AG38" s="2">
        <v>78</v>
      </c>
      <c r="AH38" s="58"/>
      <c r="AI38" s="58"/>
      <c r="AJ38" s="2">
        <v>78</v>
      </c>
      <c r="AK38" s="58"/>
      <c r="AL38" s="58">
        <v>78</v>
      </c>
      <c r="AM38" s="2"/>
      <c r="AN38" s="58">
        <v>79</v>
      </c>
      <c r="AO38" s="58"/>
      <c r="AP38" s="2"/>
      <c r="AQ38" s="58">
        <v>79</v>
      </c>
      <c r="AR38" s="58"/>
      <c r="AS38" s="2"/>
      <c r="AT38" s="58">
        <v>77</v>
      </c>
      <c r="AU38" s="31">
        <f t="shared" si="11"/>
        <v>77.571428571428569</v>
      </c>
      <c r="AV38" s="32">
        <f t="shared" si="12"/>
        <v>78</v>
      </c>
      <c r="AW38" s="35"/>
      <c r="AX38" s="58"/>
      <c r="AY38" s="58"/>
      <c r="AZ38" s="2">
        <v>79</v>
      </c>
      <c r="BA38" s="58"/>
      <c r="BB38" s="58"/>
      <c r="BC38" s="58">
        <v>78</v>
      </c>
      <c r="BD38" s="58"/>
      <c r="BE38" s="58"/>
      <c r="BF38" s="2"/>
      <c r="BG38" s="58"/>
      <c r="BH38" s="58"/>
      <c r="BI38" s="2"/>
      <c r="BJ38" s="58"/>
      <c r="BK38" s="58"/>
      <c r="BL38" s="2"/>
      <c r="BM38" s="29">
        <f t="shared" si="13"/>
        <v>79</v>
      </c>
      <c r="BN38" s="29">
        <f t="shared" si="14"/>
        <v>78</v>
      </c>
      <c r="BO38" s="29" t="str">
        <f t="shared" si="15"/>
        <v/>
      </c>
      <c r="BP38" s="29" t="str">
        <f t="shared" si="16"/>
        <v/>
      </c>
      <c r="BQ38" s="29" t="str">
        <f t="shared" si="17"/>
        <v/>
      </c>
      <c r="BR38" s="29">
        <f t="shared" si="18"/>
        <v>79</v>
      </c>
      <c r="BS38" s="58"/>
      <c r="BT38" s="58"/>
      <c r="BU38" s="58">
        <v>78</v>
      </c>
      <c r="BV38" s="58"/>
      <c r="BW38" s="58"/>
      <c r="BX38" s="2"/>
      <c r="BY38" s="58"/>
      <c r="BZ38" s="58"/>
      <c r="CA38" s="2"/>
      <c r="CB38" s="58"/>
      <c r="CC38" s="58"/>
      <c r="CD38" s="2"/>
      <c r="CE38" s="58"/>
      <c r="CF38" s="58"/>
      <c r="CG38" s="2"/>
      <c r="CH38" s="29">
        <f t="shared" si="19"/>
        <v>78</v>
      </c>
      <c r="CI38" s="29" t="str">
        <f t="shared" si="20"/>
        <v/>
      </c>
      <c r="CJ38" s="29" t="str">
        <f t="shared" si="21"/>
        <v/>
      </c>
      <c r="CK38" s="29" t="str">
        <f t="shared" si="22"/>
        <v/>
      </c>
      <c r="CL38" s="29" t="str">
        <f t="shared" si="23"/>
        <v/>
      </c>
      <c r="CM38" s="31">
        <f t="shared" si="24"/>
        <v>78.5</v>
      </c>
      <c r="CN38" s="32">
        <f t="shared" si="25"/>
        <v>79</v>
      </c>
      <c r="CO38" s="35"/>
      <c r="CP38" s="58">
        <v>11</v>
      </c>
      <c r="CQ3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8" s="35"/>
      <c r="CS38" s="58">
        <v>5</v>
      </c>
      <c r="CT38" s="45" t="str">
        <f t="shared" si="27"/>
        <v xml:space="preserve">Memiliki keterampilan Menganalisis film sosial , Membuat Video Sosiologi, Membuat Proposal Penelitian, Membuat Kliping Stratifikasi Sosial, </v>
      </c>
      <c r="CU38" s="7"/>
      <c r="CV38" s="7"/>
      <c r="CW38" s="59"/>
      <c r="CX38" s="7"/>
      <c r="CY38" s="7"/>
      <c r="CZ38" s="7"/>
      <c r="DA38" s="7"/>
    </row>
    <row r="39" spans="1:110" x14ac:dyDescent="0.25">
      <c r="A39" s="8">
        <v>29</v>
      </c>
      <c r="B39" s="8">
        <v>135906</v>
      </c>
      <c r="C39" s="8" t="s">
        <v>200</v>
      </c>
      <c r="D39" s="8">
        <f t="shared" si="0"/>
        <v>78</v>
      </c>
      <c r="E39" s="13" t="str">
        <f t="shared" si="1"/>
        <v>C</v>
      </c>
      <c r="F39" s="17">
        <f t="shared" si="2"/>
        <v>78</v>
      </c>
      <c r="G39" s="13" t="str">
        <f t="shared" si="3"/>
        <v>C</v>
      </c>
      <c r="H3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9" s="8">
        <f t="shared" si="5"/>
        <v>78</v>
      </c>
      <c r="J39" s="13" t="str">
        <f t="shared" si="6"/>
        <v>C</v>
      </c>
      <c r="K39" s="20">
        <f t="shared" si="7"/>
        <v>79</v>
      </c>
      <c r="L39" s="13" t="str">
        <f t="shared" si="8"/>
        <v>C</v>
      </c>
      <c r="M39" s="8" t="str">
        <f t="shared" si="9"/>
        <v xml:space="preserve">Memiliki keterampilan Menganalisis film sosial , Membuat Video Sosiologi, Membuat Proposal Penelitian, Membuat Kliping Stratifikasi Sosial, </v>
      </c>
      <c r="N39" s="7"/>
      <c r="O39" s="58">
        <v>78</v>
      </c>
      <c r="P39" s="58"/>
      <c r="Q39" s="2">
        <v>78</v>
      </c>
      <c r="R39" s="58">
        <v>77</v>
      </c>
      <c r="S39" s="58"/>
      <c r="T39" s="2">
        <v>77</v>
      </c>
      <c r="U39" s="58">
        <v>78</v>
      </c>
      <c r="V39" s="58"/>
      <c r="W39" s="2">
        <v>77</v>
      </c>
      <c r="X39" s="58"/>
      <c r="Y39" s="58">
        <v>78</v>
      </c>
      <c r="Z39" s="2"/>
      <c r="AA39" s="58"/>
      <c r="AB39" s="58"/>
      <c r="AC39" s="2">
        <v>79</v>
      </c>
      <c r="AD39" s="29">
        <f t="shared" si="10"/>
        <v>78</v>
      </c>
      <c r="AE39" s="58"/>
      <c r="AF39" s="58"/>
      <c r="AG39" s="2">
        <v>78</v>
      </c>
      <c r="AH39" s="58"/>
      <c r="AI39" s="58"/>
      <c r="AJ39" s="2">
        <v>78</v>
      </c>
      <c r="AK39" s="58"/>
      <c r="AL39" s="58">
        <v>79</v>
      </c>
      <c r="AM39" s="2"/>
      <c r="AN39" s="58">
        <v>79</v>
      </c>
      <c r="AO39" s="58"/>
      <c r="AP39" s="2"/>
      <c r="AQ39" s="58">
        <v>78</v>
      </c>
      <c r="AR39" s="58"/>
      <c r="AS39" s="2"/>
      <c r="AT39" s="58">
        <v>77</v>
      </c>
      <c r="AU39" s="31">
        <f t="shared" si="11"/>
        <v>77.928571428571431</v>
      </c>
      <c r="AV39" s="32">
        <f t="shared" si="12"/>
        <v>78</v>
      </c>
      <c r="AW39" s="35"/>
      <c r="AX39" s="58"/>
      <c r="AY39" s="58"/>
      <c r="AZ39" s="2">
        <v>77</v>
      </c>
      <c r="BA39" s="58"/>
      <c r="BB39" s="58"/>
      <c r="BC39" s="58">
        <v>78</v>
      </c>
      <c r="BD39" s="58"/>
      <c r="BE39" s="58"/>
      <c r="BF39" s="2"/>
      <c r="BG39" s="58"/>
      <c r="BH39" s="58"/>
      <c r="BI39" s="2"/>
      <c r="BJ39" s="58"/>
      <c r="BK39" s="58"/>
      <c r="BL39" s="2"/>
      <c r="BM39" s="29">
        <f t="shared" si="13"/>
        <v>77</v>
      </c>
      <c r="BN39" s="29">
        <f t="shared" si="14"/>
        <v>78</v>
      </c>
      <c r="BO39" s="29" t="str">
        <f t="shared" si="15"/>
        <v/>
      </c>
      <c r="BP39" s="29" t="str">
        <f t="shared" si="16"/>
        <v/>
      </c>
      <c r="BQ39" s="29" t="str">
        <f t="shared" si="17"/>
        <v/>
      </c>
      <c r="BR39" s="29">
        <f t="shared" si="18"/>
        <v>78</v>
      </c>
      <c r="BS39" s="58"/>
      <c r="BT39" s="58"/>
      <c r="BU39" s="58">
        <v>79</v>
      </c>
      <c r="BV39" s="58"/>
      <c r="BW39" s="58"/>
      <c r="BX39" s="2"/>
      <c r="BY39" s="58"/>
      <c r="BZ39" s="58"/>
      <c r="CA39" s="2"/>
      <c r="CB39" s="58"/>
      <c r="CC39" s="58"/>
      <c r="CD39" s="2"/>
      <c r="CE39" s="58"/>
      <c r="CF39" s="58"/>
      <c r="CG39" s="2"/>
      <c r="CH39" s="29">
        <f t="shared" si="19"/>
        <v>79</v>
      </c>
      <c r="CI39" s="29" t="str">
        <f t="shared" si="20"/>
        <v/>
      </c>
      <c r="CJ39" s="29" t="str">
        <f t="shared" si="21"/>
        <v/>
      </c>
      <c r="CK39" s="29" t="str">
        <f t="shared" si="22"/>
        <v/>
      </c>
      <c r="CL39" s="29" t="str">
        <f t="shared" si="23"/>
        <v/>
      </c>
      <c r="CM39" s="31">
        <f t="shared" si="24"/>
        <v>78.5</v>
      </c>
      <c r="CN39" s="32">
        <f t="shared" si="25"/>
        <v>79</v>
      </c>
      <c r="CO39" s="35"/>
      <c r="CP39" s="58">
        <v>11</v>
      </c>
      <c r="CQ3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9" s="35"/>
      <c r="CS39" s="58">
        <v>5</v>
      </c>
      <c r="CT39" s="45" t="str">
        <f t="shared" si="27"/>
        <v xml:space="preserve">Memiliki keterampilan Menganalisis film sosial , Membuat Video Sosiologi, Membuat Proposal Penelitian, Membuat Kliping Stratifikasi Sosial, </v>
      </c>
      <c r="CU39" s="7"/>
      <c r="CV39" s="7"/>
      <c r="CW39" s="59"/>
      <c r="CX39" s="7"/>
      <c r="CY39" s="7"/>
      <c r="CZ39" s="7"/>
      <c r="DA39" s="7"/>
    </row>
    <row r="40" spans="1:110" x14ac:dyDescent="0.25">
      <c r="A40" s="8">
        <v>30</v>
      </c>
      <c r="B40" s="8">
        <v>135923</v>
      </c>
      <c r="C40" s="8" t="s">
        <v>201</v>
      </c>
      <c r="D40" s="8">
        <f t="shared" si="0"/>
        <v>78</v>
      </c>
      <c r="E40" s="13" t="str">
        <f t="shared" si="1"/>
        <v>C</v>
      </c>
      <c r="F40" s="17">
        <f t="shared" si="2"/>
        <v>78</v>
      </c>
      <c r="G40" s="13" t="str">
        <f t="shared" si="3"/>
        <v>C</v>
      </c>
      <c r="H4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0" s="8">
        <f t="shared" si="5"/>
        <v>79</v>
      </c>
      <c r="J40" s="13" t="str">
        <f t="shared" si="6"/>
        <v>C</v>
      </c>
      <c r="K40" s="20">
        <f t="shared" si="7"/>
        <v>77</v>
      </c>
      <c r="L40" s="13" t="str">
        <f t="shared" si="8"/>
        <v>C</v>
      </c>
      <c r="M40" s="8" t="str">
        <f t="shared" si="9"/>
        <v xml:space="preserve">Memiliki keterampilan Menganalisis film sosial , Membuat Video Sosiologi, Membuat Proposal Penelitian, Membuat Kliping Stratifikasi Sosial, </v>
      </c>
      <c r="N40" s="7"/>
      <c r="O40" s="58">
        <v>78</v>
      </c>
      <c r="P40" s="58"/>
      <c r="Q40" s="2">
        <v>78</v>
      </c>
      <c r="R40" s="58">
        <v>78</v>
      </c>
      <c r="S40" s="58"/>
      <c r="T40" s="2">
        <v>77</v>
      </c>
      <c r="U40" s="58">
        <v>77</v>
      </c>
      <c r="V40" s="58"/>
      <c r="W40" s="2">
        <v>77</v>
      </c>
      <c r="X40" s="58"/>
      <c r="Y40" s="58">
        <v>78</v>
      </c>
      <c r="Z40" s="2"/>
      <c r="AA40" s="58"/>
      <c r="AB40" s="58"/>
      <c r="AC40" s="2">
        <v>78</v>
      </c>
      <c r="AD40" s="29">
        <f t="shared" si="10"/>
        <v>78</v>
      </c>
      <c r="AE40" s="58"/>
      <c r="AF40" s="58"/>
      <c r="AG40" s="2">
        <v>79</v>
      </c>
      <c r="AH40" s="58"/>
      <c r="AI40" s="58"/>
      <c r="AJ40" s="2">
        <v>78</v>
      </c>
      <c r="AK40" s="58"/>
      <c r="AL40" s="58">
        <v>79</v>
      </c>
      <c r="AM40" s="2"/>
      <c r="AN40" s="58">
        <v>78</v>
      </c>
      <c r="AO40" s="58"/>
      <c r="AP40" s="2"/>
      <c r="AQ40" s="58">
        <v>78</v>
      </c>
      <c r="AR40" s="58"/>
      <c r="AS40" s="2"/>
      <c r="AT40" s="58">
        <v>77</v>
      </c>
      <c r="AU40" s="31">
        <f t="shared" si="11"/>
        <v>77.857142857142861</v>
      </c>
      <c r="AV40" s="32">
        <f t="shared" si="12"/>
        <v>78</v>
      </c>
      <c r="AW40" s="35"/>
      <c r="AX40" s="58"/>
      <c r="AY40" s="58"/>
      <c r="AZ40" s="2">
        <v>78</v>
      </c>
      <c r="BA40" s="58"/>
      <c r="BB40" s="58"/>
      <c r="BC40" s="58">
        <v>79</v>
      </c>
      <c r="BD40" s="58"/>
      <c r="BE40" s="58"/>
      <c r="BF40" s="2"/>
      <c r="BG40" s="58"/>
      <c r="BH40" s="58"/>
      <c r="BI40" s="2"/>
      <c r="BJ40" s="58"/>
      <c r="BK40" s="58"/>
      <c r="BL40" s="2"/>
      <c r="BM40" s="29">
        <f t="shared" si="13"/>
        <v>78</v>
      </c>
      <c r="BN40" s="29">
        <f t="shared" si="14"/>
        <v>79</v>
      </c>
      <c r="BO40" s="29" t="str">
        <f t="shared" si="15"/>
        <v/>
      </c>
      <c r="BP40" s="29" t="str">
        <f t="shared" si="16"/>
        <v/>
      </c>
      <c r="BQ40" s="29" t="str">
        <f t="shared" si="17"/>
        <v/>
      </c>
      <c r="BR40" s="29">
        <f t="shared" si="18"/>
        <v>79</v>
      </c>
      <c r="BS40" s="58"/>
      <c r="BT40" s="58"/>
      <c r="BU40" s="58">
        <v>75</v>
      </c>
      <c r="BV40" s="58"/>
      <c r="BW40" s="58"/>
      <c r="BX40" s="2"/>
      <c r="BY40" s="58"/>
      <c r="BZ40" s="58"/>
      <c r="CA40" s="2"/>
      <c r="CB40" s="58"/>
      <c r="CC40" s="58"/>
      <c r="CD40" s="2"/>
      <c r="CE40" s="58"/>
      <c r="CF40" s="58"/>
      <c r="CG40" s="2"/>
      <c r="CH40" s="29">
        <f t="shared" si="19"/>
        <v>75</v>
      </c>
      <c r="CI40" s="29" t="str">
        <f t="shared" si="20"/>
        <v/>
      </c>
      <c r="CJ40" s="29" t="str">
        <f t="shared" si="21"/>
        <v/>
      </c>
      <c r="CK40" s="29" t="str">
        <f t="shared" si="22"/>
        <v/>
      </c>
      <c r="CL40" s="29" t="str">
        <f t="shared" si="23"/>
        <v/>
      </c>
      <c r="CM40" s="31">
        <f t="shared" si="24"/>
        <v>77</v>
      </c>
      <c r="CN40" s="32">
        <f t="shared" si="25"/>
        <v>77</v>
      </c>
      <c r="CO40" s="35"/>
      <c r="CP40" s="58">
        <v>11</v>
      </c>
      <c r="CQ4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0" s="35"/>
      <c r="CS40" s="58">
        <v>5</v>
      </c>
      <c r="CT40" s="45" t="str">
        <f t="shared" si="27"/>
        <v xml:space="preserve">Memiliki keterampilan Menganalisis film sosial , Membuat Video Sosiologi, Membuat Proposal Penelitian, Membuat Kliping Stratifikasi Sosial, </v>
      </c>
      <c r="CU40" s="7"/>
      <c r="CV40" s="7"/>
      <c r="CW40" s="59"/>
      <c r="CX40" s="7"/>
      <c r="CY40" s="7"/>
      <c r="CZ40" s="7"/>
      <c r="DA40" s="7"/>
    </row>
    <row r="41" spans="1:110" x14ac:dyDescent="0.25">
      <c r="A41" s="8">
        <v>31</v>
      </c>
      <c r="B41" s="8">
        <v>135940</v>
      </c>
      <c r="C41" s="8" t="s">
        <v>202</v>
      </c>
      <c r="D41" s="8">
        <f t="shared" si="0"/>
        <v>79</v>
      </c>
      <c r="E41" s="13" t="str">
        <f t="shared" si="1"/>
        <v>C</v>
      </c>
      <c r="F41" s="17">
        <f t="shared" si="2"/>
        <v>79</v>
      </c>
      <c r="G41" s="13" t="str">
        <f t="shared" si="3"/>
        <v>C</v>
      </c>
      <c r="H4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1" s="8">
        <f t="shared" si="5"/>
        <v>79</v>
      </c>
      <c r="J41" s="13" t="str">
        <f t="shared" si="6"/>
        <v>C</v>
      </c>
      <c r="K41" s="20">
        <f t="shared" si="7"/>
        <v>79</v>
      </c>
      <c r="L41" s="13" t="str">
        <f t="shared" si="8"/>
        <v>C</v>
      </c>
      <c r="M41" s="8" t="str">
        <f t="shared" si="9"/>
        <v xml:space="preserve">Memiliki keterampilan Menganalisis film sosial , Membuat Video Sosiologi, Membuat Proposal Penelitian, Membuat Kliping Stratifikasi Sosial, </v>
      </c>
      <c r="N41" s="7"/>
      <c r="O41" s="58">
        <v>82</v>
      </c>
      <c r="P41" s="58"/>
      <c r="Q41" s="2">
        <v>79</v>
      </c>
      <c r="R41" s="58">
        <v>79</v>
      </c>
      <c r="S41" s="58"/>
      <c r="T41" s="2">
        <v>78</v>
      </c>
      <c r="U41" s="58">
        <v>78</v>
      </c>
      <c r="V41" s="58"/>
      <c r="W41" s="2">
        <v>79</v>
      </c>
      <c r="X41" s="58"/>
      <c r="Y41" s="58">
        <v>79</v>
      </c>
      <c r="Z41" s="2"/>
      <c r="AA41" s="58"/>
      <c r="AB41" s="58"/>
      <c r="AC41" s="2">
        <v>80</v>
      </c>
      <c r="AD41" s="29">
        <f t="shared" si="10"/>
        <v>79</v>
      </c>
      <c r="AE41" s="58"/>
      <c r="AF41" s="58"/>
      <c r="AG41" s="2">
        <v>80</v>
      </c>
      <c r="AH41" s="58"/>
      <c r="AI41" s="58"/>
      <c r="AJ41" s="2">
        <v>79</v>
      </c>
      <c r="AK41" s="58"/>
      <c r="AL41" s="58">
        <v>79</v>
      </c>
      <c r="AM41" s="2"/>
      <c r="AN41" s="58">
        <v>80</v>
      </c>
      <c r="AO41" s="58"/>
      <c r="AP41" s="2"/>
      <c r="AQ41" s="58">
        <v>79</v>
      </c>
      <c r="AR41" s="58"/>
      <c r="AS41" s="2"/>
      <c r="AT41" s="58">
        <v>78</v>
      </c>
      <c r="AU41" s="31">
        <f t="shared" si="11"/>
        <v>79.214285714285708</v>
      </c>
      <c r="AV41" s="32">
        <f t="shared" si="12"/>
        <v>79</v>
      </c>
      <c r="AW41" s="35"/>
      <c r="AX41" s="58"/>
      <c r="AY41" s="58"/>
      <c r="AZ41" s="2">
        <v>78</v>
      </c>
      <c r="BA41" s="58"/>
      <c r="BB41" s="58"/>
      <c r="BC41" s="58">
        <v>79</v>
      </c>
      <c r="BD41" s="58"/>
      <c r="BE41" s="58"/>
      <c r="BF41" s="2"/>
      <c r="BG41" s="58"/>
      <c r="BH41" s="58"/>
      <c r="BI41" s="2"/>
      <c r="BJ41" s="58"/>
      <c r="BK41" s="58"/>
      <c r="BL41" s="2"/>
      <c r="BM41" s="29">
        <f t="shared" si="13"/>
        <v>78</v>
      </c>
      <c r="BN41" s="29">
        <f t="shared" si="14"/>
        <v>79</v>
      </c>
      <c r="BO41" s="29" t="str">
        <f t="shared" si="15"/>
        <v/>
      </c>
      <c r="BP41" s="29" t="str">
        <f t="shared" si="16"/>
        <v/>
      </c>
      <c r="BQ41" s="29" t="str">
        <f t="shared" si="17"/>
        <v/>
      </c>
      <c r="BR41" s="29">
        <f t="shared" si="18"/>
        <v>79</v>
      </c>
      <c r="BS41" s="58"/>
      <c r="BT41" s="58"/>
      <c r="BU41" s="58">
        <v>78</v>
      </c>
      <c r="BV41" s="58"/>
      <c r="BW41" s="58"/>
      <c r="BX41" s="2"/>
      <c r="BY41" s="58"/>
      <c r="BZ41" s="58"/>
      <c r="CA41" s="2"/>
      <c r="CB41" s="58"/>
      <c r="CC41" s="58"/>
      <c r="CD41" s="2"/>
      <c r="CE41" s="58"/>
      <c r="CF41" s="58"/>
      <c r="CG41" s="2"/>
      <c r="CH41" s="29">
        <f t="shared" si="19"/>
        <v>78</v>
      </c>
      <c r="CI41" s="29" t="str">
        <f t="shared" si="20"/>
        <v/>
      </c>
      <c r="CJ41" s="29" t="str">
        <f t="shared" si="21"/>
        <v/>
      </c>
      <c r="CK41" s="29" t="str">
        <f t="shared" si="22"/>
        <v/>
      </c>
      <c r="CL41" s="29" t="str">
        <f t="shared" si="23"/>
        <v/>
      </c>
      <c r="CM41" s="31">
        <f t="shared" si="24"/>
        <v>78.5</v>
      </c>
      <c r="CN41" s="32">
        <f t="shared" si="25"/>
        <v>79</v>
      </c>
      <c r="CO41" s="35"/>
      <c r="CP41" s="58">
        <v>11</v>
      </c>
      <c r="CQ4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1" s="35"/>
      <c r="CS41" s="58">
        <v>5</v>
      </c>
      <c r="CT41" s="45" t="str">
        <f t="shared" si="27"/>
        <v xml:space="preserve">Memiliki keterampilan Menganalisis film sosial , Membuat Video Sosiologi, Membuat Proposal Penelitian, Membuat Kliping Stratifikasi Sosial, </v>
      </c>
      <c r="CU41" s="7"/>
      <c r="CV41" s="7"/>
      <c r="CW41" s="59"/>
      <c r="CX41" s="7"/>
      <c r="CY41" s="7"/>
      <c r="CZ41" s="7"/>
      <c r="DA41" s="7"/>
    </row>
    <row r="42" spans="1:110" x14ac:dyDescent="0.25">
      <c r="A42" s="8">
        <v>32</v>
      </c>
      <c r="B42" s="8">
        <v>135957</v>
      </c>
      <c r="C42" s="8" t="s">
        <v>203</v>
      </c>
      <c r="D42" s="8">
        <f t="shared" si="0"/>
        <v>79</v>
      </c>
      <c r="E42" s="13" t="str">
        <f t="shared" si="1"/>
        <v>C</v>
      </c>
      <c r="F42" s="17">
        <f t="shared" si="2"/>
        <v>79</v>
      </c>
      <c r="G42" s="13" t="str">
        <f t="shared" si="3"/>
        <v>C</v>
      </c>
      <c r="H4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2" s="8">
        <f t="shared" si="5"/>
        <v>78</v>
      </c>
      <c r="J42" s="13" t="str">
        <f t="shared" si="6"/>
        <v>C</v>
      </c>
      <c r="K42" s="20">
        <f t="shared" si="7"/>
        <v>79</v>
      </c>
      <c r="L42" s="13" t="str">
        <f t="shared" si="8"/>
        <v>C</v>
      </c>
      <c r="M42" s="8" t="str">
        <f t="shared" si="9"/>
        <v xml:space="preserve">Memiliki keterampilan Menganalisis film sosial , Membuat Video Sosiologi, Membuat Proposal Penelitian, Membuat Kliping Stratifikasi Sosial, </v>
      </c>
      <c r="N42" s="7"/>
      <c r="O42" s="58">
        <v>82</v>
      </c>
      <c r="P42" s="58"/>
      <c r="Q42" s="2">
        <v>79</v>
      </c>
      <c r="R42" s="58">
        <v>78</v>
      </c>
      <c r="S42" s="58"/>
      <c r="T42" s="2">
        <v>78</v>
      </c>
      <c r="U42" s="58">
        <v>78</v>
      </c>
      <c r="V42" s="58"/>
      <c r="W42" s="2">
        <v>78</v>
      </c>
      <c r="X42" s="58"/>
      <c r="Y42" s="58">
        <v>79</v>
      </c>
      <c r="Z42" s="2"/>
      <c r="AA42" s="58"/>
      <c r="AB42" s="58"/>
      <c r="AC42" s="2">
        <v>80</v>
      </c>
      <c r="AD42" s="29">
        <f t="shared" si="10"/>
        <v>79</v>
      </c>
      <c r="AE42" s="58"/>
      <c r="AF42" s="58"/>
      <c r="AG42" s="2">
        <v>80</v>
      </c>
      <c r="AH42" s="58"/>
      <c r="AI42" s="58"/>
      <c r="AJ42" s="2">
        <v>78</v>
      </c>
      <c r="AK42" s="58"/>
      <c r="AL42" s="58">
        <v>79</v>
      </c>
      <c r="AM42" s="2"/>
      <c r="AN42" s="58">
        <v>79</v>
      </c>
      <c r="AO42" s="58"/>
      <c r="AP42" s="2"/>
      <c r="AQ42" s="58">
        <v>79</v>
      </c>
      <c r="AR42" s="58"/>
      <c r="AS42" s="2"/>
      <c r="AT42" s="58">
        <v>77</v>
      </c>
      <c r="AU42" s="31">
        <f t="shared" si="11"/>
        <v>78.857142857142861</v>
      </c>
      <c r="AV42" s="32">
        <f t="shared" si="12"/>
        <v>79</v>
      </c>
      <c r="AW42" s="35"/>
      <c r="AX42" s="58"/>
      <c r="AY42" s="58"/>
      <c r="AZ42" s="2">
        <v>77</v>
      </c>
      <c r="BA42" s="58"/>
      <c r="BB42" s="58"/>
      <c r="BC42" s="58">
        <v>78</v>
      </c>
      <c r="BD42" s="58"/>
      <c r="BE42" s="58"/>
      <c r="BF42" s="2"/>
      <c r="BG42" s="58"/>
      <c r="BH42" s="58"/>
      <c r="BI42" s="2"/>
      <c r="BJ42" s="58"/>
      <c r="BK42" s="58"/>
      <c r="BL42" s="2"/>
      <c r="BM42" s="29">
        <f t="shared" si="13"/>
        <v>77</v>
      </c>
      <c r="BN42" s="29">
        <f t="shared" si="14"/>
        <v>78</v>
      </c>
      <c r="BO42" s="29" t="str">
        <f t="shared" si="15"/>
        <v/>
      </c>
      <c r="BP42" s="29" t="str">
        <f t="shared" si="16"/>
        <v/>
      </c>
      <c r="BQ42" s="29" t="str">
        <f t="shared" si="17"/>
        <v/>
      </c>
      <c r="BR42" s="29">
        <f t="shared" si="18"/>
        <v>78</v>
      </c>
      <c r="BS42" s="58"/>
      <c r="BT42" s="58"/>
      <c r="BU42" s="58">
        <v>79</v>
      </c>
      <c r="BV42" s="58"/>
      <c r="BW42" s="58"/>
      <c r="BX42" s="2"/>
      <c r="BY42" s="58"/>
      <c r="BZ42" s="58"/>
      <c r="CA42" s="2"/>
      <c r="CB42" s="58"/>
      <c r="CC42" s="58"/>
      <c r="CD42" s="2"/>
      <c r="CE42" s="58"/>
      <c r="CF42" s="58"/>
      <c r="CG42" s="2"/>
      <c r="CH42" s="29">
        <f t="shared" si="19"/>
        <v>79</v>
      </c>
      <c r="CI42" s="29" t="str">
        <f t="shared" si="20"/>
        <v/>
      </c>
      <c r="CJ42" s="29" t="str">
        <f t="shared" si="21"/>
        <v/>
      </c>
      <c r="CK42" s="29" t="str">
        <f t="shared" si="22"/>
        <v/>
      </c>
      <c r="CL42" s="29" t="str">
        <f t="shared" si="23"/>
        <v/>
      </c>
      <c r="CM42" s="31">
        <f t="shared" si="24"/>
        <v>78.5</v>
      </c>
      <c r="CN42" s="32">
        <f t="shared" si="25"/>
        <v>79</v>
      </c>
      <c r="CO42" s="35"/>
      <c r="CP42" s="58">
        <v>11</v>
      </c>
      <c r="CQ4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2" s="35"/>
      <c r="CS42" s="58">
        <v>5</v>
      </c>
      <c r="CT42" s="45" t="str">
        <f t="shared" si="27"/>
        <v xml:space="preserve">Memiliki keterampilan Menganalisis film sosial , Membuat Video Sosiologi, Membuat Proposal Penelitian, Membuat Kliping Stratifikasi Sosial, </v>
      </c>
      <c r="CU42" s="7"/>
      <c r="CV42" s="7"/>
      <c r="CW42" s="59"/>
      <c r="CX42" s="7"/>
      <c r="CY42" s="7"/>
      <c r="CZ42" s="7"/>
      <c r="DA42" s="7"/>
    </row>
    <row r="43" spans="1:110" x14ac:dyDescent="0.25">
      <c r="A43" s="8">
        <v>33</v>
      </c>
      <c r="B43" s="8">
        <v>135991</v>
      </c>
      <c r="C43" s="8" t="s">
        <v>204</v>
      </c>
      <c r="D43" s="8">
        <f t="shared" ref="D43:D60" si="28">AD43</f>
        <v>79</v>
      </c>
      <c r="E43" s="13" t="str">
        <f t="shared" ref="E43:E60" si="29">IF(D43="","",IF(D43&lt;=$CZ$13,"D",IF(D43&lt;=$CZ$14,"C",IF(D43&lt;=$CZ$15,"B",IF(D43&lt;=$CZ$16,"A","E")))))</f>
        <v>C</v>
      </c>
      <c r="F43" s="17">
        <f t="shared" ref="F43:F60" si="30">AV43</f>
        <v>79</v>
      </c>
      <c r="G43" s="13" t="str">
        <f t="shared" ref="G43:G60" si="31">IF(F43="","",IF(F43&lt;=$CZ$13,"D",IF(F43&lt;=$CZ$14,"C",IF(F43&lt;=$CZ$15,"B",IF(F43&lt;=$CZ$16,"A","E")))))</f>
        <v>C</v>
      </c>
      <c r="H43" s="13" t="str">
        <f t="shared" ref="H43:H60" si="32">CQ43</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3" s="8">
        <f t="shared" ref="I43:I60" si="33">BR43</f>
        <v>79</v>
      </c>
      <c r="J43" s="13" t="str">
        <f t="shared" ref="J43:J60" si="34">IF(I43="","",IF(I43&lt;=$CZ$27,"D",IF(I43&lt;=$CZ$28,"C",IF(I43&lt;=$CZ$29,"B",IF(I43&lt;=$CZ$30,"A","E")))))</f>
        <v>C</v>
      </c>
      <c r="K43" s="20">
        <f t="shared" ref="K43:K60" si="35">CN43</f>
        <v>79</v>
      </c>
      <c r="L43" s="13" t="str">
        <f t="shared" ref="L43:L60" si="36">IF(K43="","",IF(K43&lt;=$CZ$27,"D",IF(K43&lt;=$CZ$28,"C",IF(K43&lt;=$CZ$29,"B",IF(K43&lt;=$CZ$30,"A","E")))))</f>
        <v>C</v>
      </c>
      <c r="M43" s="8" t="str">
        <f t="shared" ref="M43:M60" si="37">CT43</f>
        <v xml:space="preserve">Memiliki keterampilan Menganalisis film sosial , Membuat Video Sosiologi, Membuat Proposal Penelitian, Membuat Kliping Stratifikasi Sosial, </v>
      </c>
      <c r="N43" s="7"/>
      <c r="O43" s="58">
        <v>78</v>
      </c>
      <c r="P43" s="58"/>
      <c r="Q43" s="2">
        <v>79</v>
      </c>
      <c r="R43" s="58">
        <v>78</v>
      </c>
      <c r="S43" s="58"/>
      <c r="T43" s="2">
        <v>80</v>
      </c>
      <c r="U43" s="58">
        <v>79</v>
      </c>
      <c r="V43" s="58"/>
      <c r="W43" s="2">
        <v>79</v>
      </c>
      <c r="X43" s="58"/>
      <c r="Y43" s="58">
        <v>79</v>
      </c>
      <c r="Z43" s="2"/>
      <c r="AA43" s="58"/>
      <c r="AB43" s="58"/>
      <c r="AC43" s="2">
        <v>79</v>
      </c>
      <c r="AD43" s="29">
        <f t="shared" ref="AD43:AD60" si="38">IF(AND(O43="",P43="",Q43=""),"",ROUND(AVERAGE(O43:AC43),0))</f>
        <v>79</v>
      </c>
      <c r="AE43" s="58"/>
      <c r="AF43" s="58"/>
      <c r="AG43" s="2">
        <v>79</v>
      </c>
      <c r="AH43" s="58"/>
      <c r="AI43" s="58"/>
      <c r="AJ43" s="2">
        <v>79</v>
      </c>
      <c r="AK43" s="58"/>
      <c r="AL43" s="58">
        <v>78</v>
      </c>
      <c r="AM43" s="2"/>
      <c r="AN43" s="58">
        <v>79</v>
      </c>
      <c r="AO43" s="58"/>
      <c r="AP43" s="2"/>
      <c r="AQ43" s="58">
        <v>79</v>
      </c>
      <c r="AR43" s="58"/>
      <c r="AS43" s="2"/>
      <c r="AT43" s="58">
        <v>79</v>
      </c>
      <c r="AU43" s="31">
        <f t="shared" ref="AU43:AU60" si="39">IF(AT43="","",AVERAGE(O43:AC43,AE43:AT43))</f>
        <v>78.857142857142861</v>
      </c>
      <c r="AV43" s="32">
        <f t="shared" ref="AV43:AV60" si="40">IF(AU43="","",ROUND(AU43,0))</f>
        <v>79</v>
      </c>
      <c r="AW43" s="35"/>
      <c r="AX43" s="58"/>
      <c r="AY43" s="58"/>
      <c r="AZ43" s="2">
        <v>78</v>
      </c>
      <c r="BA43" s="58"/>
      <c r="BB43" s="58"/>
      <c r="BC43" s="58">
        <v>79</v>
      </c>
      <c r="BD43" s="58"/>
      <c r="BE43" s="58"/>
      <c r="BF43" s="2"/>
      <c r="BG43" s="58"/>
      <c r="BH43" s="58"/>
      <c r="BI43" s="2"/>
      <c r="BJ43" s="58"/>
      <c r="BK43" s="58"/>
      <c r="BL43" s="2"/>
      <c r="BM43" s="29">
        <f t="shared" ref="BM43:BM60" si="41">IF(AND(AZ43="",AY43="",AX43=""),"",MAX(AX43:AZ43))</f>
        <v>78</v>
      </c>
      <c r="BN43" s="29">
        <f t="shared" ref="BN43:BN60" si="42">IF(AND(BB43="",BC43="",BA43=""),"",MAX(BA43:BC43))</f>
        <v>79</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79</v>
      </c>
      <c r="BS43" s="58"/>
      <c r="BT43" s="58"/>
      <c r="BU43" s="58">
        <v>78</v>
      </c>
      <c r="BV43" s="58"/>
      <c r="BW43" s="58"/>
      <c r="BX43" s="2"/>
      <c r="BY43" s="58"/>
      <c r="BZ43" s="58"/>
      <c r="CA43" s="2"/>
      <c r="CB43" s="58"/>
      <c r="CC43" s="58"/>
      <c r="CD43" s="2"/>
      <c r="CE43" s="58"/>
      <c r="CF43" s="58"/>
      <c r="CG43" s="2"/>
      <c r="CH43" s="29">
        <f t="shared" ref="CH43:CH60" si="47">IF(AND(BU43="",BT43="",BS43=""),"",MAX(BS43:BU43))</f>
        <v>78</v>
      </c>
      <c r="CI43" s="29" t="str">
        <f t="shared" ref="CI43:CI60" si="48">IF(AND(BW43="",BX43="",BV43=""),"",MAX(BV43:BX43))</f>
        <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78.5</v>
      </c>
      <c r="CN43" s="32">
        <f t="shared" ref="CN43:CN60" si="53">IF(CM43="","",ROUND(CM43,0))</f>
        <v>79</v>
      </c>
      <c r="CO43" s="35"/>
      <c r="CP43" s="58">
        <v>11</v>
      </c>
      <c r="CQ43" s="45" t="str">
        <f t="shared" ref="CQ43:CQ60" si="54">IF(CP43="","",VLOOKUP(CP43,$DE$9:$DF$20,2,0))</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3" s="35"/>
      <c r="CS43" s="58">
        <v>5</v>
      </c>
      <c r="CT43" s="45" t="str">
        <f t="shared" ref="CT43:CT60" si="55">IF(CS43="","",VLOOKUP(CS43,$DE$22:$DF$33,2,0))</f>
        <v xml:space="preserve">Memiliki keterampilan Menganalisis film sosial , Membuat Video Sosiologi, Membuat Proposal Penelitian, Membuat Kliping Stratifikasi Sosial, </v>
      </c>
      <c r="CU43" s="7"/>
      <c r="CV43" s="7"/>
      <c r="CW43" s="59"/>
      <c r="CX43" s="7"/>
      <c r="CY43" s="7"/>
      <c r="CZ43" s="7"/>
      <c r="DA43" s="7"/>
    </row>
    <row r="44" spans="1:110" x14ac:dyDescent="0.25">
      <c r="A44" s="8">
        <v>34</v>
      </c>
      <c r="B44" s="8">
        <v>136008</v>
      </c>
      <c r="C44" s="8" t="s">
        <v>205</v>
      </c>
      <c r="D44" s="8">
        <f t="shared" si="28"/>
        <v>78</v>
      </c>
      <c r="E44" s="13" t="str">
        <f t="shared" si="29"/>
        <v>C</v>
      </c>
      <c r="F44" s="17">
        <f t="shared" si="30"/>
        <v>78</v>
      </c>
      <c r="G44" s="13" t="str">
        <f t="shared" si="31"/>
        <v>C</v>
      </c>
      <c r="H44"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4" s="8">
        <f t="shared" si="33"/>
        <v>79</v>
      </c>
      <c r="J44" s="13" t="str">
        <f t="shared" si="34"/>
        <v>C</v>
      </c>
      <c r="K44" s="20">
        <f t="shared" si="35"/>
        <v>79</v>
      </c>
      <c r="L44" s="13" t="str">
        <f t="shared" si="36"/>
        <v>C</v>
      </c>
      <c r="M44" s="8" t="str">
        <f t="shared" si="37"/>
        <v xml:space="preserve">Memiliki keterampilan Menganalisis film sosial , Membuat Video Sosiologi, Membuat Proposal Penelitian, Membuat Kliping Stratifikasi Sosial, </v>
      </c>
      <c r="N44" s="7"/>
      <c r="O44" s="58">
        <v>78</v>
      </c>
      <c r="P44" s="58"/>
      <c r="Q44" s="2">
        <v>77</v>
      </c>
      <c r="R44" s="58">
        <v>78</v>
      </c>
      <c r="S44" s="58"/>
      <c r="T44" s="2">
        <v>78</v>
      </c>
      <c r="U44" s="58">
        <v>78</v>
      </c>
      <c r="V44" s="58"/>
      <c r="W44" s="2">
        <v>78</v>
      </c>
      <c r="X44" s="58"/>
      <c r="Y44" s="58">
        <v>78</v>
      </c>
      <c r="Z44" s="2"/>
      <c r="AA44" s="58"/>
      <c r="AB44" s="58"/>
      <c r="AC44" s="2">
        <v>78</v>
      </c>
      <c r="AD44" s="29">
        <f t="shared" si="38"/>
        <v>78</v>
      </c>
      <c r="AE44" s="58"/>
      <c r="AF44" s="58"/>
      <c r="AG44" s="2">
        <v>78</v>
      </c>
      <c r="AH44" s="58"/>
      <c r="AI44" s="58"/>
      <c r="AJ44" s="2">
        <v>79</v>
      </c>
      <c r="AK44" s="58"/>
      <c r="AL44" s="58">
        <v>78</v>
      </c>
      <c r="AM44" s="2"/>
      <c r="AN44" s="58">
        <v>80</v>
      </c>
      <c r="AO44" s="58"/>
      <c r="AP44" s="2"/>
      <c r="AQ44" s="58">
        <v>80</v>
      </c>
      <c r="AR44" s="58"/>
      <c r="AS44" s="2"/>
      <c r="AT44" s="58">
        <v>79</v>
      </c>
      <c r="AU44" s="31">
        <f t="shared" si="39"/>
        <v>78.357142857142861</v>
      </c>
      <c r="AV44" s="32">
        <f t="shared" si="40"/>
        <v>78</v>
      </c>
      <c r="AW44" s="35"/>
      <c r="AX44" s="58"/>
      <c r="AY44" s="58"/>
      <c r="AZ44" s="2">
        <v>78</v>
      </c>
      <c r="BA44" s="58"/>
      <c r="BB44" s="58"/>
      <c r="BC44" s="58">
        <v>79</v>
      </c>
      <c r="BD44" s="58"/>
      <c r="BE44" s="58"/>
      <c r="BF44" s="2"/>
      <c r="BG44" s="58"/>
      <c r="BH44" s="58"/>
      <c r="BI44" s="2"/>
      <c r="BJ44" s="58"/>
      <c r="BK44" s="58"/>
      <c r="BL44" s="2"/>
      <c r="BM44" s="29">
        <f t="shared" si="41"/>
        <v>78</v>
      </c>
      <c r="BN44" s="29">
        <f t="shared" si="42"/>
        <v>79</v>
      </c>
      <c r="BO44" s="29" t="str">
        <f t="shared" si="43"/>
        <v/>
      </c>
      <c r="BP44" s="29" t="str">
        <f t="shared" si="44"/>
        <v/>
      </c>
      <c r="BQ44" s="29" t="str">
        <f t="shared" si="45"/>
        <v/>
      </c>
      <c r="BR44" s="29">
        <f t="shared" si="46"/>
        <v>79</v>
      </c>
      <c r="BS44" s="58"/>
      <c r="BT44" s="58"/>
      <c r="BU44" s="58">
        <v>78</v>
      </c>
      <c r="BV44" s="58"/>
      <c r="BW44" s="58"/>
      <c r="BX44" s="2"/>
      <c r="BY44" s="58"/>
      <c r="BZ44" s="58"/>
      <c r="CA44" s="2"/>
      <c r="CB44" s="58"/>
      <c r="CC44" s="58"/>
      <c r="CD44" s="2"/>
      <c r="CE44" s="58"/>
      <c r="CF44" s="58"/>
      <c r="CG44" s="2"/>
      <c r="CH44" s="29">
        <f t="shared" si="47"/>
        <v>78</v>
      </c>
      <c r="CI44" s="29" t="str">
        <f t="shared" si="48"/>
        <v/>
      </c>
      <c r="CJ44" s="29" t="str">
        <f t="shared" si="49"/>
        <v/>
      </c>
      <c r="CK44" s="29" t="str">
        <f t="shared" si="50"/>
        <v/>
      </c>
      <c r="CL44" s="29" t="str">
        <f t="shared" si="51"/>
        <v/>
      </c>
      <c r="CM44" s="31">
        <f t="shared" si="52"/>
        <v>78.5</v>
      </c>
      <c r="CN44" s="32">
        <f t="shared" si="53"/>
        <v>79</v>
      </c>
      <c r="CO44" s="35"/>
      <c r="CP44" s="58">
        <v>11</v>
      </c>
      <c r="CQ44" s="45" t="str">
        <f t="shared" si="5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4" s="35"/>
      <c r="CS44" s="58">
        <v>5</v>
      </c>
      <c r="CT44" s="45" t="str">
        <f t="shared" si="55"/>
        <v xml:space="preserve">Memiliki keterampilan Menganalisis film sosial , Membuat Video Sosiologi, Membuat Proposal Penelitian, Membuat Kliping Stratifikasi Sosial, </v>
      </c>
      <c r="CU44" s="7"/>
      <c r="CV44" s="7"/>
      <c r="CW44" s="59"/>
      <c r="CX44" s="7"/>
      <c r="CY44" s="7"/>
      <c r="CZ44" s="7"/>
      <c r="DA44" s="7"/>
    </row>
    <row r="45" spans="1:110" x14ac:dyDescent="0.25">
      <c r="A45" s="8">
        <v>35</v>
      </c>
      <c r="B45" s="8">
        <v>136025</v>
      </c>
      <c r="C45" s="8" t="s">
        <v>206</v>
      </c>
      <c r="D45" s="8">
        <f t="shared" si="28"/>
        <v>79</v>
      </c>
      <c r="E45" s="13" t="str">
        <f t="shared" si="29"/>
        <v>C</v>
      </c>
      <c r="F45" s="17">
        <f t="shared" si="30"/>
        <v>79</v>
      </c>
      <c r="G45" s="13" t="str">
        <f t="shared" si="31"/>
        <v>C</v>
      </c>
      <c r="H45"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5" s="8">
        <f t="shared" si="33"/>
        <v>78</v>
      </c>
      <c r="J45" s="13" t="str">
        <f t="shared" si="34"/>
        <v>C</v>
      </c>
      <c r="K45" s="20">
        <f t="shared" si="35"/>
        <v>78</v>
      </c>
      <c r="L45" s="13" t="str">
        <f t="shared" si="36"/>
        <v>C</v>
      </c>
      <c r="M45" s="8" t="str">
        <f t="shared" si="37"/>
        <v xml:space="preserve">Memiliki keterampilan Menganalisis film sosial , Membuat Video Sosiologi, Membuat Proposal Penelitian, Membuat Kliping Stratifikasi Sosial, </v>
      </c>
      <c r="N45" s="7"/>
      <c r="O45" s="58">
        <v>79</v>
      </c>
      <c r="P45" s="58"/>
      <c r="Q45" s="2">
        <v>79</v>
      </c>
      <c r="R45" s="58">
        <v>79</v>
      </c>
      <c r="S45" s="58"/>
      <c r="T45" s="2">
        <v>79</v>
      </c>
      <c r="U45" s="58">
        <v>79</v>
      </c>
      <c r="V45" s="58"/>
      <c r="W45" s="2">
        <v>79</v>
      </c>
      <c r="X45" s="58"/>
      <c r="Y45" s="58">
        <v>78</v>
      </c>
      <c r="Z45" s="2"/>
      <c r="AA45" s="58"/>
      <c r="AB45" s="58"/>
      <c r="AC45" s="2">
        <v>80</v>
      </c>
      <c r="AD45" s="29">
        <f t="shared" si="38"/>
        <v>79</v>
      </c>
      <c r="AE45" s="58"/>
      <c r="AF45" s="58"/>
      <c r="AG45" s="2">
        <v>79</v>
      </c>
      <c r="AH45" s="58"/>
      <c r="AI45" s="58"/>
      <c r="AJ45" s="2">
        <v>80</v>
      </c>
      <c r="AK45" s="58"/>
      <c r="AL45" s="58">
        <v>79</v>
      </c>
      <c r="AM45" s="2"/>
      <c r="AN45" s="58">
        <v>79</v>
      </c>
      <c r="AO45" s="58"/>
      <c r="AP45" s="2"/>
      <c r="AQ45" s="58">
        <v>79</v>
      </c>
      <c r="AR45" s="58"/>
      <c r="AS45" s="2"/>
      <c r="AT45" s="58">
        <v>79</v>
      </c>
      <c r="AU45" s="31">
        <f t="shared" si="39"/>
        <v>79.071428571428569</v>
      </c>
      <c r="AV45" s="32">
        <f t="shared" si="40"/>
        <v>79</v>
      </c>
      <c r="AW45" s="35"/>
      <c r="AX45" s="58"/>
      <c r="AY45" s="58"/>
      <c r="AZ45" s="2">
        <v>77</v>
      </c>
      <c r="BA45" s="58"/>
      <c r="BB45" s="58"/>
      <c r="BC45" s="58">
        <v>78</v>
      </c>
      <c r="BD45" s="58"/>
      <c r="BE45" s="58"/>
      <c r="BF45" s="2"/>
      <c r="BG45" s="58"/>
      <c r="BH45" s="58"/>
      <c r="BI45" s="2"/>
      <c r="BJ45" s="58"/>
      <c r="BK45" s="58"/>
      <c r="BL45" s="2"/>
      <c r="BM45" s="29">
        <f t="shared" si="41"/>
        <v>77</v>
      </c>
      <c r="BN45" s="29">
        <f t="shared" si="42"/>
        <v>78</v>
      </c>
      <c r="BO45" s="29" t="str">
        <f t="shared" si="43"/>
        <v/>
      </c>
      <c r="BP45" s="29" t="str">
        <f t="shared" si="44"/>
        <v/>
      </c>
      <c r="BQ45" s="29" t="str">
        <f t="shared" si="45"/>
        <v/>
      </c>
      <c r="BR45" s="29">
        <f t="shared" si="46"/>
        <v>78</v>
      </c>
      <c r="BS45" s="58"/>
      <c r="BT45" s="58"/>
      <c r="BU45" s="58">
        <v>77</v>
      </c>
      <c r="BV45" s="58"/>
      <c r="BW45" s="58"/>
      <c r="BX45" s="2"/>
      <c r="BY45" s="58"/>
      <c r="BZ45" s="58"/>
      <c r="CA45" s="2"/>
      <c r="CB45" s="58"/>
      <c r="CC45" s="58"/>
      <c r="CD45" s="2"/>
      <c r="CE45" s="58"/>
      <c r="CF45" s="58"/>
      <c r="CG45" s="2"/>
      <c r="CH45" s="29">
        <f t="shared" si="47"/>
        <v>77</v>
      </c>
      <c r="CI45" s="29" t="str">
        <f t="shared" si="48"/>
        <v/>
      </c>
      <c r="CJ45" s="29" t="str">
        <f t="shared" si="49"/>
        <v/>
      </c>
      <c r="CK45" s="29" t="str">
        <f t="shared" si="50"/>
        <v/>
      </c>
      <c r="CL45" s="29" t="str">
        <f t="shared" si="51"/>
        <v/>
      </c>
      <c r="CM45" s="31">
        <f t="shared" si="52"/>
        <v>77.5</v>
      </c>
      <c r="CN45" s="32">
        <f t="shared" si="53"/>
        <v>78</v>
      </c>
      <c r="CO45" s="35"/>
      <c r="CP45" s="58">
        <v>11</v>
      </c>
      <c r="CQ45" s="45" t="str">
        <f t="shared" si="5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5" s="35"/>
      <c r="CS45" s="58">
        <v>5</v>
      </c>
      <c r="CT45" s="45" t="str">
        <f t="shared" si="55"/>
        <v xml:space="preserve">Memiliki keterampilan Menganalisis film sosial , Membuat Video Sosiologi, Membuat Proposal Penelitian, Membuat Kliping Stratifikasi Sosial, </v>
      </c>
      <c r="CU45" s="7"/>
      <c r="CV45" s="7"/>
      <c r="CW45" s="59"/>
      <c r="CX45" s="7"/>
      <c r="CY45" s="7"/>
      <c r="CZ45" s="7"/>
      <c r="DA45" s="7"/>
    </row>
    <row r="46" spans="1:110" x14ac:dyDescent="0.25">
      <c r="A46" s="8">
        <v>36</v>
      </c>
      <c r="B46" s="8">
        <v>136042</v>
      </c>
      <c r="C46" s="8" t="s">
        <v>207</v>
      </c>
      <c r="D46" s="8">
        <f t="shared" si="28"/>
        <v>79</v>
      </c>
      <c r="E46" s="13" t="str">
        <f t="shared" si="29"/>
        <v>C</v>
      </c>
      <c r="F46" s="17">
        <f t="shared" si="30"/>
        <v>79</v>
      </c>
      <c r="G46" s="13" t="str">
        <f t="shared" si="31"/>
        <v>C</v>
      </c>
      <c r="H46"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6" s="8">
        <f t="shared" si="33"/>
        <v>79</v>
      </c>
      <c r="J46" s="13" t="str">
        <f t="shared" si="34"/>
        <v>C</v>
      </c>
      <c r="K46" s="20">
        <f t="shared" si="35"/>
        <v>78</v>
      </c>
      <c r="L46" s="13" t="str">
        <f t="shared" si="36"/>
        <v>C</v>
      </c>
      <c r="M46" s="8" t="str">
        <f t="shared" si="37"/>
        <v xml:space="preserve">Memiliki keterampilan Menganalisis film sosial , Membuat Video Sosiologi, Membuat Proposal Penelitian, Membuat Kliping Stratifikasi Sosial, </v>
      </c>
      <c r="N46" s="7"/>
      <c r="O46" s="58">
        <v>82</v>
      </c>
      <c r="P46" s="58"/>
      <c r="Q46" s="2">
        <v>79</v>
      </c>
      <c r="R46" s="58">
        <v>78</v>
      </c>
      <c r="S46" s="58"/>
      <c r="T46" s="2">
        <v>79</v>
      </c>
      <c r="U46" s="58">
        <v>78</v>
      </c>
      <c r="V46" s="58"/>
      <c r="W46" s="2">
        <v>79</v>
      </c>
      <c r="X46" s="58"/>
      <c r="Y46" s="58">
        <v>79</v>
      </c>
      <c r="Z46" s="2"/>
      <c r="AA46" s="58"/>
      <c r="AB46" s="58"/>
      <c r="AC46" s="2">
        <v>80</v>
      </c>
      <c r="AD46" s="29">
        <f t="shared" si="38"/>
        <v>79</v>
      </c>
      <c r="AE46" s="58"/>
      <c r="AF46" s="58"/>
      <c r="AG46" s="2">
        <v>80</v>
      </c>
      <c r="AH46" s="58"/>
      <c r="AI46" s="58"/>
      <c r="AJ46" s="2">
        <v>79</v>
      </c>
      <c r="AK46" s="58"/>
      <c r="AL46" s="58">
        <v>78</v>
      </c>
      <c r="AM46" s="2"/>
      <c r="AN46" s="58">
        <v>79</v>
      </c>
      <c r="AO46" s="58"/>
      <c r="AP46" s="2"/>
      <c r="AQ46" s="58">
        <v>79</v>
      </c>
      <c r="AR46" s="58"/>
      <c r="AS46" s="2"/>
      <c r="AT46" s="58">
        <v>79</v>
      </c>
      <c r="AU46" s="31">
        <f t="shared" si="39"/>
        <v>79.142857142857139</v>
      </c>
      <c r="AV46" s="32">
        <f t="shared" si="40"/>
        <v>79</v>
      </c>
      <c r="AW46" s="35"/>
      <c r="AX46" s="58"/>
      <c r="AY46" s="58"/>
      <c r="AZ46" s="2">
        <v>79</v>
      </c>
      <c r="BA46" s="58"/>
      <c r="BB46" s="58"/>
      <c r="BC46" s="58">
        <v>78</v>
      </c>
      <c r="BD46" s="58"/>
      <c r="BE46" s="58"/>
      <c r="BF46" s="2"/>
      <c r="BG46" s="58"/>
      <c r="BH46" s="58"/>
      <c r="BI46" s="2"/>
      <c r="BJ46" s="58"/>
      <c r="BK46" s="58"/>
      <c r="BL46" s="2"/>
      <c r="BM46" s="29">
        <f t="shared" si="41"/>
        <v>79</v>
      </c>
      <c r="BN46" s="29">
        <f t="shared" si="42"/>
        <v>78</v>
      </c>
      <c r="BO46" s="29" t="str">
        <f t="shared" si="43"/>
        <v/>
      </c>
      <c r="BP46" s="29" t="str">
        <f t="shared" si="44"/>
        <v/>
      </c>
      <c r="BQ46" s="29" t="str">
        <f t="shared" si="45"/>
        <v/>
      </c>
      <c r="BR46" s="29">
        <f t="shared" si="46"/>
        <v>79</v>
      </c>
      <c r="BS46" s="58"/>
      <c r="BT46" s="58"/>
      <c r="BU46" s="58">
        <v>77</v>
      </c>
      <c r="BV46" s="58"/>
      <c r="BW46" s="58"/>
      <c r="BX46" s="2"/>
      <c r="BY46" s="58"/>
      <c r="BZ46" s="58"/>
      <c r="CA46" s="2"/>
      <c r="CB46" s="58"/>
      <c r="CC46" s="58"/>
      <c r="CD46" s="2"/>
      <c r="CE46" s="58"/>
      <c r="CF46" s="58"/>
      <c r="CG46" s="2"/>
      <c r="CH46" s="29">
        <f t="shared" si="47"/>
        <v>77</v>
      </c>
      <c r="CI46" s="29" t="str">
        <f t="shared" si="48"/>
        <v/>
      </c>
      <c r="CJ46" s="29" t="str">
        <f t="shared" si="49"/>
        <v/>
      </c>
      <c r="CK46" s="29" t="str">
        <f t="shared" si="50"/>
        <v/>
      </c>
      <c r="CL46" s="29" t="str">
        <f t="shared" si="51"/>
        <v/>
      </c>
      <c r="CM46" s="31">
        <f t="shared" si="52"/>
        <v>78</v>
      </c>
      <c r="CN46" s="32">
        <f t="shared" si="53"/>
        <v>78</v>
      </c>
      <c r="CO46" s="35"/>
      <c r="CP46" s="58">
        <v>11</v>
      </c>
      <c r="CQ46" s="45" t="str">
        <f t="shared" si="5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6" s="35"/>
      <c r="CS46" s="58">
        <v>5</v>
      </c>
      <c r="CT46" s="45" t="str">
        <f t="shared" si="55"/>
        <v xml:space="preserve">Memiliki keterampilan Menganalisis film sosial , Membuat Video Sosiologi, Membuat Proposal Penelitian, Membuat Kliping Stratifikasi Sosial,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11003" priority="86" operator="lessThan">
      <formula>$C$4</formula>
    </cfRule>
  </conditionalFormatting>
  <conditionalFormatting sqref="O12">
    <cfRule type="cellIs" dxfId="11002" priority="87" operator="lessThan">
      <formula>$C$4</formula>
    </cfRule>
  </conditionalFormatting>
  <conditionalFormatting sqref="O13">
    <cfRule type="cellIs" dxfId="11001" priority="88" operator="lessThan">
      <formula>$C$4</formula>
    </cfRule>
  </conditionalFormatting>
  <conditionalFormatting sqref="O14">
    <cfRule type="cellIs" dxfId="11000" priority="89" operator="lessThan">
      <formula>$C$4</formula>
    </cfRule>
  </conditionalFormatting>
  <conditionalFormatting sqref="O15">
    <cfRule type="cellIs" dxfId="10999" priority="90" operator="lessThan">
      <formula>$C$4</formula>
    </cfRule>
  </conditionalFormatting>
  <conditionalFormatting sqref="O16">
    <cfRule type="cellIs" dxfId="10998" priority="91" operator="lessThan">
      <formula>$C$4</formula>
    </cfRule>
  </conditionalFormatting>
  <conditionalFormatting sqref="O17">
    <cfRule type="cellIs" dxfId="10997" priority="92" operator="lessThan">
      <formula>$C$4</formula>
    </cfRule>
  </conditionalFormatting>
  <conditionalFormatting sqref="O18">
    <cfRule type="cellIs" dxfId="10996" priority="93" operator="lessThan">
      <formula>$C$4</formula>
    </cfRule>
  </conditionalFormatting>
  <conditionalFormatting sqref="O19">
    <cfRule type="cellIs" dxfId="10995" priority="94" operator="lessThan">
      <formula>$C$4</formula>
    </cfRule>
  </conditionalFormatting>
  <conditionalFormatting sqref="O20">
    <cfRule type="cellIs" dxfId="10994" priority="95" operator="lessThan">
      <formula>$C$4</formula>
    </cfRule>
  </conditionalFormatting>
  <conditionalFormatting sqref="O21">
    <cfRule type="cellIs" dxfId="10993" priority="96" operator="lessThan">
      <formula>$C$4</formula>
    </cfRule>
  </conditionalFormatting>
  <conditionalFormatting sqref="O22">
    <cfRule type="cellIs" dxfId="10992" priority="97" operator="lessThan">
      <formula>$C$4</formula>
    </cfRule>
  </conditionalFormatting>
  <conditionalFormatting sqref="O23">
    <cfRule type="cellIs" dxfId="10991" priority="98" operator="lessThan">
      <formula>$C$4</formula>
    </cfRule>
  </conditionalFormatting>
  <conditionalFormatting sqref="O24">
    <cfRule type="cellIs" dxfId="10990" priority="99" operator="lessThan">
      <formula>$C$4</formula>
    </cfRule>
  </conditionalFormatting>
  <conditionalFormatting sqref="O25">
    <cfRule type="cellIs" dxfId="10989" priority="100" operator="lessThan">
      <formula>$C$4</formula>
    </cfRule>
  </conditionalFormatting>
  <conditionalFormatting sqref="O26">
    <cfRule type="cellIs" dxfId="10988" priority="101" operator="lessThan">
      <formula>$C$4</formula>
    </cfRule>
  </conditionalFormatting>
  <conditionalFormatting sqref="O27">
    <cfRule type="cellIs" dxfId="10987" priority="102" operator="lessThan">
      <formula>$C$4</formula>
    </cfRule>
  </conditionalFormatting>
  <conditionalFormatting sqref="O28">
    <cfRule type="cellIs" dxfId="10986" priority="103" operator="lessThan">
      <formula>$C$4</formula>
    </cfRule>
  </conditionalFormatting>
  <conditionalFormatting sqref="O29">
    <cfRule type="cellIs" dxfId="10985" priority="104" operator="lessThan">
      <formula>$C$4</formula>
    </cfRule>
  </conditionalFormatting>
  <conditionalFormatting sqref="O30">
    <cfRule type="cellIs" dxfId="10984" priority="105" operator="lessThan">
      <formula>$C$4</formula>
    </cfRule>
  </conditionalFormatting>
  <conditionalFormatting sqref="O31">
    <cfRule type="cellIs" dxfId="10983" priority="106" operator="lessThan">
      <formula>$C$4</formula>
    </cfRule>
  </conditionalFormatting>
  <conditionalFormatting sqref="O32">
    <cfRule type="cellIs" dxfId="10982" priority="107" operator="lessThan">
      <formula>$C$4</formula>
    </cfRule>
  </conditionalFormatting>
  <conditionalFormatting sqref="O33">
    <cfRule type="cellIs" dxfId="10981" priority="108" operator="lessThan">
      <formula>$C$4</formula>
    </cfRule>
  </conditionalFormatting>
  <conditionalFormatting sqref="O34">
    <cfRule type="cellIs" dxfId="10980" priority="109" operator="lessThan">
      <formula>$C$4</formula>
    </cfRule>
  </conditionalFormatting>
  <conditionalFormatting sqref="O35">
    <cfRule type="cellIs" dxfId="10979" priority="110" operator="lessThan">
      <formula>$C$4</formula>
    </cfRule>
  </conditionalFormatting>
  <conditionalFormatting sqref="O36">
    <cfRule type="cellIs" dxfId="10978" priority="111" operator="lessThan">
      <formula>$C$4</formula>
    </cfRule>
  </conditionalFormatting>
  <conditionalFormatting sqref="O37">
    <cfRule type="cellIs" dxfId="10977" priority="112" operator="lessThan">
      <formula>$C$4</formula>
    </cfRule>
  </conditionalFormatting>
  <conditionalFormatting sqref="O38">
    <cfRule type="cellIs" dxfId="10976" priority="113" operator="lessThan">
      <formula>$C$4</formula>
    </cfRule>
  </conditionalFormatting>
  <conditionalFormatting sqref="O39">
    <cfRule type="cellIs" dxfId="10975" priority="114" operator="lessThan">
      <formula>$C$4</formula>
    </cfRule>
  </conditionalFormatting>
  <conditionalFormatting sqref="O40">
    <cfRule type="cellIs" dxfId="10974" priority="115" operator="lessThan">
      <formula>$C$4</formula>
    </cfRule>
  </conditionalFormatting>
  <conditionalFormatting sqref="O41">
    <cfRule type="cellIs" dxfId="10973" priority="116" operator="lessThan">
      <formula>$C$4</formula>
    </cfRule>
  </conditionalFormatting>
  <conditionalFormatting sqref="O42">
    <cfRule type="cellIs" dxfId="10972" priority="117" operator="lessThan">
      <formula>$C$4</formula>
    </cfRule>
  </conditionalFormatting>
  <conditionalFormatting sqref="O43">
    <cfRule type="cellIs" dxfId="10971" priority="118" operator="lessThan">
      <formula>$C$4</formula>
    </cfRule>
  </conditionalFormatting>
  <conditionalFormatting sqref="O44">
    <cfRule type="cellIs" dxfId="10970" priority="119" operator="lessThan">
      <formula>$C$4</formula>
    </cfRule>
  </conditionalFormatting>
  <conditionalFormatting sqref="O45">
    <cfRule type="cellIs" dxfId="10969" priority="120" operator="lessThan">
      <formula>$C$4</formula>
    </cfRule>
  </conditionalFormatting>
  <conditionalFormatting sqref="O46">
    <cfRule type="cellIs" dxfId="10968" priority="121" operator="lessThan">
      <formula>$C$4</formula>
    </cfRule>
  </conditionalFormatting>
  <conditionalFormatting sqref="O47">
    <cfRule type="cellIs" dxfId="10967" priority="122" operator="lessThan">
      <formula>$C$4</formula>
    </cfRule>
  </conditionalFormatting>
  <conditionalFormatting sqref="O48">
    <cfRule type="cellIs" dxfId="10966" priority="123" operator="lessThan">
      <formula>$C$4</formula>
    </cfRule>
  </conditionalFormatting>
  <conditionalFormatting sqref="O49">
    <cfRule type="cellIs" dxfId="10965" priority="124" operator="lessThan">
      <formula>$C$4</formula>
    </cfRule>
  </conditionalFormatting>
  <conditionalFormatting sqref="O50">
    <cfRule type="cellIs" dxfId="10964" priority="125" operator="lessThan">
      <formula>$C$4</formula>
    </cfRule>
  </conditionalFormatting>
  <conditionalFormatting sqref="O51">
    <cfRule type="cellIs" dxfId="10963" priority="126" operator="lessThan">
      <formula>$C$4</formula>
    </cfRule>
  </conditionalFormatting>
  <conditionalFormatting sqref="O52">
    <cfRule type="cellIs" dxfId="10962" priority="127" operator="lessThan">
      <formula>$C$4</formula>
    </cfRule>
  </conditionalFormatting>
  <conditionalFormatting sqref="O53">
    <cfRule type="cellIs" dxfId="10961" priority="128" operator="lessThan">
      <formula>$C$4</formula>
    </cfRule>
  </conditionalFormatting>
  <conditionalFormatting sqref="O54">
    <cfRule type="cellIs" dxfId="10960" priority="129" operator="lessThan">
      <formula>$C$4</formula>
    </cfRule>
  </conditionalFormatting>
  <conditionalFormatting sqref="O55">
    <cfRule type="cellIs" dxfId="10959" priority="130" operator="lessThan">
      <formula>$C$4</formula>
    </cfRule>
  </conditionalFormatting>
  <conditionalFormatting sqref="O56">
    <cfRule type="cellIs" dxfId="10958" priority="131" operator="lessThan">
      <formula>$C$4</formula>
    </cfRule>
  </conditionalFormatting>
  <conditionalFormatting sqref="O57">
    <cfRule type="cellIs" dxfId="10957" priority="132" operator="lessThan">
      <formula>$C$4</formula>
    </cfRule>
  </conditionalFormatting>
  <conditionalFormatting sqref="O58">
    <cfRule type="cellIs" dxfId="10956" priority="133" operator="lessThan">
      <formula>$C$4</formula>
    </cfRule>
  </conditionalFormatting>
  <conditionalFormatting sqref="O59">
    <cfRule type="cellIs" dxfId="10955" priority="134" operator="lessThan">
      <formula>$C$4</formula>
    </cfRule>
  </conditionalFormatting>
  <conditionalFormatting sqref="O60">
    <cfRule type="cellIs" dxfId="10954" priority="135" operator="lessThan">
      <formula>$C$4</formula>
    </cfRule>
  </conditionalFormatting>
  <conditionalFormatting sqref="P11">
    <cfRule type="cellIs" dxfId="10953" priority="136" operator="lessThan">
      <formula>$C$4</formula>
    </cfRule>
  </conditionalFormatting>
  <conditionalFormatting sqref="P12">
    <cfRule type="cellIs" dxfId="10952" priority="137" operator="lessThan">
      <formula>$C$4</formula>
    </cfRule>
  </conditionalFormatting>
  <conditionalFormatting sqref="P13">
    <cfRule type="cellIs" dxfId="10951" priority="138" operator="lessThan">
      <formula>$C$4</formula>
    </cfRule>
  </conditionalFormatting>
  <conditionalFormatting sqref="P14">
    <cfRule type="cellIs" dxfId="10950" priority="139" operator="lessThan">
      <formula>$C$4</formula>
    </cfRule>
  </conditionalFormatting>
  <conditionalFormatting sqref="P15">
    <cfRule type="cellIs" dxfId="10949" priority="140" operator="lessThan">
      <formula>$C$4</formula>
    </cfRule>
  </conditionalFormatting>
  <conditionalFormatting sqref="P16">
    <cfRule type="cellIs" dxfId="10948" priority="141" operator="lessThan">
      <formula>$C$4</formula>
    </cfRule>
  </conditionalFormatting>
  <conditionalFormatting sqref="P17">
    <cfRule type="cellIs" dxfId="10947" priority="142" operator="lessThan">
      <formula>$C$4</formula>
    </cfRule>
  </conditionalFormatting>
  <conditionalFormatting sqref="P18">
    <cfRule type="cellIs" dxfId="10946" priority="143" operator="lessThan">
      <formula>$C$4</formula>
    </cfRule>
  </conditionalFormatting>
  <conditionalFormatting sqref="P19">
    <cfRule type="cellIs" dxfId="10945" priority="144" operator="lessThan">
      <formula>$C$4</formula>
    </cfRule>
  </conditionalFormatting>
  <conditionalFormatting sqref="P20">
    <cfRule type="cellIs" dxfId="10944" priority="145" operator="lessThan">
      <formula>$C$4</formula>
    </cfRule>
  </conditionalFormatting>
  <conditionalFormatting sqref="P21">
    <cfRule type="cellIs" dxfId="10943" priority="146" operator="lessThan">
      <formula>$C$4</formula>
    </cfRule>
  </conditionalFormatting>
  <conditionalFormatting sqref="P22">
    <cfRule type="cellIs" dxfId="10942" priority="147" operator="lessThan">
      <formula>$C$4</formula>
    </cfRule>
  </conditionalFormatting>
  <conditionalFormatting sqref="P23">
    <cfRule type="cellIs" dxfId="10941" priority="148" operator="lessThan">
      <formula>$C$4</formula>
    </cfRule>
  </conditionalFormatting>
  <conditionalFormatting sqref="P24">
    <cfRule type="cellIs" dxfId="10940" priority="149" operator="lessThan">
      <formula>$C$4</formula>
    </cfRule>
  </conditionalFormatting>
  <conditionalFormatting sqref="P25">
    <cfRule type="cellIs" dxfId="10939" priority="150" operator="lessThan">
      <formula>$C$4</formula>
    </cfRule>
  </conditionalFormatting>
  <conditionalFormatting sqref="P26">
    <cfRule type="cellIs" dxfId="10938" priority="151" operator="lessThan">
      <formula>$C$4</formula>
    </cfRule>
  </conditionalFormatting>
  <conditionalFormatting sqref="P27">
    <cfRule type="cellIs" dxfId="10937" priority="152" operator="lessThan">
      <formula>$C$4</formula>
    </cfRule>
  </conditionalFormatting>
  <conditionalFormatting sqref="P28">
    <cfRule type="cellIs" dxfId="10936" priority="153" operator="lessThan">
      <formula>$C$4</formula>
    </cfRule>
  </conditionalFormatting>
  <conditionalFormatting sqref="P29">
    <cfRule type="cellIs" dxfId="10935" priority="154" operator="lessThan">
      <formula>$C$4</formula>
    </cfRule>
  </conditionalFormatting>
  <conditionalFormatting sqref="P30">
    <cfRule type="cellIs" dxfId="10934" priority="155" operator="lessThan">
      <formula>$C$4</formula>
    </cfRule>
  </conditionalFormatting>
  <conditionalFormatting sqref="P31">
    <cfRule type="cellIs" dxfId="10933" priority="156" operator="lessThan">
      <formula>$C$4</formula>
    </cfRule>
  </conditionalFormatting>
  <conditionalFormatting sqref="P32">
    <cfRule type="cellIs" dxfId="10932" priority="157" operator="lessThan">
      <formula>$C$4</formula>
    </cfRule>
  </conditionalFormatting>
  <conditionalFormatting sqref="P33">
    <cfRule type="cellIs" dxfId="10931" priority="158" operator="lessThan">
      <formula>$C$4</formula>
    </cfRule>
  </conditionalFormatting>
  <conditionalFormatting sqref="P34">
    <cfRule type="cellIs" dxfId="10930" priority="159" operator="lessThan">
      <formula>$C$4</formula>
    </cfRule>
  </conditionalFormatting>
  <conditionalFormatting sqref="P35">
    <cfRule type="cellIs" dxfId="10929" priority="160" operator="lessThan">
      <formula>$C$4</formula>
    </cfRule>
  </conditionalFormatting>
  <conditionalFormatting sqref="P36">
    <cfRule type="cellIs" dxfId="10928" priority="161" operator="lessThan">
      <formula>$C$4</formula>
    </cfRule>
  </conditionalFormatting>
  <conditionalFormatting sqref="P37">
    <cfRule type="cellIs" dxfId="10927" priority="162" operator="lessThan">
      <formula>$C$4</formula>
    </cfRule>
  </conditionalFormatting>
  <conditionalFormatting sqref="P38">
    <cfRule type="cellIs" dxfId="10926" priority="163" operator="lessThan">
      <formula>$C$4</formula>
    </cfRule>
  </conditionalFormatting>
  <conditionalFormatting sqref="P39">
    <cfRule type="cellIs" dxfId="10925" priority="164" operator="lessThan">
      <formula>$C$4</formula>
    </cfRule>
  </conditionalFormatting>
  <conditionalFormatting sqref="P40">
    <cfRule type="cellIs" dxfId="10924" priority="165" operator="lessThan">
      <formula>$C$4</formula>
    </cfRule>
  </conditionalFormatting>
  <conditionalFormatting sqref="P41">
    <cfRule type="cellIs" dxfId="10923" priority="166" operator="lessThan">
      <formula>$C$4</formula>
    </cfRule>
  </conditionalFormatting>
  <conditionalFormatting sqref="P42">
    <cfRule type="cellIs" dxfId="10922" priority="167" operator="lessThan">
      <formula>$C$4</formula>
    </cfRule>
  </conditionalFormatting>
  <conditionalFormatting sqref="P43">
    <cfRule type="cellIs" dxfId="10921" priority="168" operator="lessThan">
      <formula>$C$4</formula>
    </cfRule>
  </conditionalFormatting>
  <conditionalFormatting sqref="P44">
    <cfRule type="cellIs" dxfId="10920" priority="169" operator="lessThan">
      <formula>$C$4</formula>
    </cfRule>
  </conditionalFormatting>
  <conditionalFormatting sqref="P45">
    <cfRule type="cellIs" dxfId="10919" priority="170" operator="lessThan">
      <formula>$C$4</formula>
    </cfRule>
  </conditionalFormatting>
  <conditionalFormatting sqref="P46">
    <cfRule type="cellIs" dxfId="10918" priority="171" operator="lessThan">
      <formula>$C$4</formula>
    </cfRule>
  </conditionalFormatting>
  <conditionalFormatting sqref="P47">
    <cfRule type="cellIs" dxfId="10917" priority="172" operator="lessThan">
      <formula>$C$4</formula>
    </cfRule>
  </conditionalFormatting>
  <conditionalFormatting sqref="P48">
    <cfRule type="cellIs" dxfId="10916" priority="173" operator="lessThan">
      <formula>$C$4</formula>
    </cfRule>
  </conditionalFormatting>
  <conditionalFormatting sqref="P49">
    <cfRule type="cellIs" dxfId="10915" priority="174" operator="lessThan">
      <formula>$C$4</formula>
    </cfRule>
  </conditionalFormatting>
  <conditionalFormatting sqref="P50">
    <cfRule type="cellIs" dxfId="10914" priority="175" operator="lessThan">
      <formula>$C$4</formula>
    </cfRule>
  </conditionalFormatting>
  <conditionalFormatting sqref="P51">
    <cfRule type="cellIs" dxfId="10913" priority="176" operator="lessThan">
      <formula>$C$4</formula>
    </cfRule>
  </conditionalFormatting>
  <conditionalFormatting sqref="P52">
    <cfRule type="cellIs" dxfId="10912" priority="177" operator="lessThan">
      <formula>$C$4</formula>
    </cfRule>
  </conditionalFormatting>
  <conditionalFormatting sqref="P53">
    <cfRule type="cellIs" dxfId="10911" priority="178" operator="lessThan">
      <formula>$C$4</formula>
    </cfRule>
  </conditionalFormatting>
  <conditionalFormatting sqref="P54">
    <cfRule type="cellIs" dxfId="10910" priority="179" operator="lessThan">
      <formula>$C$4</formula>
    </cfRule>
  </conditionalFormatting>
  <conditionalFormatting sqref="P55">
    <cfRule type="cellIs" dxfId="10909" priority="180" operator="lessThan">
      <formula>$C$4</formula>
    </cfRule>
  </conditionalFormatting>
  <conditionalFormatting sqref="P56">
    <cfRule type="cellIs" dxfId="10908" priority="181" operator="lessThan">
      <formula>$C$4</formula>
    </cfRule>
  </conditionalFormatting>
  <conditionalFormatting sqref="P57">
    <cfRule type="cellIs" dxfId="10907" priority="182" operator="lessThan">
      <formula>$C$4</formula>
    </cfRule>
  </conditionalFormatting>
  <conditionalFormatting sqref="P58">
    <cfRule type="cellIs" dxfId="10906" priority="183" operator="lessThan">
      <formula>$C$4</formula>
    </cfRule>
  </conditionalFormatting>
  <conditionalFormatting sqref="P59">
    <cfRule type="cellIs" dxfId="10905" priority="184" operator="lessThan">
      <formula>$C$4</formula>
    </cfRule>
  </conditionalFormatting>
  <conditionalFormatting sqref="P60">
    <cfRule type="cellIs" dxfId="10904" priority="185" operator="lessThan">
      <formula>$C$4</formula>
    </cfRule>
  </conditionalFormatting>
  <conditionalFormatting sqref="Q11">
    <cfRule type="cellIs" dxfId="10903" priority="186" operator="lessThan">
      <formula>$C$4</formula>
    </cfRule>
  </conditionalFormatting>
  <conditionalFormatting sqref="Q12">
    <cfRule type="cellIs" dxfId="10902" priority="187" operator="lessThan">
      <formula>$C$4</formula>
    </cfRule>
  </conditionalFormatting>
  <conditionalFormatting sqref="Q13">
    <cfRule type="cellIs" dxfId="10901" priority="188" operator="lessThan">
      <formula>$C$4</formula>
    </cfRule>
  </conditionalFormatting>
  <conditionalFormatting sqref="Q14">
    <cfRule type="cellIs" dxfId="10900" priority="189" operator="lessThan">
      <formula>$C$4</formula>
    </cfRule>
  </conditionalFormatting>
  <conditionalFormatting sqref="Q15">
    <cfRule type="cellIs" dxfId="10899" priority="190" operator="lessThan">
      <formula>$C$4</formula>
    </cfRule>
  </conditionalFormatting>
  <conditionalFormatting sqref="Q16">
    <cfRule type="cellIs" dxfId="10898" priority="191" operator="lessThan">
      <formula>$C$4</formula>
    </cfRule>
  </conditionalFormatting>
  <conditionalFormatting sqref="Q17">
    <cfRule type="cellIs" dxfId="10897" priority="192" operator="lessThan">
      <formula>$C$4</formula>
    </cfRule>
  </conditionalFormatting>
  <conditionalFormatting sqref="Q18">
    <cfRule type="cellIs" dxfId="10896" priority="193" operator="lessThan">
      <formula>$C$4</formula>
    </cfRule>
  </conditionalFormatting>
  <conditionalFormatting sqref="Q19">
    <cfRule type="cellIs" dxfId="10895" priority="194" operator="lessThan">
      <formula>$C$4</formula>
    </cfRule>
  </conditionalFormatting>
  <conditionalFormatting sqref="Q20">
    <cfRule type="cellIs" dxfId="10894" priority="195" operator="lessThan">
      <formula>$C$4</formula>
    </cfRule>
  </conditionalFormatting>
  <conditionalFormatting sqref="Q21">
    <cfRule type="cellIs" dxfId="10893" priority="196" operator="lessThan">
      <formula>$C$4</formula>
    </cfRule>
  </conditionalFormatting>
  <conditionalFormatting sqref="Q22">
    <cfRule type="cellIs" dxfId="10892" priority="197" operator="lessThan">
      <formula>$C$4</formula>
    </cfRule>
  </conditionalFormatting>
  <conditionalFormatting sqref="Q23">
    <cfRule type="cellIs" dxfId="10891" priority="198" operator="lessThan">
      <formula>$C$4</formula>
    </cfRule>
  </conditionalFormatting>
  <conditionalFormatting sqref="Q24">
    <cfRule type="cellIs" dxfId="10890" priority="199" operator="lessThan">
      <formula>$C$4</formula>
    </cfRule>
  </conditionalFormatting>
  <conditionalFormatting sqref="Q25">
    <cfRule type="cellIs" dxfId="10889" priority="200" operator="lessThan">
      <formula>$C$4</formula>
    </cfRule>
  </conditionalFormatting>
  <conditionalFormatting sqref="Q26">
    <cfRule type="cellIs" dxfId="10888" priority="201" operator="lessThan">
      <formula>$C$4</formula>
    </cfRule>
  </conditionalFormatting>
  <conditionalFormatting sqref="Q27">
    <cfRule type="cellIs" dxfId="10887" priority="202" operator="lessThan">
      <formula>$C$4</formula>
    </cfRule>
  </conditionalFormatting>
  <conditionalFormatting sqref="Q28">
    <cfRule type="cellIs" dxfId="10886" priority="203" operator="lessThan">
      <formula>$C$4</formula>
    </cfRule>
  </conditionalFormatting>
  <conditionalFormatting sqref="Q29">
    <cfRule type="cellIs" dxfId="10885" priority="204" operator="lessThan">
      <formula>$C$4</formula>
    </cfRule>
  </conditionalFormatting>
  <conditionalFormatting sqref="Q30">
    <cfRule type="cellIs" dxfId="10884" priority="205" operator="lessThan">
      <formula>$C$4</formula>
    </cfRule>
  </conditionalFormatting>
  <conditionalFormatting sqref="Q31">
    <cfRule type="cellIs" dxfId="10883" priority="206" operator="lessThan">
      <formula>$C$4</formula>
    </cfRule>
  </conditionalFormatting>
  <conditionalFormatting sqref="Q32">
    <cfRule type="cellIs" dxfId="10882" priority="207" operator="lessThan">
      <formula>$C$4</formula>
    </cfRule>
  </conditionalFormatting>
  <conditionalFormatting sqref="Q33">
    <cfRule type="cellIs" dxfId="10881" priority="208" operator="lessThan">
      <formula>$C$4</formula>
    </cfRule>
  </conditionalFormatting>
  <conditionalFormatting sqref="Q34">
    <cfRule type="cellIs" dxfId="10880" priority="209" operator="lessThan">
      <formula>$C$4</formula>
    </cfRule>
  </conditionalFormatting>
  <conditionalFormatting sqref="Q35">
    <cfRule type="cellIs" dxfId="10879" priority="210" operator="lessThan">
      <formula>$C$4</formula>
    </cfRule>
  </conditionalFormatting>
  <conditionalFormatting sqref="Q36">
    <cfRule type="cellIs" dxfId="10878" priority="211" operator="lessThan">
      <formula>$C$4</formula>
    </cfRule>
  </conditionalFormatting>
  <conditionalFormatting sqref="Q37">
    <cfRule type="cellIs" dxfId="10877" priority="212" operator="lessThan">
      <formula>$C$4</formula>
    </cfRule>
  </conditionalFormatting>
  <conditionalFormatting sqref="Q38">
    <cfRule type="cellIs" dxfId="10876" priority="213" operator="lessThan">
      <formula>$C$4</formula>
    </cfRule>
  </conditionalFormatting>
  <conditionalFormatting sqref="Q39">
    <cfRule type="cellIs" dxfId="10875" priority="214" operator="lessThan">
      <formula>$C$4</formula>
    </cfRule>
  </conditionalFormatting>
  <conditionalFormatting sqref="Q40">
    <cfRule type="cellIs" dxfId="10874" priority="215" operator="lessThan">
      <formula>$C$4</formula>
    </cfRule>
  </conditionalFormatting>
  <conditionalFormatting sqref="Q41">
    <cfRule type="cellIs" dxfId="10873" priority="216" operator="lessThan">
      <formula>$C$4</formula>
    </cfRule>
  </conditionalFormatting>
  <conditionalFormatting sqref="Q42">
    <cfRule type="cellIs" dxfId="10872" priority="217" operator="lessThan">
      <formula>$C$4</formula>
    </cfRule>
  </conditionalFormatting>
  <conditionalFormatting sqref="Q43">
    <cfRule type="cellIs" dxfId="10871" priority="218" operator="lessThan">
      <formula>$C$4</formula>
    </cfRule>
  </conditionalFormatting>
  <conditionalFormatting sqref="Q44">
    <cfRule type="cellIs" dxfId="10870" priority="219" operator="lessThan">
      <formula>$C$4</formula>
    </cfRule>
  </conditionalFormatting>
  <conditionalFormatting sqref="Q45">
    <cfRule type="cellIs" dxfId="10869" priority="220" operator="lessThan">
      <formula>$C$4</formula>
    </cfRule>
  </conditionalFormatting>
  <conditionalFormatting sqref="Q46">
    <cfRule type="cellIs" dxfId="10868" priority="221" operator="lessThan">
      <formula>$C$4</formula>
    </cfRule>
  </conditionalFormatting>
  <conditionalFormatting sqref="Q47">
    <cfRule type="cellIs" dxfId="10867" priority="222" operator="lessThan">
      <formula>$C$4</formula>
    </cfRule>
  </conditionalFormatting>
  <conditionalFormatting sqref="Q48">
    <cfRule type="cellIs" dxfId="10866" priority="223" operator="lessThan">
      <formula>$C$4</formula>
    </cfRule>
  </conditionalFormatting>
  <conditionalFormatting sqref="Q49">
    <cfRule type="cellIs" dxfId="10865" priority="224" operator="lessThan">
      <formula>$C$4</formula>
    </cfRule>
  </conditionalFormatting>
  <conditionalFormatting sqref="Q50">
    <cfRule type="cellIs" dxfId="10864" priority="225" operator="lessThan">
      <formula>$C$4</formula>
    </cfRule>
  </conditionalFormatting>
  <conditionalFormatting sqref="Q51">
    <cfRule type="cellIs" dxfId="10863" priority="226" operator="lessThan">
      <formula>$C$4</formula>
    </cfRule>
  </conditionalFormatting>
  <conditionalFormatting sqref="Q52">
    <cfRule type="cellIs" dxfId="10862" priority="227" operator="lessThan">
      <formula>$C$4</formula>
    </cfRule>
  </conditionalFormatting>
  <conditionalFormatting sqref="Q53">
    <cfRule type="cellIs" dxfId="10861" priority="228" operator="lessThan">
      <formula>$C$4</formula>
    </cfRule>
  </conditionalFormatting>
  <conditionalFormatting sqref="Q54">
    <cfRule type="cellIs" dxfId="10860" priority="229" operator="lessThan">
      <formula>$C$4</formula>
    </cfRule>
  </conditionalFormatting>
  <conditionalFormatting sqref="Q55">
    <cfRule type="cellIs" dxfId="10859" priority="230" operator="lessThan">
      <formula>$C$4</formula>
    </cfRule>
  </conditionalFormatting>
  <conditionalFormatting sqref="Q56">
    <cfRule type="cellIs" dxfId="10858" priority="231" operator="lessThan">
      <formula>$C$4</formula>
    </cfRule>
  </conditionalFormatting>
  <conditionalFormatting sqref="Q57">
    <cfRule type="cellIs" dxfId="10857" priority="232" operator="lessThan">
      <formula>$C$4</formula>
    </cfRule>
  </conditionalFormatting>
  <conditionalFormatting sqref="Q58">
    <cfRule type="cellIs" dxfId="10856" priority="233" operator="lessThan">
      <formula>$C$4</formula>
    </cfRule>
  </conditionalFormatting>
  <conditionalFormatting sqref="Q59">
    <cfRule type="cellIs" dxfId="10855" priority="234" operator="lessThan">
      <formula>$C$4</formula>
    </cfRule>
  </conditionalFormatting>
  <conditionalFormatting sqref="Q60">
    <cfRule type="cellIs" dxfId="10854" priority="235" operator="lessThan">
      <formula>$C$4</formula>
    </cfRule>
  </conditionalFormatting>
  <conditionalFormatting sqref="T11">
    <cfRule type="cellIs" dxfId="10853" priority="236" operator="lessThan">
      <formula>$C$4</formula>
    </cfRule>
  </conditionalFormatting>
  <conditionalFormatting sqref="T12">
    <cfRule type="cellIs" dxfId="10852" priority="237" operator="lessThan">
      <formula>$C$4</formula>
    </cfRule>
  </conditionalFormatting>
  <conditionalFormatting sqref="T13">
    <cfRule type="cellIs" dxfId="10851" priority="238" operator="lessThan">
      <formula>$C$4</formula>
    </cfRule>
  </conditionalFormatting>
  <conditionalFormatting sqref="T14">
    <cfRule type="cellIs" dxfId="10850" priority="239" operator="lessThan">
      <formula>$C$4</formula>
    </cfRule>
  </conditionalFormatting>
  <conditionalFormatting sqref="T15">
    <cfRule type="cellIs" dxfId="10849" priority="240" operator="lessThan">
      <formula>$C$4</formula>
    </cfRule>
  </conditionalFormatting>
  <conditionalFormatting sqref="T16">
    <cfRule type="cellIs" dxfId="10848" priority="241" operator="lessThan">
      <formula>$C$4</formula>
    </cfRule>
  </conditionalFormatting>
  <conditionalFormatting sqref="T17">
    <cfRule type="cellIs" dxfId="10847" priority="242" operator="lessThan">
      <formula>$C$4</formula>
    </cfRule>
  </conditionalFormatting>
  <conditionalFormatting sqref="T18">
    <cfRule type="cellIs" dxfId="10846" priority="243" operator="lessThan">
      <formula>$C$4</formula>
    </cfRule>
  </conditionalFormatting>
  <conditionalFormatting sqref="T19">
    <cfRule type="cellIs" dxfId="10845" priority="244" operator="lessThan">
      <formula>$C$4</formula>
    </cfRule>
  </conditionalFormatting>
  <conditionalFormatting sqref="T20">
    <cfRule type="cellIs" dxfId="10844" priority="245" operator="lessThan">
      <formula>$C$4</formula>
    </cfRule>
  </conditionalFormatting>
  <conditionalFormatting sqref="T21">
    <cfRule type="cellIs" dxfId="10843" priority="246" operator="lessThan">
      <formula>$C$4</formula>
    </cfRule>
  </conditionalFormatting>
  <conditionalFormatting sqref="T22">
    <cfRule type="cellIs" dxfId="10842" priority="247" operator="lessThan">
      <formula>$C$4</formula>
    </cfRule>
  </conditionalFormatting>
  <conditionalFormatting sqref="T23">
    <cfRule type="cellIs" dxfId="10841" priority="248" operator="lessThan">
      <formula>$C$4</formula>
    </cfRule>
  </conditionalFormatting>
  <conditionalFormatting sqref="T24">
    <cfRule type="cellIs" dxfId="10840" priority="249" operator="lessThan">
      <formula>$C$4</formula>
    </cfRule>
  </conditionalFormatting>
  <conditionalFormatting sqref="T25">
    <cfRule type="cellIs" dxfId="10839" priority="250" operator="lessThan">
      <formula>$C$4</formula>
    </cfRule>
  </conditionalFormatting>
  <conditionalFormatting sqref="T26">
    <cfRule type="cellIs" dxfId="10838" priority="251" operator="lessThan">
      <formula>$C$4</formula>
    </cfRule>
  </conditionalFormatting>
  <conditionalFormatting sqref="T27">
    <cfRule type="cellIs" dxfId="10837" priority="252" operator="lessThan">
      <formula>$C$4</formula>
    </cfRule>
  </conditionalFormatting>
  <conditionalFormatting sqref="T28">
    <cfRule type="cellIs" dxfId="10836" priority="253" operator="lessThan">
      <formula>$C$4</formula>
    </cfRule>
  </conditionalFormatting>
  <conditionalFormatting sqref="T29">
    <cfRule type="cellIs" dxfId="10835" priority="254" operator="lessThan">
      <formula>$C$4</formula>
    </cfRule>
  </conditionalFormatting>
  <conditionalFormatting sqref="T30">
    <cfRule type="cellIs" dxfId="10834" priority="255" operator="lessThan">
      <formula>$C$4</formula>
    </cfRule>
  </conditionalFormatting>
  <conditionalFormatting sqref="T31">
    <cfRule type="cellIs" dxfId="10833" priority="256" operator="lessThan">
      <formula>$C$4</formula>
    </cfRule>
  </conditionalFormatting>
  <conditionalFormatting sqref="T32">
    <cfRule type="cellIs" dxfId="10832" priority="257" operator="lessThan">
      <formula>$C$4</formula>
    </cfRule>
  </conditionalFormatting>
  <conditionalFormatting sqref="T33">
    <cfRule type="cellIs" dxfId="10831" priority="258" operator="lessThan">
      <formula>$C$4</formula>
    </cfRule>
  </conditionalFormatting>
  <conditionalFormatting sqref="T34">
    <cfRule type="cellIs" dxfId="10830" priority="259" operator="lessThan">
      <formula>$C$4</formula>
    </cfRule>
  </conditionalFormatting>
  <conditionalFormatting sqref="T35">
    <cfRule type="cellIs" dxfId="10829" priority="260" operator="lessThan">
      <formula>$C$4</formula>
    </cfRule>
  </conditionalFormatting>
  <conditionalFormatting sqref="T36">
    <cfRule type="cellIs" dxfId="10828" priority="261" operator="lessThan">
      <formula>$C$4</formula>
    </cfRule>
  </conditionalFormatting>
  <conditionalFormatting sqref="T37">
    <cfRule type="cellIs" dxfId="10827" priority="262" operator="lessThan">
      <formula>$C$4</formula>
    </cfRule>
  </conditionalFormatting>
  <conditionalFormatting sqref="T38">
    <cfRule type="cellIs" dxfId="10826" priority="263" operator="lessThan">
      <formula>$C$4</formula>
    </cfRule>
  </conditionalFormatting>
  <conditionalFormatting sqref="T39">
    <cfRule type="cellIs" dxfId="10825" priority="264" operator="lessThan">
      <formula>$C$4</formula>
    </cfRule>
  </conditionalFormatting>
  <conditionalFormatting sqref="T40">
    <cfRule type="cellIs" dxfId="10824" priority="265" operator="lessThan">
      <formula>$C$4</formula>
    </cfRule>
  </conditionalFormatting>
  <conditionalFormatting sqref="T41">
    <cfRule type="cellIs" dxfId="10823" priority="266" operator="lessThan">
      <formula>$C$4</formula>
    </cfRule>
  </conditionalFormatting>
  <conditionalFormatting sqref="T42">
    <cfRule type="cellIs" dxfId="10822" priority="267" operator="lessThan">
      <formula>$C$4</formula>
    </cfRule>
  </conditionalFormatting>
  <conditionalFormatting sqref="T43">
    <cfRule type="cellIs" dxfId="10821" priority="268" operator="lessThan">
      <formula>$C$4</formula>
    </cfRule>
  </conditionalFormatting>
  <conditionalFormatting sqref="T44">
    <cfRule type="cellIs" dxfId="10820" priority="269" operator="lessThan">
      <formula>$C$4</formula>
    </cfRule>
  </conditionalFormatting>
  <conditionalFormatting sqref="T45">
    <cfRule type="cellIs" dxfId="10819" priority="270" operator="lessThan">
      <formula>$C$4</formula>
    </cfRule>
  </conditionalFormatting>
  <conditionalFormatting sqref="T46">
    <cfRule type="cellIs" dxfId="10818" priority="271" operator="lessThan">
      <formula>$C$4</formula>
    </cfRule>
  </conditionalFormatting>
  <conditionalFormatting sqref="T47">
    <cfRule type="cellIs" dxfId="10817" priority="272" operator="lessThan">
      <formula>$C$4</formula>
    </cfRule>
  </conditionalFormatting>
  <conditionalFormatting sqref="T48">
    <cfRule type="cellIs" dxfId="10816" priority="273" operator="lessThan">
      <formula>$C$4</formula>
    </cfRule>
  </conditionalFormatting>
  <conditionalFormatting sqref="T49">
    <cfRule type="cellIs" dxfId="10815" priority="274" operator="lessThan">
      <formula>$C$4</formula>
    </cfRule>
  </conditionalFormatting>
  <conditionalFormatting sqref="T50">
    <cfRule type="cellIs" dxfId="10814" priority="275" operator="lessThan">
      <formula>$C$4</formula>
    </cfRule>
  </conditionalFormatting>
  <conditionalFormatting sqref="T51">
    <cfRule type="cellIs" dxfId="10813" priority="276" operator="lessThan">
      <formula>$C$4</formula>
    </cfRule>
  </conditionalFormatting>
  <conditionalFormatting sqref="T52">
    <cfRule type="cellIs" dxfId="10812" priority="277" operator="lessThan">
      <formula>$C$4</formula>
    </cfRule>
  </conditionalFormatting>
  <conditionalFormatting sqref="T53">
    <cfRule type="cellIs" dxfId="10811" priority="278" operator="lessThan">
      <formula>$C$4</formula>
    </cfRule>
  </conditionalFormatting>
  <conditionalFormatting sqref="T54">
    <cfRule type="cellIs" dxfId="10810" priority="279" operator="lessThan">
      <formula>$C$4</formula>
    </cfRule>
  </conditionalFormatting>
  <conditionalFormatting sqref="T55">
    <cfRule type="cellIs" dxfId="10809" priority="280" operator="lessThan">
      <formula>$C$4</formula>
    </cfRule>
  </conditionalFormatting>
  <conditionalFormatting sqref="T56">
    <cfRule type="cellIs" dxfId="10808" priority="281" operator="lessThan">
      <formula>$C$4</formula>
    </cfRule>
  </conditionalFormatting>
  <conditionalFormatting sqref="T57">
    <cfRule type="cellIs" dxfId="10807" priority="282" operator="lessThan">
      <formula>$C$4</formula>
    </cfRule>
  </conditionalFormatting>
  <conditionalFormatting sqref="T58">
    <cfRule type="cellIs" dxfId="10806" priority="283" operator="lessThan">
      <formula>$C$4</formula>
    </cfRule>
  </conditionalFormatting>
  <conditionalFormatting sqref="T59">
    <cfRule type="cellIs" dxfId="10805" priority="284" operator="lessThan">
      <formula>$C$4</formula>
    </cfRule>
  </conditionalFormatting>
  <conditionalFormatting sqref="T60">
    <cfRule type="cellIs" dxfId="10804" priority="285" operator="lessThan">
      <formula>$C$4</formula>
    </cfRule>
  </conditionalFormatting>
  <conditionalFormatting sqref="W11">
    <cfRule type="cellIs" dxfId="10803" priority="286" operator="lessThan">
      <formula>$C$4</formula>
    </cfRule>
  </conditionalFormatting>
  <conditionalFormatting sqref="W12">
    <cfRule type="cellIs" dxfId="10802" priority="287" operator="lessThan">
      <formula>$C$4</formula>
    </cfRule>
  </conditionalFormatting>
  <conditionalFormatting sqref="W13">
    <cfRule type="cellIs" dxfId="10801" priority="288" operator="lessThan">
      <formula>$C$4</formula>
    </cfRule>
  </conditionalFormatting>
  <conditionalFormatting sqref="W14">
    <cfRule type="cellIs" dxfId="10800" priority="289" operator="lessThan">
      <formula>$C$4</formula>
    </cfRule>
  </conditionalFormatting>
  <conditionalFormatting sqref="W15">
    <cfRule type="cellIs" dxfId="10799" priority="290" operator="lessThan">
      <formula>$C$4</formula>
    </cfRule>
  </conditionalFormatting>
  <conditionalFormatting sqref="W16">
    <cfRule type="cellIs" dxfId="10798" priority="291" operator="lessThan">
      <formula>$C$4</formula>
    </cfRule>
  </conditionalFormatting>
  <conditionalFormatting sqref="W17">
    <cfRule type="cellIs" dxfId="10797" priority="292" operator="lessThan">
      <formula>$C$4</formula>
    </cfRule>
  </conditionalFormatting>
  <conditionalFormatting sqref="W18">
    <cfRule type="cellIs" dxfId="10796" priority="293" operator="lessThan">
      <formula>$C$4</formula>
    </cfRule>
  </conditionalFormatting>
  <conditionalFormatting sqref="W19">
    <cfRule type="cellIs" dxfId="10795" priority="294" operator="lessThan">
      <formula>$C$4</formula>
    </cfRule>
  </conditionalFormatting>
  <conditionalFormatting sqref="W20">
    <cfRule type="cellIs" dxfId="10794" priority="295" operator="lessThan">
      <formula>$C$4</formula>
    </cfRule>
  </conditionalFormatting>
  <conditionalFormatting sqref="W21">
    <cfRule type="cellIs" dxfId="10793" priority="296" operator="lessThan">
      <formula>$C$4</formula>
    </cfRule>
  </conditionalFormatting>
  <conditionalFormatting sqref="W22">
    <cfRule type="cellIs" dxfId="10792" priority="297" operator="lessThan">
      <formula>$C$4</formula>
    </cfRule>
  </conditionalFormatting>
  <conditionalFormatting sqref="W23">
    <cfRule type="cellIs" dxfId="10791" priority="298" operator="lessThan">
      <formula>$C$4</formula>
    </cfRule>
  </conditionalFormatting>
  <conditionalFormatting sqref="W24">
    <cfRule type="cellIs" dxfId="10790" priority="299" operator="lessThan">
      <formula>$C$4</formula>
    </cfRule>
  </conditionalFormatting>
  <conditionalFormatting sqref="W25">
    <cfRule type="cellIs" dxfId="10789" priority="300" operator="lessThan">
      <formula>$C$4</formula>
    </cfRule>
  </conditionalFormatting>
  <conditionalFormatting sqref="W26">
    <cfRule type="cellIs" dxfId="10788" priority="301" operator="lessThan">
      <formula>$C$4</formula>
    </cfRule>
  </conditionalFormatting>
  <conditionalFormatting sqref="W27">
    <cfRule type="cellIs" dxfId="10787" priority="302" operator="lessThan">
      <formula>$C$4</formula>
    </cfRule>
  </conditionalFormatting>
  <conditionalFormatting sqref="W28">
    <cfRule type="cellIs" dxfId="10786" priority="303" operator="lessThan">
      <formula>$C$4</formula>
    </cfRule>
  </conditionalFormatting>
  <conditionalFormatting sqref="W29">
    <cfRule type="cellIs" dxfId="10785" priority="304" operator="lessThan">
      <formula>$C$4</formula>
    </cfRule>
  </conditionalFormatting>
  <conditionalFormatting sqref="W30">
    <cfRule type="cellIs" dxfId="10784" priority="305" operator="lessThan">
      <formula>$C$4</formula>
    </cfRule>
  </conditionalFormatting>
  <conditionalFormatting sqref="W31">
    <cfRule type="cellIs" dxfId="10783" priority="306" operator="lessThan">
      <formula>$C$4</formula>
    </cfRule>
  </conditionalFormatting>
  <conditionalFormatting sqref="W32">
    <cfRule type="cellIs" dxfId="10782" priority="307" operator="lessThan">
      <formula>$C$4</formula>
    </cfRule>
  </conditionalFormatting>
  <conditionalFormatting sqref="W33">
    <cfRule type="cellIs" dxfId="10781" priority="308" operator="lessThan">
      <formula>$C$4</formula>
    </cfRule>
  </conditionalFormatting>
  <conditionalFormatting sqref="W34">
    <cfRule type="cellIs" dxfId="10780" priority="309" operator="lessThan">
      <formula>$C$4</formula>
    </cfRule>
  </conditionalFormatting>
  <conditionalFormatting sqref="W35">
    <cfRule type="cellIs" dxfId="10779" priority="310" operator="lessThan">
      <formula>$C$4</formula>
    </cfRule>
  </conditionalFormatting>
  <conditionalFormatting sqref="W36">
    <cfRule type="cellIs" dxfId="10778" priority="311" operator="lessThan">
      <formula>$C$4</formula>
    </cfRule>
  </conditionalFormatting>
  <conditionalFormatting sqref="W37">
    <cfRule type="cellIs" dxfId="10777" priority="312" operator="lessThan">
      <formula>$C$4</formula>
    </cfRule>
  </conditionalFormatting>
  <conditionalFormatting sqref="W38">
    <cfRule type="cellIs" dxfId="10776" priority="313" operator="lessThan">
      <formula>$C$4</formula>
    </cfRule>
  </conditionalFormatting>
  <conditionalFormatting sqref="W39">
    <cfRule type="cellIs" dxfId="10775" priority="314" operator="lessThan">
      <formula>$C$4</formula>
    </cfRule>
  </conditionalFormatting>
  <conditionalFormatting sqref="W40">
    <cfRule type="cellIs" dxfId="10774" priority="315" operator="lessThan">
      <formula>$C$4</formula>
    </cfRule>
  </conditionalFormatting>
  <conditionalFormatting sqref="W41">
    <cfRule type="cellIs" dxfId="10773" priority="316" operator="lessThan">
      <formula>$C$4</formula>
    </cfRule>
  </conditionalFormatting>
  <conditionalFormatting sqref="W42">
    <cfRule type="cellIs" dxfId="10772" priority="317" operator="lessThan">
      <formula>$C$4</formula>
    </cfRule>
  </conditionalFormatting>
  <conditionalFormatting sqref="W43">
    <cfRule type="cellIs" dxfId="10771" priority="318" operator="lessThan">
      <formula>$C$4</formula>
    </cfRule>
  </conditionalFormatting>
  <conditionalFormatting sqref="W44">
    <cfRule type="cellIs" dxfId="10770" priority="319" operator="lessThan">
      <formula>$C$4</formula>
    </cfRule>
  </conditionalFormatting>
  <conditionalFormatting sqref="W45">
    <cfRule type="cellIs" dxfId="10769" priority="320" operator="lessThan">
      <formula>$C$4</formula>
    </cfRule>
  </conditionalFormatting>
  <conditionalFormatting sqref="W46">
    <cfRule type="cellIs" dxfId="10768" priority="321" operator="lessThan">
      <formula>$C$4</formula>
    </cfRule>
  </conditionalFormatting>
  <conditionalFormatting sqref="W47">
    <cfRule type="cellIs" dxfId="10767" priority="322" operator="lessThan">
      <formula>$C$4</formula>
    </cfRule>
  </conditionalFormatting>
  <conditionalFormatting sqref="W48">
    <cfRule type="cellIs" dxfId="10766" priority="323" operator="lessThan">
      <formula>$C$4</formula>
    </cfRule>
  </conditionalFormatting>
  <conditionalFormatting sqref="W49">
    <cfRule type="cellIs" dxfId="10765" priority="324" operator="lessThan">
      <formula>$C$4</formula>
    </cfRule>
  </conditionalFormatting>
  <conditionalFormatting sqref="W50">
    <cfRule type="cellIs" dxfId="10764" priority="325" operator="lessThan">
      <formula>$C$4</formula>
    </cfRule>
  </conditionalFormatting>
  <conditionalFormatting sqref="W51">
    <cfRule type="cellIs" dxfId="10763" priority="326" operator="lessThan">
      <formula>$C$4</formula>
    </cfRule>
  </conditionalFormatting>
  <conditionalFormatting sqref="W52">
    <cfRule type="cellIs" dxfId="10762" priority="327" operator="lessThan">
      <formula>$C$4</formula>
    </cfRule>
  </conditionalFormatting>
  <conditionalFormatting sqref="W53">
    <cfRule type="cellIs" dxfId="10761" priority="328" operator="lessThan">
      <formula>$C$4</formula>
    </cfRule>
  </conditionalFormatting>
  <conditionalFormatting sqref="W54">
    <cfRule type="cellIs" dxfId="10760" priority="329" operator="lessThan">
      <formula>$C$4</formula>
    </cfRule>
  </conditionalFormatting>
  <conditionalFormatting sqref="W55">
    <cfRule type="cellIs" dxfId="10759" priority="330" operator="lessThan">
      <formula>$C$4</formula>
    </cfRule>
  </conditionalFormatting>
  <conditionalFormatting sqref="W56">
    <cfRule type="cellIs" dxfId="10758" priority="331" operator="lessThan">
      <formula>$C$4</formula>
    </cfRule>
  </conditionalFormatting>
  <conditionalFormatting sqref="W57">
    <cfRule type="cellIs" dxfId="10757" priority="332" operator="lessThan">
      <formula>$C$4</formula>
    </cfRule>
  </conditionalFormatting>
  <conditionalFormatting sqref="W58">
    <cfRule type="cellIs" dxfId="10756" priority="333" operator="lessThan">
      <formula>$C$4</formula>
    </cfRule>
  </conditionalFormatting>
  <conditionalFormatting sqref="W59">
    <cfRule type="cellIs" dxfId="10755" priority="334" operator="lessThan">
      <formula>$C$4</formula>
    </cfRule>
  </conditionalFormatting>
  <conditionalFormatting sqref="W60">
    <cfRule type="cellIs" dxfId="10754" priority="335" operator="lessThan">
      <formula>$C$4</formula>
    </cfRule>
  </conditionalFormatting>
  <conditionalFormatting sqref="X11">
    <cfRule type="cellIs" dxfId="10753" priority="336" operator="lessThan">
      <formula>$C$4</formula>
    </cfRule>
  </conditionalFormatting>
  <conditionalFormatting sqref="X12">
    <cfRule type="cellIs" dxfId="10752" priority="337" operator="lessThan">
      <formula>$C$4</formula>
    </cfRule>
  </conditionalFormatting>
  <conditionalFormatting sqref="X13">
    <cfRule type="cellIs" dxfId="10751" priority="338" operator="lessThan">
      <formula>$C$4</formula>
    </cfRule>
  </conditionalFormatting>
  <conditionalFormatting sqref="X14">
    <cfRule type="cellIs" dxfId="10750" priority="339" operator="lessThan">
      <formula>$C$4</formula>
    </cfRule>
  </conditionalFormatting>
  <conditionalFormatting sqref="X15">
    <cfRule type="cellIs" dxfId="10749" priority="340" operator="lessThan">
      <formula>$C$4</formula>
    </cfRule>
  </conditionalFormatting>
  <conditionalFormatting sqref="X16">
    <cfRule type="cellIs" dxfId="10748" priority="341" operator="lessThan">
      <formula>$C$4</formula>
    </cfRule>
  </conditionalFormatting>
  <conditionalFormatting sqref="X17">
    <cfRule type="cellIs" dxfId="10747" priority="342" operator="lessThan">
      <formula>$C$4</formula>
    </cfRule>
  </conditionalFormatting>
  <conditionalFormatting sqref="X18">
    <cfRule type="cellIs" dxfId="10746" priority="343" operator="lessThan">
      <formula>$C$4</formula>
    </cfRule>
  </conditionalFormatting>
  <conditionalFormatting sqref="X19">
    <cfRule type="cellIs" dxfId="10745" priority="344" operator="lessThan">
      <formula>$C$4</formula>
    </cfRule>
  </conditionalFormatting>
  <conditionalFormatting sqref="X20">
    <cfRule type="cellIs" dxfId="10744" priority="345" operator="lessThan">
      <formula>$C$4</formula>
    </cfRule>
  </conditionalFormatting>
  <conditionalFormatting sqref="X21">
    <cfRule type="cellIs" dxfId="10743" priority="346" operator="lessThan">
      <formula>$C$4</formula>
    </cfRule>
  </conditionalFormatting>
  <conditionalFormatting sqref="X22">
    <cfRule type="cellIs" dxfId="10742" priority="347" operator="lessThan">
      <formula>$C$4</formula>
    </cfRule>
  </conditionalFormatting>
  <conditionalFormatting sqref="X23">
    <cfRule type="cellIs" dxfId="10741" priority="348" operator="lessThan">
      <formula>$C$4</formula>
    </cfRule>
  </conditionalFormatting>
  <conditionalFormatting sqref="X24">
    <cfRule type="cellIs" dxfId="10740" priority="349" operator="lessThan">
      <formula>$C$4</formula>
    </cfRule>
  </conditionalFormatting>
  <conditionalFormatting sqref="X25">
    <cfRule type="cellIs" dxfId="10739" priority="350" operator="lessThan">
      <formula>$C$4</formula>
    </cfRule>
  </conditionalFormatting>
  <conditionalFormatting sqref="X26">
    <cfRule type="cellIs" dxfId="10738" priority="351" operator="lessThan">
      <formula>$C$4</formula>
    </cfRule>
  </conditionalFormatting>
  <conditionalFormatting sqref="X27">
    <cfRule type="cellIs" dxfId="10737" priority="352" operator="lessThan">
      <formula>$C$4</formula>
    </cfRule>
  </conditionalFormatting>
  <conditionalFormatting sqref="X28">
    <cfRule type="cellIs" dxfId="10736" priority="353" operator="lessThan">
      <formula>$C$4</formula>
    </cfRule>
  </conditionalFormatting>
  <conditionalFormatting sqref="X29">
    <cfRule type="cellIs" dxfId="10735" priority="354" operator="lessThan">
      <formula>$C$4</formula>
    </cfRule>
  </conditionalFormatting>
  <conditionalFormatting sqref="X30">
    <cfRule type="cellIs" dxfId="10734" priority="355" operator="lessThan">
      <formula>$C$4</formula>
    </cfRule>
  </conditionalFormatting>
  <conditionalFormatting sqref="X31">
    <cfRule type="cellIs" dxfId="10733" priority="356" operator="lessThan">
      <formula>$C$4</formula>
    </cfRule>
  </conditionalFormatting>
  <conditionalFormatting sqref="X32">
    <cfRule type="cellIs" dxfId="10732" priority="357" operator="lessThan">
      <formula>$C$4</formula>
    </cfRule>
  </conditionalFormatting>
  <conditionalFormatting sqref="X33">
    <cfRule type="cellIs" dxfId="10731" priority="358" operator="lessThan">
      <formula>$C$4</formula>
    </cfRule>
  </conditionalFormatting>
  <conditionalFormatting sqref="X34">
    <cfRule type="cellIs" dxfId="10730" priority="359" operator="lessThan">
      <formula>$C$4</formula>
    </cfRule>
  </conditionalFormatting>
  <conditionalFormatting sqref="X35">
    <cfRule type="cellIs" dxfId="10729" priority="360" operator="lessThan">
      <formula>$C$4</formula>
    </cfRule>
  </conditionalFormatting>
  <conditionalFormatting sqref="X36">
    <cfRule type="cellIs" dxfId="10728" priority="361" operator="lessThan">
      <formula>$C$4</formula>
    </cfRule>
  </conditionalFormatting>
  <conditionalFormatting sqref="X37">
    <cfRule type="cellIs" dxfId="10727" priority="362" operator="lessThan">
      <formula>$C$4</formula>
    </cfRule>
  </conditionalFormatting>
  <conditionalFormatting sqref="X38">
    <cfRule type="cellIs" dxfId="10726" priority="363" operator="lessThan">
      <formula>$C$4</formula>
    </cfRule>
  </conditionalFormatting>
  <conditionalFormatting sqref="X39">
    <cfRule type="cellIs" dxfId="10725" priority="364" operator="lessThan">
      <formula>$C$4</formula>
    </cfRule>
  </conditionalFormatting>
  <conditionalFormatting sqref="X40">
    <cfRule type="cellIs" dxfId="10724" priority="365" operator="lessThan">
      <formula>$C$4</formula>
    </cfRule>
  </conditionalFormatting>
  <conditionalFormatting sqref="X41">
    <cfRule type="cellIs" dxfId="10723" priority="366" operator="lessThan">
      <formula>$C$4</formula>
    </cfRule>
  </conditionalFormatting>
  <conditionalFormatting sqref="X42">
    <cfRule type="cellIs" dxfId="10722" priority="367" operator="lessThan">
      <formula>$C$4</formula>
    </cfRule>
  </conditionalFormatting>
  <conditionalFormatting sqref="X43">
    <cfRule type="cellIs" dxfId="10721" priority="368" operator="lessThan">
      <formula>$C$4</formula>
    </cfRule>
  </conditionalFormatting>
  <conditionalFormatting sqref="X44">
    <cfRule type="cellIs" dxfId="10720" priority="369" operator="lessThan">
      <formula>$C$4</formula>
    </cfRule>
  </conditionalFormatting>
  <conditionalFormatting sqref="X45">
    <cfRule type="cellIs" dxfId="10719" priority="370" operator="lessThan">
      <formula>$C$4</formula>
    </cfRule>
  </conditionalFormatting>
  <conditionalFormatting sqref="X46">
    <cfRule type="cellIs" dxfId="10718" priority="371" operator="lessThan">
      <formula>$C$4</formula>
    </cfRule>
  </conditionalFormatting>
  <conditionalFormatting sqref="X47">
    <cfRule type="cellIs" dxfId="10717" priority="372" operator="lessThan">
      <formula>$C$4</formula>
    </cfRule>
  </conditionalFormatting>
  <conditionalFormatting sqref="X48">
    <cfRule type="cellIs" dxfId="10716" priority="373" operator="lessThan">
      <formula>$C$4</formula>
    </cfRule>
  </conditionalFormatting>
  <conditionalFormatting sqref="X49">
    <cfRule type="cellIs" dxfId="10715" priority="374" operator="lessThan">
      <formula>$C$4</formula>
    </cfRule>
  </conditionalFormatting>
  <conditionalFormatting sqref="X50">
    <cfRule type="cellIs" dxfId="10714" priority="375" operator="lessThan">
      <formula>$C$4</formula>
    </cfRule>
  </conditionalFormatting>
  <conditionalFormatting sqref="X51">
    <cfRule type="cellIs" dxfId="10713" priority="376" operator="lessThan">
      <formula>$C$4</formula>
    </cfRule>
  </conditionalFormatting>
  <conditionalFormatting sqref="X52">
    <cfRule type="cellIs" dxfId="10712" priority="377" operator="lessThan">
      <formula>$C$4</formula>
    </cfRule>
  </conditionalFormatting>
  <conditionalFormatting sqref="X53">
    <cfRule type="cellIs" dxfId="10711" priority="378" operator="lessThan">
      <formula>$C$4</formula>
    </cfRule>
  </conditionalFormatting>
  <conditionalFormatting sqref="X54">
    <cfRule type="cellIs" dxfId="10710" priority="379" operator="lessThan">
      <formula>$C$4</formula>
    </cfRule>
  </conditionalFormatting>
  <conditionalFormatting sqref="X55">
    <cfRule type="cellIs" dxfId="10709" priority="380" operator="lessThan">
      <formula>$C$4</formula>
    </cfRule>
  </conditionalFormatting>
  <conditionalFormatting sqref="X56">
    <cfRule type="cellIs" dxfId="10708" priority="381" operator="lessThan">
      <formula>$C$4</formula>
    </cfRule>
  </conditionalFormatting>
  <conditionalFormatting sqref="X57">
    <cfRule type="cellIs" dxfId="10707" priority="382" operator="lessThan">
      <formula>$C$4</formula>
    </cfRule>
  </conditionalFormatting>
  <conditionalFormatting sqref="X58">
    <cfRule type="cellIs" dxfId="10706" priority="383" operator="lessThan">
      <formula>$C$4</formula>
    </cfRule>
  </conditionalFormatting>
  <conditionalFormatting sqref="X59">
    <cfRule type="cellIs" dxfId="10705" priority="384" operator="lessThan">
      <formula>$C$4</formula>
    </cfRule>
  </conditionalFormatting>
  <conditionalFormatting sqref="X60">
    <cfRule type="cellIs" dxfId="10704" priority="385" operator="lessThan">
      <formula>$C$4</formula>
    </cfRule>
  </conditionalFormatting>
  <conditionalFormatting sqref="Y11">
    <cfRule type="cellIs" dxfId="10703" priority="386" operator="lessThan">
      <formula>$C$4</formula>
    </cfRule>
  </conditionalFormatting>
  <conditionalFormatting sqref="Y12">
    <cfRule type="cellIs" dxfId="10702" priority="387" operator="lessThan">
      <formula>$C$4</formula>
    </cfRule>
  </conditionalFormatting>
  <conditionalFormatting sqref="Y13">
    <cfRule type="cellIs" dxfId="10701" priority="388" operator="lessThan">
      <formula>$C$4</formula>
    </cfRule>
  </conditionalFormatting>
  <conditionalFormatting sqref="Y14">
    <cfRule type="cellIs" dxfId="10700" priority="389" operator="lessThan">
      <formula>$C$4</formula>
    </cfRule>
  </conditionalFormatting>
  <conditionalFormatting sqref="Y15">
    <cfRule type="cellIs" dxfId="10699" priority="390" operator="lessThan">
      <formula>$C$4</formula>
    </cfRule>
  </conditionalFormatting>
  <conditionalFormatting sqref="Y16">
    <cfRule type="cellIs" dxfId="10698" priority="391" operator="lessThan">
      <formula>$C$4</formula>
    </cfRule>
  </conditionalFormatting>
  <conditionalFormatting sqref="Y17">
    <cfRule type="cellIs" dxfId="10697" priority="392" operator="lessThan">
      <formula>$C$4</formula>
    </cfRule>
  </conditionalFormatting>
  <conditionalFormatting sqref="Y18">
    <cfRule type="cellIs" dxfId="10696" priority="393" operator="lessThan">
      <formula>$C$4</formula>
    </cfRule>
  </conditionalFormatting>
  <conditionalFormatting sqref="Y19">
    <cfRule type="cellIs" dxfId="10695" priority="394" operator="lessThan">
      <formula>$C$4</formula>
    </cfRule>
  </conditionalFormatting>
  <conditionalFormatting sqref="Y20">
    <cfRule type="cellIs" dxfId="10694" priority="395" operator="lessThan">
      <formula>$C$4</formula>
    </cfRule>
  </conditionalFormatting>
  <conditionalFormatting sqref="Y21">
    <cfRule type="cellIs" dxfId="10693" priority="396" operator="lessThan">
      <formula>$C$4</formula>
    </cfRule>
  </conditionalFormatting>
  <conditionalFormatting sqref="Y22">
    <cfRule type="cellIs" dxfId="10692" priority="397" operator="lessThan">
      <formula>$C$4</formula>
    </cfRule>
  </conditionalFormatting>
  <conditionalFormatting sqref="Y23">
    <cfRule type="cellIs" dxfId="10691" priority="398" operator="lessThan">
      <formula>$C$4</formula>
    </cfRule>
  </conditionalFormatting>
  <conditionalFormatting sqref="Y24">
    <cfRule type="cellIs" dxfId="10690" priority="399" operator="lessThan">
      <formula>$C$4</formula>
    </cfRule>
  </conditionalFormatting>
  <conditionalFormatting sqref="Y25">
    <cfRule type="cellIs" dxfId="10689" priority="400" operator="lessThan">
      <formula>$C$4</formula>
    </cfRule>
  </conditionalFormatting>
  <conditionalFormatting sqref="Y26">
    <cfRule type="cellIs" dxfId="10688" priority="401" operator="lessThan">
      <formula>$C$4</formula>
    </cfRule>
  </conditionalFormatting>
  <conditionalFormatting sqref="Y27">
    <cfRule type="cellIs" dxfId="10687" priority="402" operator="lessThan">
      <formula>$C$4</formula>
    </cfRule>
  </conditionalFormatting>
  <conditionalFormatting sqref="Y28">
    <cfRule type="cellIs" dxfId="10686" priority="403" operator="lessThan">
      <formula>$C$4</formula>
    </cfRule>
  </conditionalFormatting>
  <conditionalFormatting sqref="Y29">
    <cfRule type="cellIs" dxfId="10685" priority="404" operator="lessThan">
      <formula>$C$4</formula>
    </cfRule>
  </conditionalFormatting>
  <conditionalFormatting sqref="Y30">
    <cfRule type="cellIs" dxfId="10684" priority="405" operator="lessThan">
      <formula>$C$4</formula>
    </cfRule>
  </conditionalFormatting>
  <conditionalFormatting sqref="Y31">
    <cfRule type="cellIs" dxfId="10683" priority="406" operator="lessThan">
      <formula>$C$4</formula>
    </cfRule>
  </conditionalFormatting>
  <conditionalFormatting sqref="Y32">
    <cfRule type="cellIs" dxfId="10682" priority="407" operator="lessThan">
      <formula>$C$4</formula>
    </cfRule>
  </conditionalFormatting>
  <conditionalFormatting sqref="Y33">
    <cfRule type="cellIs" dxfId="10681" priority="408" operator="lessThan">
      <formula>$C$4</formula>
    </cfRule>
  </conditionalFormatting>
  <conditionalFormatting sqref="Y34">
    <cfRule type="cellIs" dxfId="10680" priority="409" operator="lessThan">
      <formula>$C$4</formula>
    </cfRule>
  </conditionalFormatting>
  <conditionalFormatting sqref="Y35">
    <cfRule type="cellIs" dxfId="10679" priority="410" operator="lessThan">
      <formula>$C$4</formula>
    </cfRule>
  </conditionalFormatting>
  <conditionalFormatting sqref="Y36">
    <cfRule type="cellIs" dxfId="10678" priority="411" operator="lessThan">
      <formula>$C$4</formula>
    </cfRule>
  </conditionalFormatting>
  <conditionalFormatting sqref="Y37">
    <cfRule type="cellIs" dxfId="10677" priority="412" operator="lessThan">
      <formula>$C$4</formula>
    </cfRule>
  </conditionalFormatting>
  <conditionalFormatting sqref="Y38">
    <cfRule type="cellIs" dxfId="10676" priority="413" operator="lessThan">
      <formula>$C$4</formula>
    </cfRule>
  </conditionalFormatting>
  <conditionalFormatting sqref="Y39">
    <cfRule type="cellIs" dxfId="10675" priority="414" operator="lessThan">
      <formula>$C$4</formula>
    </cfRule>
  </conditionalFormatting>
  <conditionalFormatting sqref="Y40">
    <cfRule type="cellIs" dxfId="10674" priority="415" operator="lessThan">
      <formula>$C$4</formula>
    </cfRule>
  </conditionalFormatting>
  <conditionalFormatting sqref="Y41">
    <cfRule type="cellIs" dxfId="10673" priority="416" operator="lessThan">
      <formula>$C$4</formula>
    </cfRule>
  </conditionalFormatting>
  <conditionalFormatting sqref="Y42">
    <cfRule type="cellIs" dxfId="10672" priority="417" operator="lessThan">
      <formula>$C$4</formula>
    </cfRule>
  </conditionalFormatting>
  <conditionalFormatting sqref="Y43">
    <cfRule type="cellIs" dxfId="10671" priority="418" operator="lessThan">
      <formula>$C$4</formula>
    </cfRule>
  </conditionalFormatting>
  <conditionalFormatting sqref="Y44">
    <cfRule type="cellIs" dxfId="10670" priority="419" operator="lessThan">
      <formula>$C$4</formula>
    </cfRule>
  </conditionalFormatting>
  <conditionalFormatting sqref="Y45">
    <cfRule type="cellIs" dxfId="10669" priority="420" operator="lessThan">
      <formula>$C$4</formula>
    </cfRule>
  </conditionalFormatting>
  <conditionalFormatting sqref="Y46">
    <cfRule type="cellIs" dxfId="10668" priority="421" operator="lessThan">
      <formula>$C$4</formula>
    </cfRule>
  </conditionalFormatting>
  <conditionalFormatting sqref="Y47">
    <cfRule type="cellIs" dxfId="10667" priority="422" operator="lessThan">
      <formula>$C$4</formula>
    </cfRule>
  </conditionalFormatting>
  <conditionalFormatting sqref="Y48">
    <cfRule type="cellIs" dxfId="10666" priority="423" operator="lessThan">
      <formula>$C$4</formula>
    </cfRule>
  </conditionalFormatting>
  <conditionalFormatting sqref="Y49">
    <cfRule type="cellIs" dxfId="10665" priority="424" operator="lessThan">
      <formula>$C$4</formula>
    </cfRule>
  </conditionalFormatting>
  <conditionalFormatting sqref="Y50">
    <cfRule type="cellIs" dxfId="10664" priority="425" operator="lessThan">
      <formula>$C$4</formula>
    </cfRule>
  </conditionalFormatting>
  <conditionalFormatting sqref="Y51">
    <cfRule type="cellIs" dxfId="10663" priority="426" operator="lessThan">
      <formula>$C$4</formula>
    </cfRule>
  </conditionalFormatting>
  <conditionalFormatting sqref="Y52">
    <cfRule type="cellIs" dxfId="10662" priority="427" operator="lessThan">
      <formula>$C$4</formula>
    </cfRule>
  </conditionalFormatting>
  <conditionalFormatting sqref="Y53">
    <cfRule type="cellIs" dxfId="10661" priority="428" operator="lessThan">
      <formula>$C$4</formula>
    </cfRule>
  </conditionalFormatting>
  <conditionalFormatting sqref="Y54">
    <cfRule type="cellIs" dxfId="10660" priority="429" operator="lessThan">
      <formula>$C$4</formula>
    </cfRule>
  </conditionalFormatting>
  <conditionalFormatting sqref="Y55">
    <cfRule type="cellIs" dxfId="10659" priority="430" operator="lessThan">
      <formula>$C$4</formula>
    </cfRule>
  </conditionalFormatting>
  <conditionalFormatting sqref="Y56">
    <cfRule type="cellIs" dxfId="10658" priority="431" operator="lessThan">
      <formula>$C$4</formula>
    </cfRule>
  </conditionalFormatting>
  <conditionalFormatting sqref="Y57">
    <cfRule type="cellIs" dxfId="10657" priority="432" operator="lessThan">
      <formula>$C$4</formula>
    </cfRule>
  </conditionalFormatting>
  <conditionalFormatting sqref="Y58">
    <cfRule type="cellIs" dxfId="10656" priority="433" operator="lessThan">
      <formula>$C$4</formula>
    </cfRule>
  </conditionalFormatting>
  <conditionalFormatting sqref="Y59">
    <cfRule type="cellIs" dxfId="10655" priority="434" operator="lessThan">
      <formula>$C$4</formula>
    </cfRule>
  </conditionalFormatting>
  <conditionalFormatting sqref="Y60">
    <cfRule type="cellIs" dxfId="10654" priority="435" operator="lessThan">
      <formula>$C$4</formula>
    </cfRule>
  </conditionalFormatting>
  <conditionalFormatting sqref="Z11">
    <cfRule type="cellIs" dxfId="10653" priority="436" operator="lessThan">
      <formula>$C$4</formula>
    </cfRule>
  </conditionalFormatting>
  <conditionalFormatting sqref="Z12">
    <cfRule type="cellIs" dxfId="10652" priority="437" operator="lessThan">
      <formula>$C$4</formula>
    </cfRule>
  </conditionalFormatting>
  <conditionalFormatting sqref="Z13">
    <cfRule type="cellIs" dxfId="10651" priority="438" operator="lessThan">
      <formula>$C$4</formula>
    </cfRule>
  </conditionalFormatting>
  <conditionalFormatting sqref="Z14">
    <cfRule type="cellIs" dxfId="10650" priority="439" operator="lessThan">
      <formula>$C$4</formula>
    </cfRule>
  </conditionalFormatting>
  <conditionalFormatting sqref="Z15">
    <cfRule type="cellIs" dxfId="10649" priority="440" operator="lessThan">
      <formula>$C$4</formula>
    </cfRule>
  </conditionalFormatting>
  <conditionalFormatting sqref="Z16">
    <cfRule type="cellIs" dxfId="10648" priority="441" operator="lessThan">
      <formula>$C$4</formula>
    </cfRule>
  </conditionalFormatting>
  <conditionalFormatting sqref="Z17">
    <cfRule type="cellIs" dxfId="10647" priority="442" operator="lessThan">
      <formula>$C$4</formula>
    </cfRule>
  </conditionalFormatting>
  <conditionalFormatting sqref="Z18">
    <cfRule type="cellIs" dxfId="10646" priority="443" operator="lessThan">
      <formula>$C$4</formula>
    </cfRule>
  </conditionalFormatting>
  <conditionalFormatting sqref="Z19">
    <cfRule type="cellIs" dxfId="10645" priority="444" operator="lessThan">
      <formula>$C$4</formula>
    </cfRule>
  </conditionalFormatting>
  <conditionalFormatting sqref="Z20">
    <cfRule type="cellIs" dxfId="10644" priority="445" operator="lessThan">
      <formula>$C$4</formula>
    </cfRule>
  </conditionalFormatting>
  <conditionalFormatting sqref="Z21">
    <cfRule type="cellIs" dxfId="10643" priority="446" operator="lessThan">
      <formula>$C$4</formula>
    </cfRule>
  </conditionalFormatting>
  <conditionalFormatting sqref="Z22">
    <cfRule type="cellIs" dxfId="10642" priority="447" operator="lessThan">
      <formula>$C$4</formula>
    </cfRule>
  </conditionalFormatting>
  <conditionalFormatting sqref="Z23">
    <cfRule type="cellIs" dxfId="10641" priority="448" operator="lessThan">
      <formula>$C$4</formula>
    </cfRule>
  </conditionalFormatting>
  <conditionalFormatting sqref="Z24">
    <cfRule type="cellIs" dxfId="10640" priority="449" operator="lessThan">
      <formula>$C$4</formula>
    </cfRule>
  </conditionalFormatting>
  <conditionalFormatting sqref="Z25">
    <cfRule type="cellIs" dxfId="10639" priority="450" operator="lessThan">
      <formula>$C$4</formula>
    </cfRule>
  </conditionalFormatting>
  <conditionalFormatting sqref="Z26">
    <cfRule type="cellIs" dxfId="10638" priority="451" operator="lessThan">
      <formula>$C$4</formula>
    </cfRule>
  </conditionalFormatting>
  <conditionalFormatting sqref="Z27">
    <cfRule type="cellIs" dxfId="10637" priority="452" operator="lessThan">
      <formula>$C$4</formula>
    </cfRule>
  </conditionalFormatting>
  <conditionalFormatting sqref="Z28">
    <cfRule type="cellIs" dxfId="10636" priority="453" operator="lessThan">
      <formula>$C$4</formula>
    </cfRule>
  </conditionalFormatting>
  <conditionalFormatting sqref="Z29">
    <cfRule type="cellIs" dxfId="10635" priority="454" operator="lessThan">
      <formula>$C$4</formula>
    </cfRule>
  </conditionalFormatting>
  <conditionalFormatting sqref="Z30">
    <cfRule type="cellIs" dxfId="10634" priority="455" operator="lessThan">
      <formula>$C$4</formula>
    </cfRule>
  </conditionalFormatting>
  <conditionalFormatting sqref="Z31">
    <cfRule type="cellIs" dxfId="10633" priority="456" operator="lessThan">
      <formula>$C$4</formula>
    </cfRule>
  </conditionalFormatting>
  <conditionalFormatting sqref="Z32">
    <cfRule type="cellIs" dxfId="10632" priority="457" operator="lessThan">
      <formula>$C$4</formula>
    </cfRule>
  </conditionalFormatting>
  <conditionalFormatting sqref="Z33">
    <cfRule type="cellIs" dxfId="10631" priority="458" operator="lessThan">
      <formula>$C$4</formula>
    </cfRule>
  </conditionalFormatting>
  <conditionalFormatting sqref="Z34">
    <cfRule type="cellIs" dxfId="10630" priority="459" operator="lessThan">
      <formula>$C$4</formula>
    </cfRule>
  </conditionalFormatting>
  <conditionalFormatting sqref="Z35">
    <cfRule type="cellIs" dxfId="10629" priority="460" operator="lessThan">
      <formula>$C$4</formula>
    </cfRule>
  </conditionalFormatting>
  <conditionalFormatting sqref="Z36">
    <cfRule type="cellIs" dxfId="10628" priority="461" operator="lessThan">
      <formula>$C$4</formula>
    </cfRule>
  </conditionalFormatting>
  <conditionalFormatting sqref="Z37">
    <cfRule type="cellIs" dxfId="10627" priority="462" operator="lessThan">
      <formula>$C$4</formula>
    </cfRule>
  </conditionalFormatting>
  <conditionalFormatting sqref="Z38">
    <cfRule type="cellIs" dxfId="10626" priority="463" operator="lessThan">
      <formula>$C$4</formula>
    </cfRule>
  </conditionalFormatting>
  <conditionalFormatting sqref="Z39">
    <cfRule type="cellIs" dxfId="10625" priority="464" operator="lessThan">
      <formula>$C$4</formula>
    </cfRule>
  </conditionalFormatting>
  <conditionalFormatting sqref="Z40">
    <cfRule type="cellIs" dxfId="10624" priority="465" operator="lessThan">
      <formula>$C$4</formula>
    </cfRule>
  </conditionalFormatting>
  <conditionalFormatting sqref="Z41">
    <cfRule type="cellIs" dxfId="10623" priority="466" operator="lessThan">
      <formula>$C$4</formula>
    </cfRule>
  </conditionalFormatting>
  <conditionalFormatting sqref="Z42">
    <cfRule type="cellIs" dxfId="10622" priority="467" operator="lessThan">
      <formula>$C$4</formula>
    </cfRule>
  </conditionalFormatting>
  <conditionalFormatting sqref="Z43">
    <cfRule type="cellIs" dxfId="10621" priority="468" operator="lessThan">
      <formula>$C$4</formula>
    </cfRule>
  </conditionalFormatting>
  <conditionalFormatting sqref="Z44">
    <cfRule type="cellIs" dxfId="10620" priority="469" operator="lessThan">
      <formula>$C$4</formula>
    </cfRule>
  </conditionalFormatting>
  <conditionalFormatting sqref="Z45">
    <cfRule type="cellIs" dxfId="10619" priority="470" operator="lessThan">
      <formula>$C$4</formula>
    </cfRule>
  </conditionalFormatting>
  <conditionalFormatting sqref="Z46">
    <cfRule type="cellIs" dxfId="10618" priority="471" operator="lessThan">
      <formula>$C$4</formula>
    </cfRule>
  </conditionalFormatting>
  <conditionalFormatting sqref="Z47">
    <cfRule type="cellIs" dxfId="10617" priority="472" operator="lessThan">
      <formula>$C$4</formula>
    </cfRule>
  </conditionalFormatting>
  <conditionalFormatting sqref="Z48">
    <cfRule type="cellIs" dxfId="10616" priority="473" operator="lessThan">
      <formula>$C$4</formula>
    </cfRule>
  </conditionalFormatting>
  <conditionalFormatting sqref="Z49">
    <cfRule type="cellIs" dxfId="10615" priority="474" operator="lessThan">
      <formula>$C$4</formula>
    </cfRule>
  </conditionalFormatting>
  <conditionalFormatting sqref="Z50">
    <cfRule type="cellIs" dxfId="10614" priority="475" operator="lessThan">
      <formula>$C$4</formula>
    </cfRule>
  </conditionalFormatting>
  <conditionalFormatting sqref="Z51">
    <cfRule type="cellIs" dxfId="10613" priority="476" operator="lessThan">
      <formula>$C$4</formula>
    </cfRule>
  </conditionalFormatting>
  <conditionalFormatting sqref="Z52">
    <cfRule type="cellIs" dxfId="10612" priority="477" operator="lessThan">
      <formula>$C$4</formula>
    </cfRule>
  </conditionalFormatting>
  <conditionalFormatting sqref="Z53">
    <cfRule type="cellIs" dxfId="10611" priority="478" operator="lessThan">
      <formula>$C$4</formula>
    </cfRule>
  </conditionalFormatting>
  <conditionalFormatting sqref="Z54">
    <cfRule type="cellIs" dxfId="10610" priority="479" operator="lessThan">
      <formula>$C$4</formula>
    </cfRule>
  </conditionalFormatting>
  <conditionalFormatting sqref="Z55">
    <cfRule type="cellIs" dxfId="10609" priority="480" operator="lessThan">
      <formula>$C$4</formula>
    </cfRule>
  </conditionalFormatting>
  <conditionalFormatting sqref="Z56">
    <cfRule type="cellIs" dxfId="10608" priority="481" operator="lessThan">
      <formula>$C$4</formula>
    </cfRule>
  </conditionalFormatting>
  <conditionalFormatting sqref="Z57">
    <cfRule type="cellIs" dxfId="10607" priority="482" operator="lessThan">
      <formula>$C$4</formula>
    </cfRule>
  </conditionalFormatting>
  <conditionalFormatting sqref="Z58">
    <cfRule type="cellIs" dxfId="10606" priority="483" operator="lessThan">
      <formula>$C$4</formula>
    </cfRule>
  </conditionalFormatting>
  <conditionalFormatting sqref="Z59">
    <cfRule type="cellIs" dxfId="10605" priority="484" operator="lessThan">
      <formula>$C$4</formula>
    </cfRule>
  </conditionalFormatting>
  <conditionalFormatting sqref="Z60">
    <cfRule type="cellIs" dxfId="10604" priority="485" operator="lessThan">
      <formula>$C$4</formula>
    </cfRule>
  </conditionalFormatting>
  <conditionalFormatting sqref="AA11">
    <cfRule type="cellIs" dxfId="10603" priority="486" operator="lessThan">
      <formula>$C$4</formula>
    </cfRule>
  </conditionalFormatting>
  <conditionalFormatting sqref="AA12">
    <cfRule type="cellIs" dxfId="10602" priority="487" operator="lessThan">
      <formula>$C$4</formula>
    </cfRule>
  </conditionalFormatting>
  <conditionalFormatting sqref="AA13">
    <cfRule type="cellIs" dxfId="10601" priority="488" operator="lessThan">
      <formula>$C$4</formula>
    </cfRule>
  </conditionalFormatting>
  <conditionalFormatting sqref="AA14">
    <cfRule type="cellIs" dxfId="10600" priority="489" operator="lessThan">
      <formula>$C$4</formula>
    </cfRule>
  </conditionalFormatting>
  <conditionalFormatting sqref="AA15">
    <cfRule type="cellIs" dxfId="10599" priority="490" operator="lessThan">
      <formula>$C$4</formula>
    </cfRule>
  </conditionalFormatting>
  <conditionalFormatting sqref="AA16">
    <cfRule type="cellIs" dxfId="10598" priority="491" operator="lessThan">
      <formula>$C$4</formula>
    </cfRule>
  </conditionalFormatting>
  <conditionalFormatting sqref="AA17">
    <cfRule type="cellIs" dxfId="10597" priority="492" operator="lessThan">
      <formula>$C$4</formula>
    </cfRule>
  </conditionalFormatting>
  <conditionalFormatting sqref="AA18">
    <cfRule type="cellIs" dxfId="10596" priority="493" operator="lessThan">
      <formula>$C$4</formula>
    </cfRule>
  </conditionalFormatting>
  <conditionalFormatting sqref="AA19">
    <cfRule type="cellIs" dxfId="10595" priority="494" operator="lessThan">
      <formula>$C$4</formula>
    </cfRule>
  </conditionalFormatting>
  <conditionalFormatting sqref="AA20">
    <cfRule type="cellIs" dxfId="10594" priority="495" operator="lessThan">
      <formula>$C$4</formula>
    </cfRule>
  </conditionalFormatting>
  <conditionalFormatting sqref="AA21">
    <cfRule type="cellIs" dxfId="10593" priority="496" operator="lessThan">
      <formula>$C$4</formula>
    </cfRule>
  </conditionalFormatting>
  <conditionalFormatting sqref="AA22">
    <cfRule type="cellIs" dxfId="10592" priority="497" operator="lessThan">
      <formula>$C$4</formula>
    </cfRule>
  </conditionalFormatting>
  <conditionalFormatting sqref="AA23">
    <cfRule type="cellIs" dxfId="10591" priority="498" operator="lessThan">
      <formula>$C$4</formula>
    </cfRule>
  </conditionalFormatting>
  <conditionalFormatting sqref="AA24">
    <cfRule type="cellIs" dxfId="10590" priority="499" operator="lessThan">
      <formula>$C$4</formula>
    </cfRule>
  </conditionalFormatting>
  <conditionalFormatting sqref="AA25">
    <cfRule type="cellIs" dxfId="10589" priority="500" operator="lessThan">
      <formula>$C$4</formula>
    </cfRule>
  </conditionalFormatting>
  <conditionalFormatting sqref="AA26">
    <cfRule type="cellIs" dxfId="10588" priority="501" operator="lessThan">
      <formula>$C$4</formula>
    </cfRule>
  </conditionalFormatting>
  <conditionalFormatting sqref="AA27">
    <cfRule type="cellIs" dxfId="10587" priority="502" operator="lessThan">
      <formula>$C$4</formula>
    </cfRule>
  </conditionalFormatting>
  <conditionalFormatting sqref="AA28">
    <cfRule type="cellIs" dxfId="10586" priority="503" operator="lessThan">
      <formula>$C$4</formula>
    </cfRule>
  </conditionalFormatting>
  <conditionalFormatting sqref="AA29">
    <cfRule type="cellIs" dxfId="10585" priority="504" operator="lessThan">
      <formula>$C$4</formula>
    </cfRule>
  </conditionalFormatting>
  <conditionalFormatting sqref="AA30">
    <cfRule type="cellIs" dxfId="10584" priority="505" operator="lessThan">
      <formula>$C$4</formula>
    </cfRule>
  </conditionalFormatting>
  <conditionalFormatting sqref="AA31">
    <cfRule type="cellIs" dxfId="10583" priority="506" operator="lessThan">
      <formula>$C$4</formula>
    </cfRule>
  </conditionalFormatting>
  <conditionalFormatting sqref="AA32">
    <cfRule type="cellIs" dxfId="10582" priority="507" operator="lessThan">
      <formula>$C$4</formula>
    </cfRule>
  </conditionalFormatting>
  <conditionalFormatting sqref="AA33">
    <cfRule type="cellIs" dxfId="10581" priority="508" operator="lessThan">
      <formula>$C$4</formula>
    </cfRule>
  </conditionalFormatting>
  <conditionalFormatting sqref="AA34">
    <cfRule type="cellIs" dxfId="10580" priority="509" operator="lessThan">
      <formula>$C$4</formula>
    </cfRule>
  </conditionalFormatting>
  <conditionalFormatting sqref="AA35">
    <cfRule type="cellIs" dxfId="10579" priority="510" operator="lessThan">
      <formula>$C$4</formula>
    </cfRule>
  </conditionalFormatting>
  <conditionalFormatting sqref="AA36">
    <cfRule type="cellIs" dxfId="10578" priority="511" operator="lessThan">
      <formula>$C$4</formula>
    </cfRule>
  </conditionalFormatting>
  <conditionalFormatting sqref="AA37">
    <cfRule type="cellIs" dxfId="10577" priority="512" operator="lessThan">
      <formula>$C$4</formula>
    </cfRule>
  </conditionalFormatting>
  <conditionalFormatting sqref="AA38">
    <cfRule type="cellIs" dxfId="10576" priority="513" operator="lessThan">
      <formula>$C$4</formula>
    </cfRule>
  </conditionalFormatting>
  <conditionalFormatting sqref="AA39">
    <cfRule type="cellIs" dxfId="10575" priority="514" operator="lessThan">
      <formula>$C$4</formula>
    </cfRule>
  </conditionalFormatting>
  <conditionalFormatting sqref="AA40">
    <cfRule type="cellIs" dxfId="10574" priority="515" operator="lessThan">
      <formula>$C$4</formula>
    </cfRule>
  </conditionalFormatting>
  <conditionalFormatting sqref="AA41">
    <cfRule type="cellIs" dxfId="10573" priority="516" operator="lessThan">
      <formula>$C$4</formula>
    </cfRule>
  </conditionalFormatting>
  <conditionalFormatting sqref="AA42">
    <cfRule type="cellIs" dxfId="10572" priority="517" operator="lessThan">
      <formula>$C$4</formula>
    </cfRule>
  </conditionalFormatting>
  <conditionalFormatting sqref="AA43">
    <cfRule type="cellIs" dxfId="10571" priority="518" operator="lessThan">
      <formula>$C$4</formula>
    </cfRule>
  </conditionalFormatting>
  <conditionalFormatting sqref="AA44">
    <cfRule type="cellIs" dxfId="10570" priority="519" operator="lessThan">
      <formula>$C$4</formula>
    </cfRule>
  </conditionalFormatting>
  <conditionalFormatting sqref="AA45">
    <cfRule type="cellIs" dxfId="10569" priority="520" operator="lessThan">
      <formula>$C$4</formula>
    </cfRule>
  </conditionalFormatting>
  <conditionalFormatting sqref="AA46">
    <cfRule type="cellIs" dxfId="10568" priority="521" operator="lessThan">
      <formula>$C$4</formula>
    </cfRule>
  </conditionalFormatting>
  <conditionalFormatting sqref="AA47">
    <cfRule type="cellIs" dxfId="10567" priority="522" operator="lessThan">
      <formula>$C$4</formula>
    </cfRule>
  </conditionalFormatting>
  <conditionalFormatting sqref="AA48">
    <cfRule type="cellIs" dxfId="10566" priority="523" operator="lessThan">
      <formula>$C$4</formula>
    </cfRule>
  </conditionalFormatting>
  <conditionalFormatting sqref="AA49">
    <cfRule type="cellIs" dxfId="10565" priority="524" operator="lessThan">
      <formula>$C$4</formula>
    </cfRule>
  </conditionalFormatting>
  <conditionalFormatting sqref="AA50">
    <cfRule type="cellIs" dxfId="10564" priority="525" operator="lessThan">
      <formula>$C$4</formula>
    </cfRule>
  </conditionalFormatting>
  <conditionalFormatting sqref="AA51">
    <cfRule type="cellIs" dxfId="10563" priority="526" operator="lessThan">
      <formula>$C$4</formula>
    </cfRule>
  </conditionalFormatting>
  <conditionalFormatting sqref="AA52">
    <cfRule type="cellIs" dxfId="10562" priority="527" operator="lessThan">
      <formula>$C$4</formula>
    </cfRule>
  </conditionalFormatting>
  <conditionalFormatting sqref="AA53">
    <cfRule type="cellIs" dxfId="10561" priority="528" operator="lessThan">
      <formula>$C$4</formula>
    </cfRule>
  </conditionalFormatting>
  <conditionalFormatting sqref="AA54">
    <cfRule type="cellIs" dxfId="10560" priority="529" operator="lessThan">
      <formula>$C$4</formula>
    </cfRule>
  </conditionalFormatting>
  <conditionalFormatting sqref="AA55">
    <cfRule type="cellIs" dxfId="10559" priority="530" operator="lessThan">
      <formula>$C$4</formula>
    </cfRule>
  </conditionalFormatting>
  <conditionalFormatting sqref="AA56">
    <cfRule type="cellIs" dxfId="10558" priority="531" operator="lessThan">
      <formula>$C$4</formula>
    </cfRule>
  </conditionalFormatting>
  <conditionalFormatting sqref="AA57">
    <cfRule type="cellIs" dxfId="10557" priority="532" operator="lessThan">
      <formula>$C$4</formula>
    </cfRule>
  </conditionalFormatting>
  <conditionalFormatting sqref="AA58">
    <cfRule type="cellIs" dxfId="10556" priority="533" operator="lessThan">
      <formula>$C$4</formula>
    </cfRule>
  </conditionalFormatting>
  <conditionalFormatting sqref="AA59">
    <cfRule type="cellIs" dxfId="10555" priority="534" operator="lessThan">
      <formula>$C$4</formula>
    </cfRule>
  </conditionalFormatting>
  <conditionalFormatting sqref="AA60">
    <cfRule type="cellIs" dxfId="10554" priority="535" operator="lessThan">
      <formula>$C$4</formula>
    </cfRule>
  </conditionalFormatting>
  <conditionalFormatting sqref="AB11">
    <cfRule type="cellIs" dxfId="10553" priority="536" operator="lessThan">
      <formula>$C$4</formula>
    </cfRule>
  </conditionalFormatting>
  <conditionalFormatting sqref="AB12">
    <cfRule type="cellIs" dxfId="10552" priority="537" operator="lessThan">
      <formula>$C$4</formula>
    </cfRule>
  </conditionalFormatting>
  <conditionalFormatting sqref="AB13">
    <cfRule type="cellIs" dxfId="10551" priority="538" operator="lessThan">
      <formula>$C$4</formula>
    </cfRule>
  </conditionalFormatting>
  <conditionalFormatting sqref="AB14">
    <cfRule type="cellIs" dxfId="10550" priority="539" operator="lessThan">
      <formula>$C$4</formula>
    </cfRule>
  </conditionalFormatting>
  <conditionalFormatting sqref="AB15">
    <cfRule type="cellIs" dxfId="10549" priority="540" operator="lessThan">
      <formula>$C$4</formula>
    </cfRule>
  </conditionalFormatting>
  <conditionalFormatting sqref="AB16">
    <cfRule type="cellIs" dxfId="10548" priority="541" operator="lessThan">
      <formula>$C$4</formula>
    </cfRule>
  </conditionalFormatting>
  <conditionalFormatting sqref="AB17">
    <cfRule type="cellIs" dxfId="10547" priority="542" operator="lessThan">
      <formula>$C$4</formula>
    </cfRule>
  </conditionalFormatting>
  <conditionalFormatting sqref="AB18">
    <cfRule type="cellIs" dxfId="10546" priority="543" operator="lessThan">
      <formula>$C$4</formula>
    </cfRule>
  </conditionalFormatting>
  <conditionalFormatting sqref="AB19">
    <cfRule type="cellIs" dxfId="10545" priority="544" operator="lessThan">
      <formula>$C$4</formula>
    </cfRule>
  </conditionalFormatting>
  <conditionalFormatting sqref="AB20">
    <cfRule type="cellIs" dxfId="10544" priority="545" operator="lessThan">
      <formula>$C$4</formula>
    </cfRule>
  </conditionalFormatting>
  <conditionalFormatting sqref="AB21">
    <cfRule type="cellIs" dxfId="10543" priority="546" operator="lessThan">
      <formula>$C$4</formula>
    </cfRule>
  </conditionalFormatting>
  <conditionalFormatting sqref="AB22">
    <cfRule type="cellIs" dxfId="10542" priority="547" operator="lessThan">
      <formula>$C$4</formula>
    </cfRule>
  </conditionalFormatting>
  <conditionalFormatting sqref="AB23">
    <cfRule type="cellIs" dxfId="10541" priority="548" operator="lessThan">
      <formula>$C$4</formula>
    </cfRule>
  </conditionalFormatting>
  <conditionalFormatting sqref="AB24">
    <cfRule type="cellIs" dxfId="10540" priority="549" operator="lessThan">
      <formula>$C$4</formula>
    </cfRule>
  </conditionalFormatting>
  <conditionalFormatting sqref="AB25">
    <cfRule type="cellIs" dxfId="10539" priority="550" operator="lessThan">
      <formula>$C$4</formula>
    </cfRule>
  </conditionalFormatting>
  <conditionalFormatting sqref="AB26">
    <cfRule type="cellIs" dxfId="10538" priority="551" operator="lessThan">
      <formula>$C$4</formula>
    </cfRule>
  </conditionalFormatting>
  <conditionalFormatting sqref="AB27">
    <cfRule type="cellIs" dxfId="10537" priority="552" operator="lessThan">
      <formula>$C$4</formula>
    </cfRule>
  </conditionalFormatting>
  <conditionalFormatting sqref="AB28">
    <cfRule type="cellIs" dxfId="10536" priority="553" operator="lessThan">
      <formula>$C$4</formula>
    </cfRule>
  </conditionalFormatting>
  <conditionalFormatting sqref="AB29">
    <cfRule type="cellIs" dxfId="10535" priority="554" operator="lessThan">
      <formula>$C$4</formula>
    </cfRule>
  </conditionalFormatting>
  <conditionalFormatting sqref="AB30">
    <cfRule type="cellIs" dxfId="10534" priority="555" operator="lessThan">
      <formula>$C$4</formula>
    </cfRule>
  </conditionalFormatting>
  <conditionalFormatting sqref="AB31">
    <cfRule type="cellIs" dxfId="10533" priority="556" operator="lessThan">
      <formula>$C$4</formula>
    </cfRule>
  </conditionalFormatting>
  <conditionalFormatting sqref="AB32">
    <cfRule type="cellIs" dxfId="10532" priority="557" operator="lessThan">
      <formula>$C$4</formula>
    </cfRule>
  </conditionalFormatting>
  <conditionalFormatting sqref="AB33">
    <cfRule type="cellIs" dxfId="10531" priority="558" operator="lessThan">
      <formula>$C$4</formula>
    </cfRule>
  </conditionalFormatting>
  <conditionalFormatting sqref="AB34">
    <cfRule type="cellIs" dxfId="10530" priority="559" operator="lessThan">
      <formula>$C$4</formula>
    </cfRule>
  </conditionalFormatting>
  <conditionalFormatting sqref="AB35">
    <cfRule type="cellIs" dxfId="10529" priority="560" operator="lessThan">
      <formula>$C$4</formula>
    </cfRule>
  </conditionalFormatting>
  <conditionalFormatting sqref="AB36">
    <cfRule type="cellIs" dxfId="10528" priority="561" operator="lessThan">
      <formula>$C$4</formula>
    </cfRule>
  </conditionalFormatting>
  <conditionalFormatting sqref="AB37">
    <cfRule type="cellIs" dxfId="10527" priority="562" operator="lessThan">
      <formula>$C$4</formula>
    </cfRule>
  </conditionalFormatting>
  <conditionalFormatting sqref="AB38">
    <cfRule type="cellIs" dxfId="10526" priority="563" operator="lessThan">
      <formula>$C$4</formula>
    </cfRule>
  </conditionalFormatting>
  <conditionalFormatting sqref="AB39">
    <cfRule type="cellIs" dxfId="10525" priority="564" operator="lessThan">
      <formula>$C$4</formula>
    </cfRule>
  </conditionalFormatting>
  <conditionalFormatting sqref="AB40">
    <cfRule type="cellIs" dxfId="10524" priority="565" operator="lessThan">
      <formula>$C$4</formula>
    </cfRule>
  </conditionalFormatting>
  <conditionalFormatting sqref="AB41">
    <cfRule type="cellIs" dxfId="10523" priority="566" operator="lessThan">
      <formula>$C$4</formula>
    </cfRule>
  </conditionalFormatting>
  <conditionalFormatting sqref="AB42">
    <cfRule type="cellIs" dxfId="10522" priority="567" operator="lessThan">
      <formula>$C$4</formula>
    </cfRule>
  </conditionalFormatting>
  <conditionalFormatting sqref="AB43">
    <cfRule type="cellIs" dxfId="10521" priority="568" operator="lessThan">
      <formula>$C$4</formula>
    </cfRule>
  </conditionalFormatting>
  <conditionalFormatting sqref="AB44">
    <cfRule type="cellIs" dxfId="10520" priority="569" operator="lessThan">
      <formula>$C$4</formula>
    </cfRule>
  </conditionalFormatting>
  <conditionalFormatting sqref="AB45">
    <cfRule type="cellIs" dxfId="10519" priority="570" operator="lessThan">
      <formula>$C$4</formula>
    </cfRule>
  </conditionalFormatting>
  <conditionalFormatting sqref="AB46">
    <cfRule type="cellIs" dxfId="10518" priority="571" operator="lessThan">
      <formula>$C$4</formula>
    </cfRule>
  </conditionalFormatting>
  <conditionalFormatting sqref="AB47">
    <cfRule type="cellIs" dxfId="10517" priority="572" operator="lessThan">
      <formula>$C$4</formula>
    </cfRule>
  </conditionalFormatting>
  <conditionalFormatting sqref="AB48">
    <cfRule type="cellIs" dxfId="10516" priority="573" operator="lessThan">
      <formula>$C$4</formula>
    </cfRule>
  </conditionalFormatting>
  <conditionalFormatting sqref="AB49">
    <cfRule type="cellIs" dxfId="10515" priority="574" operator="lessThan">
      <formula>$C$4</formula>
    </cfRule>
  </conditionalFormatting>
  <conditionalFormatting sqref="AB50">
    <cfRule type="cellIs" dxfId="10514" priority="575" operator="lessThan">
      <formula>$C$4</formula>
    </cfRule>
  </conditionalFormatting>
  <conditionalFormatting sqref="AB51">
    <cfRule type="cellIs" dxfId="10513" priority="576" operator="lessThan">
      <formula>$C$4</formula>
    </cfRule>
  </conditionalFormatting>
  <conditionalFormatting sqref="AB52">
    <cfRule type="cellIs" dxfId="10512" priority="577" operator="lessThan">
      <formula>$C$4</formula>
    </cfRule>
  </conditionalFormatting>
  <conditionalFormatting sqref="AB53">
    <cfRule type="cellIs" dxfId="10511" priority="578" operator="lessThan">
      <formula>$C$4</formula>
    </cfRule>
  </conditionalFormatting>
  <conditionalFormatting sqref="AB54">
    <cfRule type="cellIs" dxfId="10510" priority="579" operator="lessThan">
      <formula>$C$4</formula>
    </cfRule>
  </conditionalFormatting>
  <conditionalFormatting sqref="AB55">
    <cfRule type="cellIs" dxfId="10509" priority="580" operator="lessThan">
      <formula>$C$4</formula>
    </cfRule>
  </conditionalFormatting>
  <conditionalFormatting sqref="AB56">
    <cfRule type="cellIs" dxfId="10508" priority="581" operator="lessThan">
      <formula>$C$4</formula>
    </cfRule>
  </conditionalFormatting>
  <conditionalFormatting sqref="AB57">
    <cfRule type="cellIs" dxfId="10507" priority="582" operator="lessThan">
      <formula>$C$4</formula>
    </cfRule>
  </conditionalFormatting>
  <conditionalFormatting sqref="AB58">
    <cfRule type="cellIs" dxfId="10506" priority="583" operator="lessThan">
      <formula>$C$4</formula>
    </cfRule>
  </conditionalFormatting>
  <conditionalFormatting sqref="AB59">
    <cfRule type="cellIs" dxfId="10505" priority="584" operator="lessThan">
      <formula>$C$4</formula>
    </cfRule>
  </conditionalFormatting>
  <conditionalFormatting sqref="AB60">
    <cfRule type="cellIs" dxfId="10504" priority="585" operator="lessThan">
      <formula>$C$4</formula>
    </cfRule>
  </conditionalFormatting>
  <conditionalFormatting sqref="AC11">
    <cfRule type="cellIs" dxfId="10503" priority="586" operator="lessThan">
      <formula>$C$4</formula>
    </cfRule>
  </conditionalFormatting>
  <conditionalFormatting sqref="AC12">
    <cfRule type="cellIs" dxfId="10502" priority="587" operator="lessThan">
      <formula>$C$4</formula>
    </cfRule>
  </conditionalFormatting>
  <conditionalFormatting sqref="AC13">
    <cfRule type="cellIs" dxfId="10501" priority="588" operator="lessThan">
      <formula>$C$4</formula>
    </cfRule>
  </conditionalFormatting>
  <conditionalFormatting sqref="AC14">
    <cfRule type="cellIs" dxfId="10500" priority="589" operator="lessThan">
      <formula>$C$4</formula>
    </cfRule>
  </conditionalFormatting>
  <conditionalFormatting sqref="AC15">
    <cfRule type="cellIs" dxfId="10499" priority="590" operator="lessThan">
      <formula>$C$4</formula>
    </cfRule>
  </conditionalFormatting>
  <conditionalFormatting sqref="AC16">
    <cfRule type="cellIs" dxfId="10498" priority="591" operator="lessThan">
      <formula>$C$4</formula>
    </cfRule>
  </conditionalFormatting>
  <conditionalFormatting sqref="AC17">
    <cfRule type="cellIs" dxfId="10497" priority="592" operator="lessThan">
      <formula>$C$4</formula>
    </cfRule>
  </conditionalFormatting>
  <conditionalFormatting sqref="AC18">
    <cfRule type="cellIs" dxfId="10496" priority="593" operator="lessThan">
      <formula>$C$4</formula>
    </cfRule>
  </conditionalFormatting>
  <conditionalFormatting sqref="AC19">
    <cfRule type="cellIs" dxfId="10495" priority="594" operator="lessThan">
      <formula>$C$4</formula>
    </cfRule>
  </conditionalFormatting>
  <conditionalFormatting sqref="AC20">
    <cfRule type="cellIs" dxfId="10494" priority="595" operator="lessThan">
      <formula>$C$4</formula>
    </cfRule>
  </conditionalFormatting>
  <conditionalFormatting sqref="AC21">
    <cfRule type="cellIs" dxfId="10493" priority="596" operator="lessThan">
      <formula>$C$4</formula>
    </cfRule>
  </conditionalFormatting>
  <conditionalFormatting sqref="AC22">
    <cfRule type="cellIs" dxfId="10492" priority="597" operator="lessThan">
      <formula>$C$4</formula>
    </cfRule>
  </conditionalFormatting>
  <conditionalFormatting sqref="AC23">
    <cfRule type="cellIs" dxfId="10491" priority="598" operator="lessThan">
      <formula>$C$4</formula>
    </cfRule>
  </conditionalFormatting>
  <conditionalFormatting sqref="AC24">
    <cfRule type="cellIs" dxfId="10490" priority="599" operator="lessThan">
      <formula>$C$4</formula>
    </cfRule>
  </conditionalFormatting>
  <conditionalFormatting sqref="AC25">
    <cfRule type="cellIs" dxfId="10489" priority="600" operator="lessThan">
      <formula>$C$4</formula>
    </cfRule>
  </conditionalFormatting>
  <conditionalFormatting sqref="AC26">
    <cfRule type="cellIs" dxfId="10488" priority="601" operator="lessThan">
      <formula>$C$4</formula>
    </cfRule>
  </conditionalFormatting>
  <conditionalFormatting sqref="AC27">
    <cfRule type="cellIs" dxfId="10487" priority="602" operator="lessThan">
      <formula>$C$4</formula>
    </cfRule>
  </conditionalFormatting>
  <conditionalFormatting sqref="AC28">
    <cfRule type="cellIs" dxfId="10486" priority="603" operator="lessThan">
      <formula>$C$4</formula>
    </cfRule>
  </conditionalFormatting>
  <conditionalFormatting sqref="AC29">
    <cfRule type="cellIs" dxfId="10485" priority="604" operator="lessThan">
      <formula>$C$4</formula>
    </cfRule>
  </conditionalFormatting>
  <conditionalFormatting sqref="AC30">
    <cfRule type="cellIs" dxfId="10484" priority="605" operator="lessThan">
      <formula>$C$4</formula>
    </cfRule>
  </conditionalFormatting>
  <conditionalFormatting sqref="AC31">
    <cfRule type="cellIs" dxfId="10483" priority="606" operator="lessThan">
      <formula>$C$4</formula>
    </cfRule>
  </conditionalFormatting>
  <conditionalFormatting sqref="AC32">
    <cfRule type="cellIs" dxfId="10482" priority="607" operator="lessThan">
      <formula>$C$4</formula>
    </cfRule>
  </conditionalFormatting>
  <conditionalFormatting sqref="AC33">
    <cfRule type="cellIs" dxfId="10481" priority="608" operator="lessThan">
      <formula>$C$4</formula>
    </cfRule>
  </conditionalFormatting>
  <conditionalFormatting sqref="AC34">
    <cfRule type="cellIs" dxfId="10480" priority="609" operator="lessThan">
      <formula>$C$4</formula>
    </cfRule>
  </conditionalFormatting>
  <conditionalFormatting sqref="AC35">
    <cfRule type="cellIs" dxfId="10479" priority="610" operator="lessThan">
      <formula>$C$4</formula>
    </cfRule>
  </conditionalFormatting>
  <conditionalFormatting sqref="AC36">
    <cfRule type="cellIs" dxfId="10478" priority="611" operator="lessThan">
      <formula>$C$4</formula>
    </cfRule>
  </conditionalFormatting>
  <conditionalFormatting sqref="AC37">
    <cfRule type="cellIs" dxfId="10477" priority="612" operator="lessThan">
      <formula>$C$4</formula>
    </cfRule>
  </conditionalFormatting>
  <conditionalFormatting sqref="AC38">
    <cfRule type="cellIs" dxfId="10476" priority="613" operator="lessThan">
      <formula>$C$4</formula>
    </cfRule>
  </conditionalFormatting>
  <conditionalFormatting sqref="AC39">
    <cfRule type="cellIs" dxfId="10475" priority="614" operator="lessThan">
      <formula>$C$4</formula>
    </cfRule>
  </conditionalFormatting>
  <conditionalFormatting sqref="AC40">
    <cfRule type="cellIs" dxfId="10474" priority="615" operator="lessThan">
      <formula>$C$4</formula>
    </cfRule>
  </conditionalFormatting>
  <conditionalFormatting sqref="AC41">
    <cfRule type="cellIs" dxfId="10473" priority="616" operator="lessThan">
      <formula>$C$4</formula>
    </cfRule>
  </conditionalFormatting>
  <conditionalFormatting sqref="AC42">
    <cfRule type="cellIs" dxfId="10472" priority="617" operator="lessThan">
      <formula>$C$4</formula>
    </cfRule>
  </conditionalFormatting>
  <conditionalFormatting sqref="AC43">
    <cfRule type="cellIs" dxfId="10471" priority="618" operator="lessThan">
      <formula>$C$4</formula>
    </cfRule>
  </conditionalFormatting>
  <conditionalFormatting sqref="AC44">
    <cfRule type="cellIs" dxfId="10470" priority="619" operator="lessThan">
      <formula>$C$4</formula>
    </cfRule>
  </conditionalFormatting>
  <conditionalFormatting sqref="AC45">
    <cfRule type="cellIs" dxfId="10469" priority="620" operator="lessThan">
      <formula>$C$4</formula>
    </cfRule>
  </conditionalFormatting>
  <conditionalFormatting sqref="AC46">
    <cfRule type="cellIs" dxfId="10468" priority="621" operator="lessThan">
      <formula>$C$4</formula>
    </cfRule>
  </conditionalFormatting>
  <conditionalFormatting sqref="AC47">
    <cfRule type="cellIs" dxfId="10467" priority="622" operator="lessThan">
      <formula>$C$4</formula>
    </cfRule>
  </conditionalFormatting>
  <conditionalFormatting sqref="AC48">
    <cfRule type="cellIs" dxfId="10466" priority="623" operator="lessThan">
      <formula>$C$4</formula>
    </cfRule>
  </conditionalFormatting>
  <conditionalFormatting sqref="AC49">
    <cfRule type="cellIs" dxfId="10465" priority="624" operator="lessThan">
      <formula>$C$4</formula>
    </cfRule>
  </conditionalFormatting>
  <conditionalFormatting sqref="AC50">
    <cfRule type="cellIs" dxfId="10464" priority="625" operator="lessThan">
      <formula>$C$4</formula>
    </cfRule>
  </conditionalFormatting>
  <conditionalFormatting sqref="AC51">
    <cfRule type="cellIs" dxfId="10463" priority="626" operator="lessThan">
      <formula>$C$4</formula>
    </cfRule>
  </conditionalFormatting>
  <conditionalFormatting sqref="AC52">
    <cfRule type="cellIs" dxfId="10462" priority="627" operator="lessThan">
      <formula>$C$4</formula>
    </cfRule>
  </conditionalFormatting>
  <conditionalFormatting sqref="AC53">
    <cfRule type="cellIs" dxfId="10461" priority="628" operator="lessThan">
      <formula>$C$4</formula>
    </cfRule>
  </conditionalFormatting>
  <conditionalFormatting sqref="AC54">
    <cfRule type="cellIs" dxfId="10460" priority="629" operator="lessThan">
      <formula>$C$4</formula>
    </cfRule>
  </conditionalFormatting>
  <conditionalFormatting sqref="AC55">
    <cfRule type="cellIs" dxfId="10459" priority="630" operator="lessThan">
      <formula>$C$4</formula>
    </cfRule>
  </conditionalFormatting>
  <conditionalFormatting sqref="AC56">
    <cfRule type="cellIs" dxfId="10458" priority="631" operator="lessThan">
      <formula>$C$4</formula>
    </cfRule>
  </conditionalFormatting>
  <conditionalFormatting sqref="AC57">
    <cfRule type="cellIs" dxfId="10457" priority="632" operator="lessThan">
      <formula>$C$4</formula>
    </cfRule>
  </conditionalFormatting>
  <conditionalFormatting sqref="AC58">
    <cfRule type="cellIs" dxfId="10456" priority="633" operator="lessThan">
      <formula>$C$4</formula>
    </cfRule>
  </conditionalFormatting>
  <conditionalFormatting sqref="AC59">
    <cfRule type="cellIs" dxfId="10455" priority="634" operator="lessThan">
      <formula>$C$4</formula>
    </cfRule>
  </conditionalFormatting>
  <conditionalFormatting sqref="AC60">
    <cfRule type="cellIs" dxfId="10454" priority="635" operator="lessThan">
      <formula>$C$4</formula>
    </cfRule>
  </conditionalFormatting>
  <conditionalFormatting sqref="AD11">
    <cfRule type="cellIs" dxfId="10453" priority="636" operator="lessThan">
      <formula>$C$4</formula>
    </cfRule>
  </conditionalFormatting>
  <conditionalFormatting sqref="AD12">
    <cfRule type="cellIs" dxfId="10452" priority="637" operator="lessThan">
      <formula>$C$4</formula>
    </cfRule>
  </conditionalFormatting>
  <conditionalFormatting sqref="AD13">
    <cfRule type="cellIs" dxfId="10451" priority="638" operator="lessThan">
      <formula>$C$4</formula>
    </cfRule>
  </conditionalFormatting>
  <conditionalFormatting sqref="AD14">
    <cfRule type="cellIs" dxfId="10450" priority="639" operator="lessThan">
      <formula>$C$4</formula>
    </cfRule>
  </conditionalFormatting>
  <conditionalFormatting sqref="AD15">
    <cfRule type="cellIs" dxfId="10449" priority="640" operator="lessThan">
      <formula>$C$4</formula>
    </cfRule>
  </conditionalFormatting>
  <conditionalFormatting sqref="AD16">
    <cfRule type="cellIs" dxfId="10448" priority="641" operator="lessThan">
      <formula>$C$4</formula>
    </cfRule>
  </conditionalFormatting>
  <conditionalFormatting sqref="AD17">
    <cfRule type="cellIs" dxfId="10447" priority="642" operator="lessThan">
      <formula>$C$4</formula>
    </cfRule>
  </conditionalFormatting>
  <conditionalFormatting sqref="AD18">
    <cfRule type="cellIs" dxfId="10446" priority="643" operator="lessThan">
      <formula>$C$4</formula>
    </cfRule>
  </conditionalFormatting>
  <conditionalFormatting sqref="AD19">
    <cfRule type="cellIs" dxfId="10445" priority="644" operator="lessThan">
      <formula>$C$4</formula>
    </cfRule>
  </conditionalFormatting>
  <conditionalFormatting sqref="AD20">
    <cfRule type="cellIs" dxfId="10444" priority="645" operator="lessThan">
      <formula>$C$4</formula>
    </cfRule>
  </conditionalFormatting>
  <conditionalFormatting sqref="AD21">
    <cfRule type="cellIs" dxfId="10443" priority="646" operator="lessThan">
      <formula>$C$4</formula>
    </cfRule>
  </conditionalFormatting>
  <conditionalFormatting sqref="AD22">
    <cfRule type="cellIs" dxfId="10442" priority="647" operator="lessThan">
      <formula>$C$4</formula>
    </cfRule>
  </conditionalFormatting>
  <conditionalFormatting sqref="AD23">
    <cfRule type="cellIs" dxfId="10441" priority="648" operator="lessThan">
      <formula>$C$4</formula>
    </cfRule>
  </conditionalFormatting>
  <conditionalFormatting sqref="AD24">
    <cfRule type="cellIs" dxfId="10440" priority="649" operator="lessThan">
      <formula>$C$4</formula>
    </cfRule>
  </conditionalFormatting>
  <conditionalFormatting sqref="AD25">
    <cfRule type="cellIs" dxfId="10439" priority="650" operator="lessThan">
      <formula>$C$4</formula>
    </cfRule>
  </conditionalFormatting>
  <conditionalFormatting sqref="AD26">
    <cfRule type="cellIs" dxfId="10438" priority="651" operator="lessThan">
      <formula>$C$4</formula>
    </cfRule>
  </conditionalFormatting>
  <conditionalFormatting sqref="AD27">
    <cfRule type="cellIs" dxfId="10437" priority="652" operator="lessThan">
      <formula>$C$4</formula>
    </cfRule>
  </conditionalFormatting>
  <conditionalFormatting sqref="AD28">
    <cfRule type="cellIs" dxfId="10436" priority="653" operator="lessThan">
      <formula>$C$4</formula>
    </cfRule>
  </conditionalFormatting>
  <conditionalFormatting sqref="AD29">
    <cfRule type="cellIs" dxfId="10435" priority="654" operator="lessThan">
      <formula>$C$4</formula>
    </cfRule>
  </conditionalFormatting>
  <conditionalFormatting sqref="AD30">
    <cfRule type="cellIs" dxfId="10434" priority="655" operator="lessThan">
      <formula>$C$4</formula>
    </cfRule>
  </conditionalFormatting>
  <conditionalFormatting sqref="AD31">
    <cfRule type="cellIs" dxfId="10433" priority="656" operator="lessThan">
      <formula>$C$4</formula>
    </cfRule>
  </conditionalFormatting>
  <conditionalFormatting sqref="AD32">
    <cfRule type="cellIs" dxfId="10432" priority="657" operator="lessThan">
      <formula>$C$4</formula>
    </cfRule>
  </conditionalFormatting>
  <conditionalFormatting sqref="AD33">
    <cfRule type="cellIs" dxfId="10431" priority="658" operator="lessThan">
      <formula>$C$4</formula>
    </cfRule>
  </conditionalFormatting>
  <conditionalFormatting sqref="AD34">
    <cfRule type="cellIs" dxfId="10430" priority="659" operator="lessThan">
      <formula>$C$4</formula>
    </cfRule>
  </conditionalFormatting>
  <conditionalFormatting sqref="AD35">
    <cfRule type="cellIs" dxfId="10429" priority="660" operator="lessThan">
      <formula>$C$4</formula>
    </cfRule>
  </conditionalFormatting>
  <conditionalFormatting sqref="AD36">
    <cfRule type="cellIs" dxfId="10428" priority="661" operator="lessThan">
      <formula>$C$4</formula>
    </cfRule>
  </conditionalFormatting>
  <conditionalFormatting sqref="AD37">
    <cfRule type="cellIs" dxfId="10427" priority="662" operator="lessThan">
      <formula>$C$4</formula>
    </cfRule>
  </conditionalFormatting>
  <conditionalFormatting sqref="AD38">
    <cfRule type="cellIs" dxfId="10426" priority="663" operator="lessThan">
      <formula>$C$4</formula>
    </cfRule>
  </conditionalFormatting>
  <conditionalFormatting sqref="AD39">
    <cfRule type="cellIs" dxfId="10425" priority="664" operator="lessThan">
      <formula>$C$4</formula>
    </cfRule>
  </conditionalFormatting>
  <conditionalFormatting sqref="AD40">
    <cfRule type="cellIs" dxfId="10424" priority="665" operator="lessThan">
      <formula>$C$4</formula>
    </cfRule>
  </conditionalFormatting>
  <conditionalFormatting sqref="AD41">
    <cfRule type="cellIs" dxfId="10423" priority="666" operator="lessThan">
      <formula>$C$4</formula>
    </cfRule>
  </conditionalFormatting>
  <conditionalFormatting sqref="AD42">
    <cfRule type="cellIs" dxfId="10422" priority="667" operator="lessThan">
      <formula>$C$4</formula>
    </cfRule>
  </conditionalFormatting>
  <conditionalFormatting sqref="AD43">
    <cfRule type="cellIs" dxfId="10421" priority="668" operator="lessThan">
      <formula>$C$4</formula>
    </cfRule>
  </conditionalFormatting>
  <conditionalFormatting sqref="AD44">
    <cfRule type="cellIs" dxfId="10420" priority="669" operator="lessThan">
      <formula>$C$4</formula>
    </cfRule>
  </conditionalFormatting>
  <conditionalFormatting sqref="AD45">
    <cfRule type="cellIs" dxfId="10419" priority="670" operator="lessThan">
      <formula>$C$4</formula>
    </cfRule>
  </conditionalFormatting>
  <conditionalFormatting sqref="AD46">
    <cfRule type="cellIs" dxfId="10418" priority="671" operator="lessThan">
      <formula>$C$4</formula>
    </cfRule>
  </conditionalFormatting>
  <conditionalFormatting sqref="AD47">
    <cfRule type="cellIs" dxfId="10417" priority="672" operator="lessThan">
      <formula>$C$4</formula>
    </cfRule>
  </conditionalFormatting>
  <conditionalFormatting sqref="AD48">
    <cfRule type="cellIs" dxfId="10416" priority="673" operator="lessThan">
      <formula>$C$4</formula>
    </cfRule>
  </conditionalFormatting>
  <conditionalFormatting sqref="AD49">
    <cfRule type="cellIs" dxfId="10415" priority="674" operator="lessThan">
      <formula>$C$4</formula>
    </cfRule>
  </conditionalFormatting>
  <conditionalFormatting sqref="AD50">
    <cfRule type="cellIs" dxfId="10414" priority="675" operator="lessThan">
      <formula>$C$4</formula>
    </cfRule>
  </conditionalFormatting>
  <conditionalFormatting sqref="AD51">
    <cfRule type="cellIs" dxfId="10413" priority="676" operator="lessThan">
      <formula>$C$4</formula>
    </cfRule>
  </conditionalFormatting>
  <conditionalFormatting sqref="AD52">
    <cfRule type="cellIs" dxfId="10412" priority="677" operator="lessThan">
      <formula>$C$4</formula>
    </cfRule>
  </conditionalFormatting>
  <conditionalFormatting sqref="AD53">
    <cfRule type="cellIs" dxfId="10411" priority="678" operator="lessThan">
      <formula>$C$4</formula>
    </cfRule>
  </conditionalFormatting>
  <conditionalFormatting sqref="AD54">
    <cfRule type="cellIs" dxfId="10410" priority="679" operator="lessThan">
      <formula>$C$4</formula>
    </cfRule>
  </conditionalFormatting>
  <conditionalFormatting sqref="AD55">
    <cfRule type="cellIs" dxfId="10409" priority="680" operator="lessThan">
      <formula>$C$4</formula>
    </cfRule>
  </conditionalFormatting>
  <conditionalFormatting sqref="AD56">
    <cfRule type="cellIs" dxfId="10408" priority="681" operator="lessThan">
      <formula>$C$4</formula>
    </cfRule>
  </conditionalFormatting>
  <conditionalFormatting sqref="AD57">
    <cfRule type="cellIs" dxfId="10407" priority="682" operator="lessThan">
      <formula>$C$4</formula>
    </cfRule>
  </conditionalFormatting>
  <conditionalFormatting sqref="AD58">
    <cfRule type="cellIs" dxfId="10406" priority="683" operator="lessThan">
      <formula>$C$4</formula>
    </cfRule>
  </conditionalFormatting>
  <conditionalFormatting sqref="AD59">
    <cfRule type="cellIs" dxfId="10405" priority="684" operator="lessThan">
      <formula>$C$4</formula>
    </cfRule>
  </conditionalFormatting>
  <conditionalFormatting sqref="AD60">
    <cfRule type="cellIs" dxfId="10404" priority="685" operator="lessThan">
      <formula>$C$4</formula>
    </cfRule>
  </conditionalFormatting>
  <conditionalFormatting sqref="AE11">
    <cfRule type="cellIs" dxfId="10403" priority="686" operator="lessThan">
      <formula>$C$4</formula>
    </cfRule>
  </conditionalFormatting>
  <conditionalFormatting sqref="AE12">
    <cfRule type="cellIs" dxfId="10402" priority="687" operator="lessThan">
      <formula>$C$4</formula>
    </cfRule>
  </conditionalFormatting>
  <conditionalFormatting sqref="AE13">
    <cfRule type="cellIs" dxfId="10401" priority="688" operator="lessThan">
      <formula>$C$4</formula>
    </cfRule>
  </conditionalFormatting>
  <conditionalFormatting sqref="AE14">
    <cfRule type="cellIs" dxfId="10400" priority="689" operator="lessThan">
      <formula>$C$4</formula>
    </cfRule>
  </conditionalFormatting>
  <conditionalFormatting sqref="AE15">
    <cfRule type="cellIs" dxfId="10399" priority="690" operator="lessThan">
      <formula>$C$4</formula>
    </cfRule>
  </conditionalFormatting>
  <conditionalFormatting sqref="AE16">
    <cfRule type="cellIs" dxfId="10398" priority="691" operator="lessThan">
      <formula>$C$4</formula>
    </cfRule>
  </conditionalFormatting>
  <conditionalFormatting sqref="AE17">
    <cfRule type="cellIs" dxfId="10397" priority="692" operator="lessThan">
      <formula>$C$4</formula>
    </cfRule>
  </conditionalFormatting>
  <conditionalFormatting sqref="AE18">
    <cfRule type="cellIs" dxfId="10396" priority="693" operator="lessThan">
      <formula>$C$4</formula>
    </cfRule>
  </conditionalFormatting>
  <conditionalFormatting sqref="AE19">
    <cfRule type="cellIs" dxfId="10395" priority="694" operator="lessThan">
      <formula>$C$4</formula>
    </cfRule>
  </conditionalFormatting>
  <conditionalFormatting sqref="AE20">
    <cfRule type="cellIs" dxfId="10394" priority="695" operator="lessThan">
      <formula>$C$4</formula>
    </cfRule>
  </conditionalFormatting>
  <conditionalFormatting sqref="AE21">
    <cfRule type="cellIs" dxfId="10393" priority="696" operator="lessThan">
      <formula>$C$4</formula>
    </cfRule>
  </conditionalFormatting>
  <conditionalFormatting sqref="AE22">
    <cfRule type="cellIs" dxfId="10392" priority="697" operator="lessThan">
      <formula>$C$4</formula>
    </cfRule>
  </conditionalFormatting>
  <conditionalFormatting sqref="AE23">
    <cfRule type="cellIs" dxfId="10391" priority="698" operator="lessThan">
      <formula>$C$4</formula>
    </cfRule>
  </conditionalFormatting>
  <conditionalFormatting sqref="AE24">
    <cfRule type="cellIs" dxfId="10390" priority="699" operator="lessThan">
      <formula>$C$4</formula>
    </cfRule>
  </conditionalFormatting>
  <conditionalFormatting sqref="AE25">
    <cfRule type="cellIs" dxfId="10389" priority="700" operator="lessThan">
      <formula>$C$4</formula>
    </cfRule>
  </conditionalFormatting>
  <conditionalFormatting sqref="AE26">
    <cfRule type="cellIs" dxfId="10388" priority="701" operator="lessThan">
      <formula>$C$4</formula>
    </cfRule>
  </conditionalFormatting>
  <conditionalFormatting sqref="AE27">
    <cfRule type="cellIs" dxfId="10387" priority="702" operator="lessThan">
      <formula>$C$4</formula>
    </cfRule>
  </conditionalFormatting>
  <conditionalFormatting sqref="AE28">
    <cfRule type="cellIs" dxfId="10386" priority="703" operator="lessThan">
      <formula>$C$4</formula>
    </cfRule>
  </conditionalFormatting>
  <conditionalFormatting sqref="AE29">
    <cfRule type="cellIs" dxfId="10385" priority="704" operator="lessThan">
      <formula>$C$4</formula>
    </cfRule>
  </conditionalFormatting>
  <conditionalFormatting sqref="AE30">
    <cfRule type="cellIs" dxfId="10384" priority="705" operator="lessThan">
      <formula>$C$4</formula>
    </cfRule>
  </conditionalFormatting>
  <conditionalFormatting sqref="AE31">
    <cfRule type="cellIs" dxfId="10383" priority="706" operator="lessThan">
      <formula>$C$4</formula>
    </cfRule>
  </conditionalFormatting>
  <conditionalFormatting sqref="AE32">
    <cfRule type="cellIs" dxfId="10382" priority="707" operator="lessThan">
      <formula>$C$4</formula>
    </cfRule>
  </conditionalFormatting>
  <conditionalFormatting sqref="AE33">
    <cfRule type="cellIs" dxfId="10381" priority="708" operator="lessThan">
      <formula>$C$4</formula>
    </cfRule>
  </conditionalFormatting>
  <conditionalFormatting sqref="AE34">
    <cfRule type="cellIs" dxfId="10380" priority="709" operator="lessThan">
      <formula>$C$4</formula>
    </cfRule>
  </conditionalFormatting>
  <conditionalFormatting sqref="AE35">
    <cfRule type="cellIs" dxfId="10379" priority="710" operator="lessThan">
      <formula>$C$4</formula>
    </cfRule>
  </conditionalFormatting>
  <conditionalFormatting sqref="AE36">
    <cfRule type="cellIs" dxfId="10378" priority="711" operator="lessThan">
      <formula>$C$4</formula>
    </cfRule>
  </conditionalFormatting>
  <conditionalFormatting sqref="AE37">
    <cfRule type="cellIs" dxfId="10377" priority="712" operator="lessThan">
      <formula>$C$4</formula>
    </cfRule>
  </conditionalFormatting>
  <conditionalFormatting sqref="AE38">
    <cfRule type="cellIs" dxfId="10376" priority="713" operator="lessThan">
      <formula>$C$4</formula>
    </cfRule>
  </conditionalFormatting>
  <conditionalFormatting sqref="AE39">
    <cfRule type="cellIs" dxfId="10375" priority="714" operator="lessThan">
      <formula>$C$4</formula>
    </cfRule>
  </conditionalFormatting>
  <conditionalFormatting sqref="AE40">
    <cfRule type="cellIs" dxfId="10374" priority="715" operator="lessThan">
      <formula>$C$4</formula>
    </cfRule>
  </conditionalFormatting>
  <conditionalFormatting sqref="AE41">
    <cfRule type="cellIs" dxfId="10373" priority="716" operator="lessThan">
      <formula>$C$4</formula>
    </cfRule>
  </conditionalFormatting>
  <conditionalFormatting sqref="AE42">
    <cfRule type="cellIs" dxfId="10372" priority="717" operator="lessThan">
      <formula>$C$4</formula>
    </cfRule>
  </conditionalFormatting>
  <conditionalFormatting sqref="AE43">
    <cfRule type="cellIs" dxfId="10371" priority="718" operator="lessThan">
      <formula>$C$4</formula>
    </cfRule>
  </conditionalFormatting>
  <conditionalFormatting sqref="AE44">
    <cfRule type="cellIs" dxfId="10370" priority="719" operator="lessThan">
      <formula>$C$4</formula>
    </cfRule>
  </conditionalFormatting>
  <conditionalFormatting sqref="AE45">
    <cfRule type="cellIs" dxfId="10369" priority="720" operator="lessThan">
      <formula>$C$4</formula>
    </cfRule>
  </conditionalFormatting>
  <conditionalFormatting sqref="AE46">
    <cfRule type="cellIs" dxfId="10368" priority="721" operator="lessThan">
      <formula>$C$4</formula>
    </cfRule>
  </conditionalFormatting>
  <conditionalFormatting sqref="AE47">
    <cfRule type="cellIs" dxfId="10367" priority="722" operator="lessThan">
      <formula>$C$4</formula>
    </cfRule>
  </conditionalFormatting>
  <conditionalFormatting sqref="AE48">
    <cfRule type="cellIs" dxfId="10366" priority="723" operator="lessThan">
      <formula>$C$4</formula>
    </cfRule>
  </conditionalFormatting>
  <conditionalFormatting sqref="AE49">
    <cfRule type="cellIs" dxfId="10365" priority="724" operator="lessThan">
      <formula>$C$4</formula>
    </cfRule>
  </conditionalFormatting>
  <conditionalFormatting sqref="AE50">
    <cfRule type="cellIs" dxfId="10364" priority="725" operator="lessThan">
      <formula>$C$4</formula>
    </cfRule>
  </conditionalFormatting>
  <conditionalFormatting sqref="AE51">
    <cfRule type="cellIs" dxfId="10363" priority="726" operator="lessThan">
      <formula>$C$4</formula>
    </cfRule>
  </conditionalFormatting>
  <conditionalFormatting sqref="AE52">
    <cfRule type="cellIs" dxfId="10362" priority="727" operator="lessThan">
      <formula>$C$4</formula>
    </cfRule>
  </conditionalFormatting>
  <conditionalFormatting sqref="AE53">
    <cfRule type="cellIs" dxfId="10361" priority="728" operator="lessThan">
      <formula>$C$4</formula>
    </cfRule>
  </conditionalFormatting>
  <conditionalFormatting sqref="AE54">
    <cfRule type="cellIs" dxfId="10360" priority="729" operator="lessThan">
      <formula>$C$4</formula>
    </cfRule>
  </conditionalFormatting>
  <conditionalFormatting sqref="AE55">
    <cfRule type="cellIs" dxfId="10359" priority="730" operator="lessThan">
      <formula>$C$4</formula>
    </cfRule>
  </conditionalFormatting>
  <conditionalFormatting sqref="AE56">
    <cfRule type="cellIs" dxfId="10358" priority="731" operator="lessThan">
      <formula>$C$4</formula>
    </cfRule>
  </conditionalFormatting>
  <conditionalFormatting sqref="AE57">
    <cfRule type="cellIs" dxfId="10357" priority="732" operator="lessThan">
      <formula>$C$4</formula>
    </cfRule>
  </conditionalFormatting>
  <conditionalFormatting sqref="AE58">
    <cfRule type="cellIs" dxfId="10356" priority="733" operator="lessThan">
      <formula>$C$4</formula>
    </cfRule>
  </conditionalFormatting>
  <conditionalFormatting sqref="AE59">
    <cfRule type="cellIs" dxfId="10355" priority="734" operator="lessThan">
      <formula>$C$4</formula>
    </cfRule>
  </conditionalFormatting>
  <conditionalFormatting sqref="AE60">
    <cfRule type="cellIs" dxfId="10354" priority="735" operator="lessThan">
      <formula>$C$4</formula>
    </cfRule>
  </conditionalFormatting>
  <conditionalFormatting sqref="AF11">
    <cfRule type="cellIs" dxfId="10353" priority="736" operator="lessThan">
      <formula>$C$4</formula>
    </cfRule>
  </conditionalFormatting>
  <conditionalFormatting sqref="AF12">
    <cfRule type="cellIs" dxfId="10352" priority="737" operator="lessThan">
      <formula>$C$4</formula>
    </cfRule>
  </conditionalFormatting>
  <conditionalFormatting sqref="AF13">
    <cfRule type="cellIs" dxfId="10351" priority="738" operator="lessThan">
      <formula>$C$4</formula>
    </cfRule>
  </conditionalFormatting>
  <conditionalFormatting sqref="AF14">
    <cfRule type="cellIs" dxfId="10350" priority="739" operator="lessThan">
      <formula>$C$4</formula>
    </cfRule>
  </conditionalFormatting>
  <conditionalFormatting sqref="AF15">
    <cfRule type="cellIs" dxfId="10349" priority="740" operator="lessThan">
      <formula>$C$4</formula>
    </cfRule>
  </conditionalFormatting>
  <conditionalFormatting sqref="AF16">
    <cfRule type="cellIs" dxfId="10348" priority="741" operator="lessThan">
      <formula>$C$4</formula>
    </cfRule>
  </conditionalFormatting>
  <conditionalFormatting sqref="AF17">
    <cfRule type="cellIs" dxfId="10347" priority="742" operator="lessThan">
      <formula>$C$4</formula>
    </cfRule>
  </conditionalFormatting>
  <conditionalFormatting sqref="AF18">
    <cfRule type="cellIs" dxfId="10346" priority="743" operator="lessThan">
      <formula>$C$4</formula>
    </cfRule>
  </conditionalFormatting>
  <conditionalFormatting sqref="AF19">
    <cfRule type="cellIs" dxfId="10345" priority="744" operator="lessThan">
      <formula>$C$4</formula>
    </cfRule>
  </conditionalFormatting>
  <conditionalFormatting sqref="AF20">
    <cfRule type="cellIs" dxfId="10344" priority="745" operator="lessThan">
      <formula>$C$4</formula>
    </cfRule>
  </conditionalFormatting>
  <conditionalFormatting sqref="AF21">
    <cfRule type="cellIs" dxfId="10343" priority="746" operator="lessThan">
      <formula>$C$4</formula>
    </cfRule>
  </conditionalFormatting>
  <conditionalFormatting sqref="AF22">
    <cfRule type="cellIs" dxfId="10342" priority="747" operator="lessThan">
      <formula>$C$4</formula>
    </cfRule>
  </conditionalFormatting>
  <conditionalFormatting sqref="AF23">
    <cfRule type="cellIs" dxfId="10341" priority="748" operator="lessThan">
      <formula>$C$4</formula>
    </cfRule>
  </conditionalFormatting>
  <conditionalFormatting sqref="AF24">
    <cfRule type="cellIs" dxfId="10340" priority="749" operator="lessThan">
      <formula>$C$4</formula>
    </cfRule>
  </conditionalFormatting>
  <conditionalFormatting sqref="AF25">
    <cfRule type="cellIs" dxfId="10339" priority="750" operator="lessThan">
      <formula>$C$4</formula>
    </cfRule>
  </conditionalFormatting>
  <conditionalFormatting sqref="AF26">
    <cfRule type="cellIs" dxfId="10338" priority="751" operator="lessThan">
      <formula>$C$4</formula>
    </cfRule>
  </conditionalFormatting>
  <conditionalFormatting sqref="AF27">
    <cfRule type="cellIs" dxfId="10337" priority="752" operator="lessThan">
      <formula>$C$4</formula>
    </cfRule>
  </conditionalFormatting>
  <conditionalFormatting sqref="AF28">
    <cfRule type="cellIs" dxfId="10336" priority="753" operator="lessThan">
      <formula>$C$4</formula>
    </cfRule>
  </conditionalFormatting>
  <conditionalFormatting sqref="AF29">
    <cfRule type="cellIs" dxfId="10335" priority="754" operator="lessThan">
      <formula>$C$4</formula>
    </cfRule>
  </conditionalFormatting>
  <conditionalFormatting sqref="AF30">
    <cfRule type="cellIs" dxfId="10334" priority="755" operator="lessThan">
      <formula>$C$4</formula>
    </cfRule>
  </conditionalFormatting>
  <conditionalFormatting sqref="AF31">
    <cfRule type="cellIs" dxfId="10333" priority="756" operator="lessThan">
      <formula>$C$4</formula>
    </cfRule>
  </conditionalFormatting>
  <conditionalFormatting sqref="AF32">
    <cfRule type="cellIs" dxfId="10332" priority="757" operator="lessThan">
      <formula>$C$4</formula>
    </cfRule>
  </conditionalFormatting>
  <conditionalFormatting sqref="AF33">
    <cfRule type="cellIs" dxfId="10331" priority="758" operator="lessThan">
      <formula>$C$4</formula>
    </cfRule>
  </conditionalFormatting>
  <conditionalFormatting sqref="AF34">
    <cfRule type="cellIs" dxfId="10330" priority="759" operator="lessThan">
      <formula>$C$4</formula>
    </cfRule>
  </conditionalFormatting>
  <conditionalFormatting sqref="AF35">
    <cfRule type="cellIs" dxfId="10329" priority="760" operator="lessThan">
      <formula>$C$4</formula>
    </cfRule>
  </conditionalFormatting>
  <conditionalFormatting sqref="AF36">
    <cfRule type="cellIs" dxfId="10328" priority="761" operator="lessThan">
      <formula>$C$4</formula>
    </cfRule>
  </conditionalFormatting>
  <conditionalFormatting sqref="AF37">
    <cfRule type="cellIs" dxfId="10327" priority="762" operator="lessThan">
      <formula>$C$4</formula>
    </cfRule>
  </conditionalFormatting>
  <conditionalFormatting sqref="AF38">
    <cfRule type="cellIs" dxfId="10326" priority="763" operator="lessThan">
      <formula>$C$4</formula>
    </cfRule>
  </conditionalFormatting>
  <conditionalFormatting sqref="AF39">
    <cfRule type="cellIs" dxfId="10325" priority="764" operator="lessThan">
      <formula>$C$4</formula>
    </cfRule>
  </conditionalFormatting>
  <conditionalFormatting sqref="AF40">
    <cfRule type="cellIs" dxfId="10324" priority="765" operator="lessThan">
      <formula>$C$4</formula>
    </cfRule>
  </conditionalFormatting>
  <conditionalFormatting sqref="AF41">
    <cfRule type="cellIs" dxfId="10323" priority="766" operator="lessThan">
      <formula>$C$4</formula>
    </cfRule>
  </conditionalFormatting>
  <conditionalFormatting sqref="AF42">
    <cfRule type="cellIs" dxfId="10322" priority="767" operator="lessThan">
      <formula>$C$4</formula>
    </cfRule>
  </conditionalFormatting>
  <conditionalFormatting sqref="AF43">
    <cfRule type="cellIs" dxfId="10321" priority="768" operator="lessThan">
      <formula>$C$4</formula>
    </cfRule>
  </conditionalFormatting>
  <conditionalFormatting sqref="AF44">
    <cfRule type="cellIs" dxfId="10320" priority="769" operator="lessThan">
      <formula>$C$4</formula>
    </cfRule>
  </conditionalFormatting>
  <conditionalFormatting sqref="AF45">
    <cfRule type="cellIs" dxfId="10319" priority="770" operator="lessThan">
      <formula>$C$4</formula>
    </cfRule>
  </conditionalFormatting>
  <conditionalFormatting sqref="AF46">
    <cfRule type="cellIs" dxfId="10318" priority="771" operator="lessThan">
      <formula>$C$4</formula>
    </cfRule>
  </conditionalFormatting>
  <conditionalFormatting sqref="AF47">
    <cfRule type="cellIs" dxfId="10317" priority="772" operator="lessThan">
      <formula>$C$4</formula>
    </cfRule>
  </conditionalFormatting>
  <conditionalFormatting sqref="AF48">
    <cfRule type="cellIs" dxfId="10316" priority="773" operator="lessThan">
      <formula>$C$4</formula>
    </cfRule>
  </conditionalFormatting>
  <conditionalFormatting sqref="AF49">
    <cfRule type="cellIs" dxfId="10315" priority="774" operator="lessThan">
      <formula>$C$4</formula>
    </cfRule>
  </conditionalFormatting>
  <conditionalFormatting sqref="AF50">
    <cfRule type="cellIs" dxfId="10314" priority="775" operator="lessThan">
      <formula>$C$4</formula>
    </cfRule>
  </conditionalFormatting>
  <conditionalFormatting sqref="AF51">
    <cfRule type="cellIs" dxfId="10313" priority="776" operator="lessThan">
      <formula>$C$4</formula>
    </cfRule>
  </conditionalFormatting>
  <conditionalFormatting sqref="AF52">
    <cfRule type="cellIs" dxfId="10312" priority="777" operator="lessThan">
      <formula>$C$4</formula>
    </cfRule>
  </conditionalFormatting>
  <conditionalFormatting sqref="AF53">
    <cfRule type="cellIs" dxfId="10311" priority="778" operator="lessThan">
      <formula>$C$4</formula>
    </cfRule>
  </conditionalFormatting>
  <conditionalFormatting sqref="AF54">
    <cfRule type="cellIs" dxfId="10310" priority="779" operator="lessThan">
      <formula>$C$4</formula>
    </cfRule>
  </conditionalFormatting>
  <conditionalFormatting sqref="AF55">
    <cfRule type="cellIs" dxfId="10309" priority="780" operator="lessThan">
      <formula>$C$4</formula>
    </cfRule>
  </conditionalFormatting>
  <conditionalFormatting sqref="AF56">
    <cfRule type="cellIs" dxfId="10308" priority="781" operator="lessThan">
      <formula>$C$4</formula>
    </cfRule>
  </conditionalFormatting>
  <conditionalFormatting sqref="AF57">
    <cfRule type="cellIs" dxfId="10307" priority="782" operator="lessThan">
      <formula>$C$4</formula>
    </cfRule>
  </conditionalFormatting>
  <conditionalFormatting sqref="AF58">
    <cfRule type="cellIs" dxfId="10306" priority="783" operator="lessThan">
      <formula>$C$4</formula>
    </cfRule>
  </conditionalFormatting>
  <conditionalFormatting sqref="AF59">
    <cfRule type="cellIs" dxfId="10305" priority="784" operator="lessThan">
      <formula>$C$4</formula>
    </cfRule>
  </conditionalFormatting>
  <conditionalFormatting sqref="AF60">
    <cfRule type="cellIs" dxfId="10304" priority="785" operator="lessThan">
      <formula>$C$4</formula>
    </cfRule>
  </conditionalFormatting>
  <conditionalFormatting sqref="AG11">
    <cfRule type="cellIs" dxfId="10303" priority="786" operator="lessThan">
      <formula>$C$4</formula>
    </cfRule>
  </conditionalFormatting>
  <conditionalFormatting sqref="AG12">
    <cfRule type="cellIs" dxfId="10302" priority="787" operator="lessThan">
      <formula>$C$4</formula>
    </cfRule>
  </conditionalFormatting>
  <conditionalFormatting sqref="AG13">
    <cfRule type="cellIs" dxfId="10301" priority="788" operator="lessThan">
      <formula>$C$4</formula>
    </cfRule>
  </conditionalFormatting>
  <conditionalFormatting sqref="AG14">
    <cfRule type="cellIs" dxfId="10300" priority="789" operator="lessThan">
      <formula>$C$4</formula>
    </cfRule>
  </conditionalFormatting>
  <conditionalFormatting sqref="AG15">
    <cfRule type="cellIs" dxfId="10299" priority="790" operator="lessThan">
      <formula>$C$4</formula>
    </cfRule>
  </conditionalFormatting>
  <conditionalFormatting sqref="AG16">
    <cfRule type="cellIs" dxfId="10298" priority="791" operator="lessThan">
      <formula>$C$4</formula>
    </cfRule>
  </conditionalFormatting>
  <conditionalFormatting sqref="AG17">
    <cfRule type="cellIs" dxfId="10297" priority="792" operator="lessThan">
      <formula>$C$4</formula>
    </cfRule>
  </conditionalFormatting>
  <conditionalFormatting sqref="AG18">
    <cfRule type="cellIs" dxfId="10296" priority="793" operator="lessThan">
      <formula>$C$4</formula>
    </cfRule>
  </conditionalFormatting>
  <conditionalFormatting sqref="AG19">
    <cfRule type="cellIs" dxfId="10295" priority="794" operator="lessThan">
      <formula>$C$4</formula>
    </cfRule>
  </conditionalFormatting>
  <conditionalFormatting sqref="AG20">
    <cfRule type="cellIs" dxfId="10294" priority="795" operator="lessThan">
      <formula>$C$4</formula>
    </cfRule>
  </conditionalFormatting>
  <conditionalFormatting sqref="AG21">
    <cfRule type="cellIs" dxfId="10293" priority="796" operator="lessThan">
      <formula>$C$4</formula>
    </cfRule>
  </conditionalFormatting>
  <conditionalFormatting sqref="AG22">
    <cfRule type="cellIs" dxfId="10292" priority="797" operator="lessThan">
      <formula>$C$4</formula>
    </cfRule>
  </conditionalFormatting>
  <conditionalFormatting sqref="AG23">
    <cfRule type="cellIs" dxfId="10291" priority="798" operator="lessThan">
      <formula>$C$4</formula>
    </cfRule>
  </conditionalFormatting>
  <conditionalFormatting sqref="AG24">
    <cfRule type="cellIs" dxfId="10290" priority="799" operator="lessThan">
      <formula>$C$4</formula>
    </cfRule>
  </conditionalFormatting>
  <conditionalFormatting sqref="AG25">
    <cfRule type="cellIs" dxfId="10289" priority="800" operator="lessThan">
      <formula>$C$4</formula>
    </cfRule>
  </conditionalFormatting>
  <conditionalFormatting sqref="AG26">
    <cfRule type="cellIs" dxfId="10288" priority="801" operator="lessThan">
      <formula>$C$4</formula>
    </cfRule>
  </conditionalFormatting>
  <conditionalFormatting sqref="AG27">
    <cfRule type="cellIs" dxfId="10287" priority="802" operator="lessThan">
      <formula>$C$4</formula>
    </cfRule>
  </conditionalFormatting>
  <conditionalFormatting sqref="AG28">
    <cfRule type="cellIs" dxfId="10286" priority="803" operator="lessThan">
      <formula>$C$4</formula>
    </cfRule>
  </conditionalFormatting>
  <conditionalFormatting sqref="AG29">
    <cfRule type="cellIs" dxfId="10285" priority="804" operator="lessThan">
      <formula>$C$4</formula>
    </cfRule>
  </conditionalFormatting>
  <conditionalFormatting sqref="AG30">
    <cfRule type="cellIs" dxfId="10284" priority="805" operator="lessThan">
      <formula>$C$4</formula>
    </cfRule>
  </conditionalFormatting>
  <conditionalFormatting sqref="AG31">
    <cfRule type="cellIs" dxfId="10283" priority="806" operator="lessThan">
      <formula>$C$4</formula>
    </cfRule>
  </conditionalFormatting>
  <conditionalFormatting sqref="AG32">
    <cfRule type="cellIs" dxfId="10282" priority="807" operator="lessThan">
      <formula>$C$4</formula>
    </cfRule>
  </conditionalFormatting>
  <conditionalFormatting sqref="AG33">
    <cfRule type="cellIs" dxfId="10281" priority="808" operator="lessThan">
      <formula>$C$4</formula>
    </cfRule>
  </conditionalFormatting>
  <conditionalFormatting sqref="AG34">
    <cfRule type="cellIs" dxfId="10280" priority="809" operator="lessThan">
      <formula>$C$4</formula>
    </cfRule>
  </conditionalFormatting>
  <conditionalFormatting sqref="AG35">
    <cfRule type="cellIs" dxfId="10279" priority="810" operator="lessThan">
      <formula>$C$4</formula>
    </cfRule>
  </conditionalFormatting>
  <conditionalFormatting sqref="AG36">
    <cfRule type="cellIs" dxfId="10278" priority="811" operator="lessThan">
      <formula>$C$4</formula>
    </cfRule>
  </conditionalFormatting>
  <conditionalFormatting sqref="AG37">
    <cfRule type="cellIs" dxfId="10277" priority="812" operator="lessThan">
      <formula>$C$4</formula>
    </cfRule>
  </conditionalFormatting>
  <conditionalFormatting sqref="AG38">
    <cfRule type="cellIs" dxfId="10276" priority="813" operator="lessThan">
      <formula>$C$4</formula>
    </cfRule>
  </conditionalFormatting>
  <conditionalFormatting sqref="AG39">
    <cfRule type="cellIs" dxfId="10275" priority="814" operator="lessThan">
      <formula>$C$4</formula>
    </cfRule>
  </conditionalFormatting>
  <conditionalFormatting sqref="AG40">
    <cfRule type="cellIs" dxfId="10274" priority="815" operator="lessThan">
      <formula>$C$4</formula>
    </cfRule>
  </conditionalFormatting>
  <conditionalFormatting sqref="AG41">
    <cfRule type="cellIs" dxfId="10273" priority="816" operator="lessThan">
      <formula>$C$4</formula>
    </cfRule>
  </conditionalFormatting>
  <conditionalFormatting sqref="AG42">
    <cfRule type="cellIs" dxfId="10272" priority="817" operator="lessThan">
      <formula>$C$4</formula>
    </cfRule>
  </conditionalFormatting>
  <conditionalFormatting sqref="AG43">
    <cfRule type="cellIs" dxfId="10271" priority="818" operator="lessThan">
      <formula>$C$4</formula>
    </cfRule>
  </conditionalFormatting>
  <conditionalFormatting sqref="AG44">
    <cfRule type="cellIs" dxfId="10270" priority="819" operator="lessThan">
      <formula>$C$4</formula>
    </cfRule>
  </conditionalFormatting>
  <conditionalFormatting sqref="AG45">
    <cfRule type="cellIs" dxfId="10269" priority="820" operator="lessThan">
      <formula>$C$4</formula>
    </cfRule>
  </conditionalFormatting>
  <conditionalFormatting sqref="AG46">
    <cfRule type="cellIs" dxfId="10268" priority="821" operator="lessThan">
      <formula>$C$4</formula>
    </cfRule>
  </conditionalFormatting>
  <conditionalFormatting sqref="AG47">
    <cfRule type="cellIs" dxfId="10267" priority="822" operator="lessThan">
      <formula>$C$4</formula>
    </cfRule>
  </conditionalFormatting>
  <conditionalFormatting sqref="AG48">
    <cfRule type="cellIs" dxfId="10266" priority="823" operator="lessThan">
      <formula>$C$4</formula>
    </cfRule>
  </conditionalFormatting>
  <conditionalFormatting sqref="AG49">
    <cfRule type="cellIs" dxfId="10265" priority="824" operator="lessThan">
      <formula>$C$4</formula>
    </cfRule>
  </conditionalFormatting>
  <conditionalFormatting sqref="AG50">
    <cfRule type="cellIs" dxfId="10264" priority="825" operator="lessThan">
      <formula>$C$4</formula>
    </cfRule>
  </conditionalFormatting>
  <conditionalFormatting sqref="AG51">
    <cfRule type="cellIs" dxfId="10263" priority="826" operator="lessThan">
      <formula>$C$4</formula>
    </cfRule>
  </conditionalFormatting>
  <conditionalFormatting sqref="AG52">
    <cfRule type="cellIs" dxfId="10262" priority="827" operator="lessThan">
      <formula>$C$4</formula>
    </cfRule>
  </conditionalFormatting>
  <conditionalFormatting sqref="AG53">
    <cfRule type="cellIs" dxfId="10261" priority="828" operator="lessThan">
      <formula>$C$4</formula>
    </cfRule>
  </conditionalFormatting>
  <conditionalFormatting sqref="AG54">
    <cfRule type="cellIs" dxfId="10260" priority="829" operator="lessThan">
      <formula>$C$4</formula>
    </cfRule>
  </conditionalFormatting>
  <conditionalFormatting sqref="AG55">
    <cfRule type="cellIs" dxfId="10259" priority="830" operator="lessThan">
      <formula>$C$4</formula>
    </cfRule>
  </conditionalFormatting>
  <conditionalFormatting sqref="AG56">
    <cfRule type="cellIs" dxfId="10258" priority="831" operator="lessThan">
      <formula>$C$4</formula>
    </cfRule>
  </conditionalFormatting>
  <conditionalFormatting sqref="AG57">
    <cfRule type="cellIs" dxfId="10257" priority="832" operator="lessThan">
      <formula>$C$4</formula>
    </cfRule>
  </conditionalFormatting>
  <conditionalFormatting sqref="AG58">
    <cfRule type="cellIs" dxfId="10256" priority="833" operator="lessThan">
      <formula>$C$4</formula>
    </cfRule>
  </conditionalFormatting>
  <conditionalFormatting sqref="AG59">
    <cfRule type="cellIs" dxfId="10255" priority="834" operator="lessThan">
      <formula>$C$4</formula>
    </cfRule>
  </conditionalFormatting>
  <conditionalFormatting sqref="AG60">
    <cfRule type="cellIs" dxfId="10254" priority="835" operator="lessThan">
      <formula>$C$4</formula>
    </cfRule>
  </conditionalFormatting>
  <conditionalFormatting sqref="AH11">
    <cfRule type="cellIs" dxfId="10253" priority="836" operator="lessThan">
      <formula>$C$4</formula>
    </cfRule>
  </conditionalFormatting>
  <conditionalFormatting sqref="AH12">
    <cfRule type="cellIs" dxfId="10252" priority="837" operator="lessThan">
      <formula>$C$4</formula>
    </cfRule>
  </conditionalFormatting>
  <conditionalFormatting sqref="AH13">
    <cfRule type="cellIs" dxfId="10251" priority="838" operator="lessThan">
      <formula>$C$4</formula>
    </cfRule>
  </conditionalFormatting>
  <conditionalFormatting sqref="AH14">
    <cfRule type="cellIs" dxfId="10250" priority="839" operator="lessThan">
      <formula>$C$4</formula>
    </cfRule>
  </conditionalFormatting>
  <conditionalFormatting sqref="AH15">
    <cfRule type="cellIs" dxfId="10249" priority="840" operator="lessThan">
      <formula>$C$4</formula>
    </cfRule>
  </conditionalFormatting>
  <conditionalFormatting sqref="AH16">
    <cfRule type="cellIs" dxfId="10248" priority="841" operator="lessThan">
      <formula>$C$4</formula>
    </cfRule>
  </conditionalFormatting>
  <conditionalFormatting sqref="AH17">
    <cfRule type="cellIs" dxfId="10247" priority="842" operator="lessThan">
      <formula>$C$4</formula>
    </cfRule>
  </conditionalFormatting>
  <conditionalFormatting sqref="AH18">
    <cfRule type="cellIs" dxfId="10246" priority="843" operator="lessThan">
      <formula>$C$4</formula>
    </cfRule>
  </conditionalFormatting>
  <conditionalFormatting sqref="AH19">
    <cfRule type="cellIs" dxfId="10245" priority="844" operator="lessThan">
      <formula>$C$4</formula>
    </cfRule>
  </conditionalFormatting>
  <conditionalFormatting sqref="AH20">
    <cfRule type="cellIs" dxfId="10244" priority="845" operator="lessThan">
      <formula>$C$4</formula>
    </cfRule>
  </conditionalFormatting>
  <conditionalFormatting sqref="AH21">
    <cfRule type="cellIs" dxfId="10243" priority="846" operator="lessThan">
      <formula>$C$4</formula>
    </cfRule>
  </conditionalFormatting>
  <conditionalFormatting sqref="AH22">
    <cfRule type="cellIs" dxfId="10242" priority="847" operator="lessThan">
      <formula>$C$4</formula>
    </cfRule>
  </conditionalFormatting>
  <conditionalFormatting sqref="AH23">
    <cfRule type="cellIs" dxfId="10241" priority="848" operator="lessThan">
      <formula>$C$4</formula>
    </cfRule>
  </conditionalFormatting>
  <conditionalFormatting sqref="AH24">
    <cfRule type="cellIs" dxfId="10240" priority="849" operator="lessThan">
      <formula>$C$4</formula>
    </cfRule>
  </conditionalFormatting>
  <conditionalFormatting sqref="AH25">
    <cfRule type="cellIs" dxfId="10239" priority="850" operator="lessThan">
      <formula>$C$4</formula>
    </cfRule>
  </conditionalFormatting>
  <conditionalFormatting sqref="AH26">
    <cfRule type="cellIs" dxfId="10238" priority="851" operator="lessThan">
      <formula>$C$4</formula>
    </cfRule>
  </conditionalFormatting>
  <conditionalFormatting sqref="AH27">
    <cfRule type="cellIs" dxfId="10237" priority="852" operator="lessThan">
      <formula>$C$4</formula>
    </cfRule>
  </conditionalFormatting>
  <conditionalFormatting sqref="AH28">
    <cfRule type="cellIs" dxfId="10236" priority="853" operator="lessThan">
      <formula>$C$4</formula>
    </cfRule>
  </conditionalFormatting>
  <conditionalFormatting sqref="AH29">
    <cfRule type="cellIs" dxfId="10235" priority="854" operator="lessThan">
      <formula>$C$4</formula>
    </cfRule>
  </conditionalFormatting>
  <conditionalFormatting sqref="AH30">
    <cfRule type="cellIs" dxfId="10234" priority="855" operator="lessThan">
      <formula>$C$4</formula>
    </cfRule>
  </conditionalFormatting>
  <conditionalFormatting sqref="AH31">
    <cfRule type="cellIs" dxfId="10233" priority="856" operator="lessThan">
      <formula>$C$4</formula>
    </cfRule>
  </conditionalFormatting>
  <conditionalFormatting sqref="AH32">
    <cfRule type="cellIs" dxfId="10232" priority="857" operator="lessThan">
      <formula>$C$4</formula>
    </cfRule>
  </conditionalFormatting>
  <conditionalFormatting sqref="AH33">
    <cfRule type="cellIs" dxfId="10231" priority="858" operator="lessThan">
      <formula>$C$4</formula>
    </cfRule>
  </conditionalFormatting>
  <conditionalFormatting sqref="AH34">
    <cfRule type="cellIs" dxfId="10230" priority="859" operator="lessThan">
      <formula>$C$4</formula>
    </cfRule>
  </conditionalFormatting>
  <conditionalFormatting sqref="AH35">
    <cfRule type="cellIs" dxfId="10229" priority="860" operator="lessThan">
      <formula>$C$4</formula>
    </cfRule>
  </conditionalFormatting>
  <conditionalFormatting sqref="AH36">
    <cfRule type="cellIs" dxfId="10228" priority="861" operator="lessThan">
      <formula>$C$4</formula>
    </cfRule>
  </conditionalFormatting>
  <conditionalFormatting sqref="AH37">
    <cfRule type="cellIs" dxfId="10227" priority="862" operator="lessThan">
      <formula>$C$4</formula>
    </cfRule>
  </conditionalFormatting>
  <conditionalFormatting sqref="AH38">
    <cfRule type="cellIs" dxfId="10226" priority="863" operator="lessThan">
      <formula>$C$4</formula>
    </cfRule>
  </conditionalFormatting>
  <conditionalFormatting sqref="AH39">
    <cfRule type="cellIs" dxfId="10225" priority="864" operator="lessThan">
      <formula>$C$4</formula>
    </cfRule>
  </conditionalFormatting>
  <conditionalFormatting sqref="AH40">
    <cfRule type="cellIs" dxfId="10224" priority="865" operator="lessThan">
      <formula>$C$4</formula>
    </cfRule>
  </conditionalFormatting>
  <conditionalFormatting sqref="AH41">
    <cfRule type="cellIs" dxfId="10223" priority="866" operator="lessThan">
      <formula>$C$4</formula>
    </cfRule>
  </conditionalFormatting>
  <conditionalFormatting sqref="AH42">
    <cfRule type="cellIs" dxfId="10222" priority="867" operator="lessThan">
      <formula>$C$4</formula>
    </cfRule>
  </conditionalFormatting>
  <conditionalFormatting sqref="AH43">
    <cfRule type="cellIs" dxfId="10221" priority="868" operator="lessThan">
      <formula>$C$4</formula>
    </cfRule>
  </conditionalFormatting>
  <conditionalFormatting sqref="AH44">
    <cfRule type="cellIs" dxfId="10220" priority="869" operator="lessThan">
      <formula>$C$4</formula>
    </cfRule>
  </conditionalFormatting>
  <conditionalFormatting sqref="AH45">
    <cfRule type="cellIs" dxfId="10219" priority="870" operator="lessThan">
      <formula>$C$4</formula>
    </cfRule>
  </conditionalFormatting>
  <conditionalFormatting sqref="AH46">
    <cfRule type="cellIs" dxfId="10218" priority="871" operator="lessThan">
      <formula>$C$4</formula>
    </cfRule>
  </conditionalFormatting>
  <conditionalFormatting sqref="AH47">
    <cfRule type="cellIs" dxfId="10217" priority="872" operator="lessThan">
      <formula>$C$4</formula>
    </cfRule>
  </conditionalFormatting>
  <conditionalFormatting sqref="AH48">
    <cfRule type="cellIs" dxfId="10216" priority="873" operator="lessThan">
      <formula>$C$4</formula>
    </cfRule>
  </conditionalFormatting>
  <conditionalFormatting sqref="AH49">
    <cfRule type="cellIs" dxfId="10215" priority="874" operator="lessThan">
      <formula>$C$4</formula>
    </cfRule>
  </conditionalFormatting>
  <conditionalFormatting sqref="AH50">
    <cfRule type="cellIs" dxfId="10214" priority="875" operator="lessThan">
      <formula>$C$4</formula>
    </cfRule>
  </conditionalFormatting>
  <conditionalFormatting sqref="AH51">
    <cfRule type="cellIs" dxfId="10213" priority="876" operator="lessThan">
      <formula>$C$4</formula>
    </cfRule>
  </conditionalFormatting>
  <conditionalFormatting sqref="AH52">
    <cfRule type="cellIs" dxfId="10212" priority="877" operator="lessThan">
      <formula>$C$4</formula>
    </cfRule>
  </conditionalFormatting>
  <conditionalFormatting sqref="AH53">
    <cfRule type="cellIs" dxfId="10211" priority="878" operator="lessThan">
      <formula>$C$4</formula>
    </cfRule>
  </conditionalFormatting>
  <conditionalFormatting sqref="AH54">
    <cfRule type="cellIs" dxfId="10210" priority="879" operator="lessThan">
      <formula>$C$4</formula>
    </cfRule>
  </conditionalFormatting>
  <conditionalFormatting sqref="AH55">
    <cfRule type="cellIs" dxfId="10209" priority="880" operator="lessThan">
      <formula>$C$4</formula>
    </cfRule>
  </conditionalFormatting>
  <conditionalFormatting sqref="AH56">
    <cfRule type="cellIs" dxfId="10208" priority="881" operator="lessThan">
      <formula>$C$4</formula>
    </cfRule>
  </conditionalFormatting>
  <conditionalFormatting sqref="AH57">
    <cfRule type="cellIs" dxfId="10207" priority="882" operator="lessThan">
      <formula>$C$4</formula>
    </cfRule>
  </conditionalFormatting>
  <conditionalFormatting sqref="AH58">
    <cfRule type="cellIs" dxfId="10206" priority="883" operator="lessThan">
      <formula>$C$4</formula>
    </cfRule>
  </conditionalFormatting>
  <conditionalFormatting sqref="AH59">
    <cfRule type="cellIs" dxfId="10205" priority="884" operator="lessThan">
      <formula>$C$4</formula>
    </cfRule>
  </conditionalFormatting>
  <conditionalFormatting sqref="AH60">
    <cfRule type="cellIs" dxfId="10204" priority="885" operator="lessThan">
      <formula>$C$4</formula>
    </cfRule>
  </conditionalFormatting>
  <conditionalFormatting sqref="AI11">
    <cfRule type="cellIs" dxfId="10203" priority="886" operator="lessThan">
      <formula>$C$4</formula>
    </cfRule>
  </conditionalFormatting>
  <conditionalFormatting sqref="AI12">
    <cfRule type="cellIs" dxfId="10202" priority="887" operator="lessThan">
      <formula>$C$4</formula>
    </cfRule>
  </conditionalFormatting>
  <conditionalFormatting sqref="AI13">
    <cfRule type="cellIs" dxfId="10201" priority="888" operator="lessThan">
      <formula>$C$4</formula>
    </cfRule>
  </conditionalFormatting>
  <conditionalFormatting sqref="AI14">
    <cfRule type="cellIs" dxfId="10200" priority="889" operator="lessThan">
      <formula>$C$4</formula>
    </cfRule>
  </conditionalFormatting>
  <conditionalFormatting sqref="AI15">
    <cfRule type="cellIs" dxfId="10199" priority="890" operator="lessThan">
      <formula>$C$4</formula>
    </cfRule>
  </conditionalFormatting>
  <conditionalFormatting sqref="AI16">
    <cfRule type="cellIs" dxfId="10198" priority="891" operator="lessThan">
      <formula>$C$4</formula>
    </cfRule>
  </conditionalFormatting>
  <conditionalFormatting sqref="AI17">
    <cfRule type="cellIs" dxfId="10197" priority="892" operator="lessThan">
      <formula>$C$4</formula>
    </cfRule>
  </conditionalFormatting>
  <conditionalFormatting sqref="AI18">
    <cfRule type="cellIs" dxfId="10196" priority="893" operator="lessThan">
      <formula>$C$4</formula>
    </cfRule>
  </conditionalFormatting>
  <conditionalFormatting sqref="AI19">
    <cfRule type="cellIs" dxfId="10195" priority="894" operator="lessThan">
      <formula>$C$4</formula>
    </cfRule>
  </conditionalFormatting>
  <conditionalFormatting sqref="AI20">
    <cfRule type="cellIs" dxfId="10194" priority="895" operator="lessThan">
      <formula>$C$4</formula>
    </cfRule>
  </conditionalFormatting>
  <conditionalFormatting sqref="AI21">
    <cfRule type="cellIs" dxfId="10193" priority="896" operator="lessThan">
      <formula>$C$4</formula>
    </cfRule>
  </conditionalFormatting>
  <conditionalFormatting sqref="AI22">
    <cfRule type="cellIs" dxfId="10192" priority="897" operator="lessThan">
      <formula>$C$4</formula>
    </cfRule>
  </conditionalFormatting>
  <conditionalFormatting sqref="AI23">
    <cfRule type="cellIs" dxfId="10191" priority="898" operator="lessThan">
      <formula>$C$4</formula>
    </cfRule>
  </conditionalFormatting>
  <conditionalFormatting sqref="AI24">
    <cfRule type="cellIs" dxfId="10190" priority="899" operator="lessThan">
      <formula>$C$4</formula>
    </cfRule>
  </conditionalFormatting>
  <conditionalFormatting sqref="AI25">
    <cfRule type="cellIs" dxfId="10189" priority="900" operator="lessThan">
      <formula>$C$4</formula>
    </cfRule>
  </conditionalFormatting>
  <conditionalFormatting sqref="AI26">
    <cfRule type="cellIs" dxfId="10188" priority="901" operator="lessThan">
      <formula>$C$4</formula>
    </cfRule>
  </conditionalFormatting>
  <conditionalFormatting sqref="AI27">
    <cfRule type="cellIs" dxfId="10187" priority="902" operator="lessThan">
      <formula>$C$4</formula>
    </cfRule>
  </conditionalFormatting>
  <conditionalFormatting sqref="AI28">
    <cfRule type="cellIs" dxfId="10186" priority="903" operator="lessThan">
      <formula>$C$4</formula>
    </cfRule>
  </conditionalFormatting>
  <conditionalFormatting sqref="AI29">
    <cfRule type="cellIs" dxfId="10185" priority="904" operator="lessThan">
      <formula>$C$4</formula>
    </cfRule>
  </conditionalFormatting>
  <conditionalFormatting sqref="AI30">
    <cfRule type="cellIs" dxfId="10184" priority="905" operator="lessThan">
      <formula>$C$4</formula>
    </cfRule>
  </conditionalFormatting>
  <conditionalFormatting sqref="AI31">
    <cfRule type="cellIs" dxfId="10183" priority="906" operator="lessThan">
      <formula>$C$4</formula>
    </cfRule>
  </conditionalFormatting>
  <conditionalFormatting sqref="AI32">
    <cfRule type="cellIs" dxfId="10182" priority="907" operator="lessThan">
      <formula>$C$4</formula>
    </cfRule>
  </conditionalFormatting>
  <conditionalFormatting sqref="AI33">
    <cfRule type="cellIs" dxfId="10181" priority="908" operator="lessThan">
      <formula>$C$4</formula>
    </cfRule>
  </conditionalFormatting>
  <conditionalFormatting sqref="AI34">
    <cfRule type="cellIs" dxfId="10180" priority="909" operator="lessThan">
      <formula>$C$4</formula>
    </cfRule>
  </conditionalFormatting>
  <conditionalFormatting sqref="AI35">
    <cfRule type="cellIs" dxfId="10179" priority="910" operator="lessThan">
      <formula>$C$4</formula>
    </cfRule>
  </conditionalFormatting>
  <conditionalFormatting sqref="AI36">
    <cfRule type="cellIs" dxfId="10178" priority="911" operator="lessThan">
      <formula>$C$4</formula>
    </cfRule>
  </conditionalFormatting>
  <conditionalFormatting sqref="AI37">
    <cfRule type="cellIs" dxfId="10177" priority="912" operator="lessThan">
      <formula>$C$4</formula>
    </cfRule>
  </conditionalFormatting>
  <conditionalFormatting sqref="AI38">
    <cfRule type="cellIs" dxfId="10176" priority="913" operator="lessThan">
      <formula>$C$4</formula>
    </cfRule>
  </conditionalFormatting>
  <conditionalFormatting sqref="AI39">
    <cfRule type="cellIs" dxfId="10175" priority="914" operator="lessThan">
      <formula>$C$4</formula>
    </cfRule>
  </conditionalFormatting>
  <conditionalFormatting sqref="AI40">
    <cfRule type="cellIs" dxfId="10174" priority="915" operator="lessThan">
      <formula>$C$4</formula>
    </cfRule>
  </conditionalFormatting>
  <conditionalFormatting sqref="AI41">
    <cfRule type="cellIs" dxfId="10173" priority="916" operator="lessThan">
      <formula>$C$4</formula>
    </cfRule>
  </conditionalFormatting>
  <conditionalFormatting sqref="AI42">
    <cfRule type="cellIs" dxfId="10172" priority="917" operator="lessThan">
      <formula>$C$4</formula>
    </cfRule>
  </conditionalFormatting>
  <conditionalFormatting sqref="AI43">
    <cfRule type="cellIs" dxfId="10171" priority="918" operator="lessThan">
      <formula>$C$4</formula>
    </cfRule>
  </conditionalFormatting>
  <conditionalFormatting sqref="AI44">
    <cfRule type="cellIs" dxfId="10170" priority="919" operator="lessThan">
      <formula>$C$4</formula>
    </cfRule>
  </conditionalFormatting>
  <conditionalFormatting sqref="AI45">
    <cfRule type="cellIs" dxfId="10169" priority="920" operator="lessThan">
      <formula>$C$4</formula>
    </cfRule>
  </conditionalFormatting>
  <conditionalFormatting sqref="AI46">
    <cfRule type="cellIs" dxfId="10168" priority="921" operator="lessThan">
      <formula>$C$4</formula>
    </cfRule>
  </conditionalFormatting>
  <conditionalFormatting sqref="AI47">
    <cfRule type="cellIs" dxfId="10167" priority="922" operator="lessThan">
      <formula>$C$4</formula>
    </cfRule>
  </conditionalFormatting>
  <conditionalFormatting sqref="AI48">
    <cfRule type="cellIs" dxfId="10166" priority="923" operator="lessThan">
      <formula>$C$4</formula>
    </cfRule>
  </conditionalFormatting>
  <conditionalFormatting sqref="AI49">
    <cfRule type="cellIs" dxfId="10165" priority="924" operator="lessThan">
      <formula>$C$4</formula>
    </cfRule>
  </conditionalFormatting>
  <conditionalFormatting sqref="AI50">
    <cfRule type="cellIs" dxfId="10164" priority="925" operator="lessThan">
      <formula>$C$4</formula>
    </cfRule>
  </conditionalFormatting>
  <conditionalFormatting sqref="AI51">
    <cfRule type="cellIs" dxfId="10163" priority="926" operator="lessThan">
      <formula>$C$4</formula>
    </cfRule>
  </conditionalFormatting>
  <conditionalFormatting sqref="AI52">
    <cfRule type="cellIs" dxfId="10162" priority="927" operator="lessThan">
      <formula>$C$4</formula>
    </cfRule>
  </conditionalFormatting>
  <conditionalFormatting sqref="AI53">
    <cfRule type="cellIs" dxfId="10161" priority="928" operator="lessThan">
      <formula>$C$4</formula>
    </cfRule>
  </conditionalFormatting>
  <conditionalFormatting sqref="AI54">
    <cfRule type="cellIs" dxfId="10160" priority="929" operator="lessThan">
      <formula>$C$4</formula>
    </cfRule>
  </conditionalFormatting>
  <conditionalFormatting sqref="AI55">
    <cfRule type="cellIs" dxfId="10159" priority="930" operator="lessThan">
      <formula>$C$4</formula>
    </cfRule>
  </conditionalFormatting>
  <conditionalFormatting sqref="AI56">
    <cfRule type="cellIs" dxfId="10158" priority="931" operator="lessThan">
      <formula>$C$4</formula>
    </cfRule>
  </conditionalFormatting>
  <conditionalFormatting sqref="AI57">
    <cfRule type="cellIs" dxfId="10157" priority="932" operator="lessThan">
      <formula>$C$4</formula>
    </cfRule>
  </conditionalFormatting>
  <conditionalFormatting sqref="AI58">
    <cfRule type="cellIs" dxfId="10156" priority="933" operator="lessThan">
      <formula>$C$4</formula>
    </cfRule>
  </conditionalFormatting>
  <conditionalFormatting sqref="AI59">
    <cfRule type="cellIs" dxfId="10155" priority="934" operator="lessThan">
      <formula>$C$4</formula>
    </cfRule>
  </conditionalFormatting>
  <conditionalFormatting sqref="AI60">
    <cfRule type="cellIs" dxfId="10154" priority="935" operator="lessThan">
      <formula>$C$4</formula>
    </cfRule>
  </conditionalFormatting>
  <conditionalFormatting sqref="AJ11">
    <cfRule type="cellIs" dxfId="10153" priority="936" operator="lessThan">
      <formula>$C$4</formula>
    </cfRule>
  </conditionalFormatting>
  <conditionalFormatting sqref="AJ12">
    <cfRule type="cellIs" dxfId="10152" priority="937" operator="lessThan">
      <formula>$C$4</formula>
    </cfRule>
  </conditionalFormatting>
  <conditionalFormatting sqref="AJ13">
    <cfRule type="cellIs" dxfId="10151" priority="938" operator="lessThan">
      <formula>$C$4</formula>
    </cfRule>
  </conditionalFormatting>
  <conditionalFormatting sqref="AJ14">
    <cfRule type="cellIs" dxfId="10150" priority="939" operator="lessThan">
      <formula>$C$4</formula>
    </cfRule>
  </conditionalFormatting>
  <conditionalFormatting sqref="AJ15">
    <cfRule type="cellIs" dxfId="10149" priority="940" operator="lessThan">
      <formula>$C$4</formula>
    </cfRule>
  </conditionalFormatting>
  <conditionalFormatting sqref="AJ16">
    <cfRule type="cellIs" dxfId="10148" priority="941" operator="lessThan">
      <formula>$C$4</formula>
    </cfRule>
  </conditionalFormatting>
  <conditionalFormatting sqref="AJ17">
    <cfRule type="cellIs" dxfId="10147" priority="942" operator="lessThan">
      <formula>$C$4</formula>
    </cfRule>
  </conditionalFormatting>
  <conditionalFormatting sqref="AJ18">
    <cfRule type="cellIs" dxfId="10146" priority="943" operator="lessThan">
      <formula>$C$4</formula>
    </cfRule>
  </conditionalFormatting>
  <conditionalFormatting sqref="AJ19">
    <cfRule type="cellIs" dxfId="10145" priority="944" operator="lessThan">
      <formula>$C$4</formula>
    </cfRule>
  </conditionalFormatting>
  <conditionalFormatting sqref="AJ20">
    <cfRule type="cellIs" dxfId="10144" priority="945" operator="lessThan">
      <formula>$C$4</formula>
    </cfRule>
  </conditionalFormatting>
  <conditionalFormatting sqref="AJ21">
    <cfRule type="cellIs" dxfId="10143" priority="946" operator="lessThan">
      <formula>$C$4</formula>
    </cfRule>
  </conditionalFormatting>
  <conditionalFormatting sqref="AJ22">
    <cfRule type="cellIs" dxfId="10142" priority="947" operator="lessThan">
      <formula>$C$4</formula>
    </cfRule>
  </conditionalFormatting>
  <conditionalFormatting sqref="AJ23">
    <cfRule type="cellIs" dxfId="10141" priority="948" operator="lessThan">
      <formula>$C$4</formula>
    </cfRule>
  </conditionalFormatting>
  <conditionalFormatting sqref="AJ24">
    <cfRule type="cellIs" dxfId="10140" priority="949" operator="lessThan">
      <formula>$C$4</formula>
    </cfRule>
  </conditionalFormatting>
  <conditionalFormatting sqref="AJ25">
    <cfRule type="cellIs" dxfId="10139" priority="950" operator="lessThan">
      <formula>$C$4</formula>
    </cfRule>
  </conditionalFormatting>
  <conditionalFormatting sqref="AJ26">
    <cfRule type="cellIs" dxfId="10138" priority="951" operator="lessThan">
      <formula>$C$4</formula>
    </cfRule>
  </conditionalFormatting>
  <conditionalFormatting sqref="AJ27">
    <cfRule type="cellIs" dxfId="10137" priority="952" operator="lessThan">
      <formula>$C$4</formula>
    </cfRule>
  </conditionalFormatting>
  <conditionalFormatting sqref="AJ28">
    <cfRule type="cellIs" dxfId="10136" priority="953" operator="lessThan">
      <formula>$C$4</formula>
    </cfRule>
  </conditionalFormatting>
  <conditionalFormatting sqref="AJ29">
    <cfRule type="cellIs" dxfId="10135" priority="954" operator="lessThan">
      <formula>$C$4</formula>
    </cfRule>
  </conditionalFormatting>
  <conditionalFormatting sqref="AJ30">
    <cfRule type="cellIs" dxfId="10134" priority="955" operator="lessThan">
      <formula>$C$4</formula>
    </cfRule>
  </conditionalFormatting>
  <conditionalFormatting sqref="AJ31">
    <cfRule type="cellIs" dxfId="10133" priority="956" operator="lessThan">
      <formula>$C$4</formula>
    </cfRule>
  </conditionalFormatting>
  <conditionalFormatting sqref="AJ32">
    <cfRule type="cellIs" dxfId="10132" priority="957" operator="lessThan">
      <formula>$C$4</formula>
    </cfRule>
  </conditionalFormatting>
  <conditionalFormatting sqref="AJ33">
    <cfRule type="cellIs" dxfId="10131" priority="958" operator="lessThan">
      <formula>$C$4</formula>
    </cfRule>
  </conditionalFormatting>
  <conditionalFormatting sqref="AJ34">
    <cfRule type="cellIs" dxfId="10130" priority="959" operator="lessThan">
      <formula>$C$4</formula>
    </cfRule>
  </conditionalFormatting>
  <conditionalFormatting sqref="AJ35">
    <cfRule type="cellIs" dxfId="10129" priority="960" operator="lessThan">
      <formula>$C$4</formula>
    </cfRule>
  </conditionalFormatting>
  <conditionalFormatting sqref="AJ36">
    <cfRule type="cellIs" dxfId="10128" priority="961" operator="lessThan">
      <formula>$C$4</formula>
    </cfRule>
  </conditionalFormatting>
  <conditionalFormatting sqref="AJ37">
    <cfRule type="cellIs" dxfId="10127" priority="962" operator="lessThan">
      <formula>$C$4</formula>
    </cfRule>
  </conditionalFormatting>
  <conditionalFormatting sqref="AJ38">
    <cfRule type="cellIs" dxfId="10126" priority="963" operator="lessThan">
      <formula>$C$4</formula>
    </cfRule>
  </conditionalFormatting>
  <conditionalFormatting sqref="AJ39">
    <cfRule type="cellIs" dxfId="10125" priority="964" operator="lessThan">
      <formula>$C$4</formula>
    </cfRule>
  </conditionalFormatting>
  <conditionalFormatting sqref="AJ40">
    <cfRule type="cellIs" dxfId="10124" priority="965" operator="lessThan">
      <formula>$C$4</formula>
    </cfRule>
  </conditionalFormatting>
  <conditionalFormatting sqref="AJ41">
    <cfRule type="cellIs" dxfId="10123" priority="966" operator="lessThan">
      <formula>$C$4</formula>
    </cfRule>
  </conditionalFormatting>
  <conditionalFormatting sqref="AJ42">
    <cfRule type="cellIs" dxfId="10122" priority="967" operator="lessThan">
      <formula>$C$4</formula>
    </cfRule>
  </conditionalFormatting>
  <conditionalFormatting sqref="AJ43">
    <cfRule type="cellIs" dxfId="10121" priority="968" operator="lessThan">
      <formula>$C$4</formula>
    </cfRule>
  </conditionalFormatting>
  <conditionalFormatting sqref="AJ44">
    <cfRule type="cellIs" dxfId="10120" priority="969" operator="lessThan">
      <formula>$C$4</formula>
    </cfRule>
  </conditionalFormatting>
  <conditionalFormatting sqref="AJ45">
    <cfRule type="cellIs" dxfId="10119" priority="970" operator="lessThan">
      <formula>$C$4</formula>
    </cfRule>
  </conditionalFormatting>
  <conditionalFormatting sqref="AJ46">
    <cfRule type="cellIs" dxfId="10118" priority="971" operator="lessThan">
      <formula>$C$4</formula>
    </cfRule>
  </conditionalFormatting>
  <conditionalFormatting sqref="AJ47">
    <cfRule type="cellIs" dxfId="10117" priority="972" operator="lessThan">
      <formula>$C$4</formula>
    </cfRule>
  </conditionalFormatting>
  <conditionalFormatting sqref="AJ48">
    <cfRule type="cellIs" dxfId="10116" priority="973" operator="lessThan">
      <formula>$C$4</formula>
    </cfRule>
  </conditionalFormatting>
  <conditionalFormatting sqref="AJ49">
    <cfRule type="cellIs" dxfId="10115" priority="974" operator="lessThan">
      <formula>$C$4</formula>
    </cfRule>
  </conditionalFormatting>
  <conditionalFormatting sqref="AJ50">
    <cfRule type="cellIs" dxfId="10114" priority="975" operator="lessThan">
      <formula>$C$4</formula>
    </cfRule>
  </conditionalFormatting>
  <conditionalFormatting sqref="AJ51">
    <cfRule type="cellIs" dxfId="10113" priority="976" operator="lessThan">
      <formula>$C$4</formula>
    </cfRule>
  </conditionalFormatting>
  <conditionalFormatting sqref="AJ52">
    <cfRule type="cellIs" dxfId="10112" priority="977" operator="lessThan">
      <formula>$C$4</formula>
    </cfRule>
  </conditionalFormatting>
  <conditionalFormatting sqref="AJ53">
    <cfRule type="cellIs" dxfId="10111" priority="978" operator="lessThan">
      <formula>$C$4</formula>
    </cfRule>
  </conditionalFormatting>
  <conditionalFormatting sqref="AJ54">
    <cfRule type="cellIs" dxfId="10110" priority="979" operator="lessThan">
      <formula>$C$4</formula>
    </cfRule>
  </conditionalFormatting>
  <conditionalFormatting sqref="AJ55">
    <cfRule type="cellIs" dxfId="10109" priority="980" operator="lessThan">
      <formula>$C$4</formula>
    </cfRule>
  </conditionalFormatting>
  <conditionalFormatting sqref="AJ56">
    <cfRule type="cellIs" dxfId="10108" priority="981" operator="lessThan">
      <formula>$C$4</formula>
    </cfRule>
  </conditionalFormatting>
  <conditionalFormatting sqref="AJ57">
    <cfRule type="cellIs" dxfId="10107" priority="982" operator="lessThan">
      <formula>$C$4</formula>
    </cfRule>
  </conditionalFormatting>
  <conditionalFormatting sqref="AJ58">
    <cfRule type="cellIs" dxfId="10106" priority="983" operator="lessThan">
      <formula>$C$4</formula>
    </cfRule>
  </conditionalFormatting>
  <conditionalFormatting sqref="AJ59">
    <cfRule type="cellIs" dxfId="10105" priority="984" operator="lessThan">
      <formula>$C$4</formula>
    </cfRule>
  </conditionalFormatting>
  <conditionalFormatting sqref="AJ60">
    <cfRule type="cellIs" dxfId="10104" priority="985" operator="lessThan">
      <formula>$C$4</formula>
    </cfRule>
  </conditionalFormatting>
  <conditionalFormatting sqref="AK11">
    <cfRule type="cellIs" dxfId="10103" priority="986" operator="lessThan">
      <formula>$C$4</formula>
    </cfRule>
  </conditionalFormatting>
  <conditionalFormatting sqref="AK12">
    <cfRule type="cellIs" dxfId="10102" priority="987" operator="lessThan">
      <formula>$C$4</formula>
    </cfRule>
  </conditionalFormatting>
  <conditionalFormatting sqref="AK13">
    <cfRule type="cellIs" dxfId="10101" priority="988" operator="lessThan">
      <formula>$C$4</formula>
    </cfRule>
  </conditionalFormatting>
  <conditionalFormatting sqref="AK14">
    <cfRule type="cellIs" dxfId="10100" priority="989" operator="lessThan">
      <formula>$C$4</formula>
    </cfRule>
  </conditionalFormatting>
  <conditionalFormatting sqref="AK15">
    <cfRule type="cellIs" dxfId="10099" priority="990" operator="lessThan">
      <formula>$C$4</formula>
    </cfRule>
  </conditionalFormatting>
  <conditionalFormatting sqref="AK16">
    <cfRule type="cellIs" dxfId="10098" priority="991" operator="lessThan">
      <formula>$C$4</formula>
    </cfRule>
  </conditionalFormatting>
  <conditionalFormatting sqref="AK17">
    <cfRule type="cellIs" dxfId="10097" priority="992" operator="lessThan">
      <formula>$C$4</formula>
    </cfRule>
  </conditionalFormatting>
  <conditionalFormatting sqref="AK18">
    <cfRule type="cellIs" dxfId="10096" priority="993" operator="lessThan">
      <formula>$C$4</formula>
    </cfRule>
  </conditionalFormatting>
  <conditionalFormatting sqref="AK19">
    <cfRule type="cellIs" dxfId="10095" priority="994" operator="lessThan">
      <formula>$C$4</formula>
    </cfRule>
  </conditionalFormatting>
  <conditionalFormatting sqref="AK20">
    <cfRule type="cellIs" dxfId="10094" priority="995" operator="lessThan">
      <formula>$C$4</formula>
    </cfRule>
  </conditionalFormatting>
  <conditionalFormatting sqref="AK21">
    <cfRule type="cellIs" dxfId="10093" priority="996" operator="lessThan">
      <formula>$C$4</formula>
    </cfRule>
  </conditionalFormatting>
  <conditionalFormatting sqref="AK22">
    <cfRule type="cellIs" dxfId="10092" priority="997" operator="lessThan">
      <formula>$C$4</formula>
    </cfRule>
  </conditionalFormatting>
  <conditionalFormatting sqref="AK23">
    <cfRule type="cellIs" dxfId="10091" priority="998" operator="lessThan">
      <formula>$C$4</formula>
    </cfRule>
  </conditionalFormatting>
  <conditionalFormatting sqref="AK24">
    <cfRule type="cellIs" dxfId="10090" priority="999" operator="lessThan">
      <formula>$C$4</formula>
    </cfRule>
  </conditionalFormatting>
  <conditionalFormatting sqref="AK25">
    <cfRule type="cellIs" dxfId="10089" priority="1000" operator="lessThan">
      <formula>$C$4</formula>
    </cfRule>
  </conditionalFormatting>
  <conditionalFormatting sqref="AK26">
    <cfRule type="cellIs" dxfId="10088" priority="1001" operator="lessThan">
      <formula>$C$4</formula>
    </cfRule>
  </conditionalFormatting>
  <conditionalFormatting sqref="AK27">
    <cfRule type="cellIs" dxfId="10087" priority="1002" operator="lessThan">
      <formula>$C$4</formula>
    </cfRule>
  </conditionalFormatting>
  <conditionalFormatting sqref="AK28">
    <cfRule type="cellIs" dxfId="10086" priority="1003" operator="lessThan">
      <formula>$C$4</formula>
    </cfRule>
  </conditionalFormatting>
  <conditionalFormatting sqref="AK29">
    <cfRule type="cellIs" dxfId="10085" priority="1004" operator="lessThan">
      <formula>$C$4</formula>
    </cfRule>
  </conditionalFormatting>
  <conditionalFormatting sqref="AK30">
    <cfRule type="cellIs" dxfId="10084" priority="1005" operator="lessThan">
      <formula>$C$4</formula>
    </cfRule>
  </conditionalFormatting>
  <conditionalFormatting sqref="AK31">
    <cfRule type="cellIs" dxfId="10083" priority="1006" operator="lessThan">
      <formula>$C$4</formula>
    </cfRule>
  </conditionalFormatting>
  <conditionalFormatting sqref="AK32">
    <cfRule type="cellIs" dxfId="10082" priority="1007" operator="lessThan">
      <formula>$C$4</formula>
    </cfRule>
  </conditionalFormatting>
  <conditionalFormatting sqref="AK33">
    <cfRule type="cellIs" dxfId="10081" priority="1008" operator="lessThan">
      <formula>$C$4</formula>
    </cfRule>
  </conditionalFormatting>
  <conditionalFormatting sqref="AK34">
    <cfRule type="cellIs" dxfId="10080" priority="1009" operator="lessThan">
      <formula>$C$4</formula>
    </cfRule>
  </conditionalFormatting>
  <conditionalFormatting sqref="AK35">
    <cfRule type="cellIs" dxfId="10079" priority="1010" operator="lessThan">
      <formula>$C$4</formula>
    </cfRule>
  </conditionalFormatting>
  <conditionalFormatting sqref="AK36">
    <cfRule type="cellIs" dxfId="10078" priority="1011" operator="lessThan">
      <formula>$C$4</formula>
    </cfRule>
  </conditionalFormatting>
  <conditionalFormatting sqref="AK37">
    <cfRule type="cellIs" dxfId="10077" priority="1012" operator="lessThan">
      <formula>$C$4</formula>
    </cfRule>
  </conditionalFormatting>
  <conditionalFormatting sqref="AK38">
    <cfRule type="cellIs" dxfId="10076" priority="1013" operator="lessThan">
      <formula>$C$4</formula>
    </cfRule>
  </conditionalFormatting>
  <conditionalFormatting sqref="AK39">
    <cfRule type="cellIs" dxfId="10075" priority="1014" operator="lessThan">
      <formula>$C$4</formula>
    </cfRule>
  </conditionalFormatting>
  <conditionalFormatting sqref="AK40">
    <cfRule type="cellIs" dxfId="10074" priority="1015" operator="lessThan">
      <formula>$C$4</formula>
    </cfRule>
  </conditionalFormatting>
  <conditionalFormatting sqref="AK41">
    <cfRule type="cellIs" dxfId="10073" priority="1016" operator="lessThan">
      <formula>$C$4</formula>
    </cfRule>
  </conditionalFormatting>
  <conditionalFormatting sqref="AK42">
    <cfRule type="cellIs" dxfId="10072" priority="1017" operator="lessThan">
      <formula>$C$4</formula>
    </cfRule>
  </conditionalFormatting>
  <conditionalFormatting sqref="AK43">
    <cfRule type="cellIs" dxfId="10071" priority="1018" operator="lessThan">
      <formula>$C$4</formula>
    </cfRule>
  </conditionalFormatting>
  <conditionalFormatting sqref="AK44">
    <cfRule type="cellIs" dxfId="10070" priority="1019" operator="lessThan">
      <formula>$C$4</formula>
    </cfRule>
  </conditionalFormatting>
  <conditionalFormatting sqref="AK45">
    <cfRule type="cellIs" dxfId="10069" priority="1020" operator="lessThan">
      <formula>$C$4</formula>
    </cfRule>
  </conditionalFormatting>
  <conditionalFormatting sqref="AK46">
    <cfRule type="cellIs" dxfId="10068" priority="1021" operator="lessThan">
      <formula>$C$4</formula>
    </cfRule>
  </conditionalFormatting>
  <conditionalFormatting sqref="AK47">
    <cfRule type="cellIs" dxfId="10067" priority="1022" operator="lessThan">
      <formula>$C$4</formula>
    </cfRule>
  </conditionalFormatting>
  <conditionalFormatting sqref="AK48">
    <cfRule type="cellIs" dxfId="10066" priority="1023" operator="lessThan">
      <formula>$C$4</formula>
    </cfRule>
  </conditionalFormatting>
  <conditionalFormatting sqref="AK49">
    <cfRule type="cellIs" dxfId="10065" priority="1024" operator="lessThan">
      <formula>$C$4</formula>
    </cfRule>
  </conditionalFormatting>
  <conditionalFormatting sqref="AK50">
    <cfRule type="cellIs" dxfId="10064" priority="1025" operator="lessThan">
      <formula>$C$4</formula>
    </cfRule>
  </conditionalFormatting>
  <conditionalFormatting sqref="AK51">
    <cfRule type="cellIs" dxfId="10063" priority="1026" operator="lessThan">
      <formula>$C$4</formula>
    </cfRule>
  </conditionalFormatting>
  <conditionalFormatting sqref="AK52">
    <cfRule type="cellIs" dxfId="10062" priority="1027" operator="lessThan">
      <formula>$C$4</formula>
    </cfRule>
  </conditionalFormatting>
  <conditionalFormatting sqref="AK53">
    <cfRule type="cellIs" dxfId="10061" priority="1028" operator="lessThan">
      <formula>$C$4</formula>
    </cfRule>
  </conditionalFormatting>
  <conditionalFormatting sqref="AK54">
    <cfRule type="cellIs" dxfId="10060" priority="1029" operator="lessThan">
      <formula>$C$4</formula>
    </cfRule>
  </conditionalFormatting>
  <conditionalFormatting sqref="AK55">
    <cfRule type="cellIs" dxfId="10059" priority="1030" operator="lessThan">
      <formula>$C$4</formula>
    </cfRule>
  </conditionalFormatting>
  <conditionalFormatting sqref="AK56">
    <cfRule type="cellIs" dxfId="10058" priority="1031" operator="lessThan">
      <formula>$C$4</formula>
    </cfRule>
  </conditionalFormatting>
  <conditionalFormatting sqref="AK57">
    <cfRule type="cellIs" dxfId="10057" priority="1032" operator="lessThan">
      <formula>$C$4</formula>
    </cfRule>
  </conditionalFormatting>
  <conditionalFormatting sqref="AK58">
    <cfRule type="cellIs" dxfId="10056" priority="1033" operator="lessThan">
      <formula>$C$4</formula>
    </cfRule>
  </conditionalFormatting>
  <conditionalFormatting sqref="AK59">
    <cfRule type="cellIs" dxfId="10055" priority="1034" operator="lessThan">
      <formula>$C$4</formula>
    </cfRule>
  </conditionalFormatting>
  <conditionalFormatting sqref="AK60">
    <cfRule type="cellIs" dxfId="10054" priority="1035" operator="lessThan">
      <formula>$C$4</formula>
    </cfRule>
  </conditionalFormatting>
  <conditionalFormatting sqref="AL11">
    <cfRule type="cellIs" dxfId="10053" priority="1036" operator="lessThan">
      <formula>$C$4</formula>
    </cfRule>
  </conditionalFormatting>
  <conditionalFormatting sqref="AL12">
    <cfRule type="cellIs" dxfId="10052" priority="1037" operator="lessThan">
      <formula>$C$4</formula>
    </cfRule>
  </conditionalFormatting>
  <conditionalFormatting sqref="AL13">
    <cfRule type="cellIs" dxfId="10051" priority="1038" operator="lessThan">
      <formula>$C$4</formula>
    </cfRule>
  </conditionalFormatting>
  <conditionalFormatting sqref="AL14">
    <cfRule type="cellIs" dxfId="10050" priority="1039" operator="lessThan">
      <formula>$C$4</formula>
    </cfRule>
  </conditionalFormatting>
  <conditionalFormatting sqref="AL15">
    <cfRule type="cellIs" dxfId="10049" priority="1040" operator="lessThan">
      <formula>$C$4</formula>
    </cfRule>
  </conditionalFormatting>
  <conditionalFormatting sqref="AL16">
    <cfRule type="cellIs" dxfId="10048" priority="1041" operator="lessThan">
      <formula>$C$4</formula>
    </cfRule>
  </conditionalFormatting>
  <conditionalFormatting sqref="AL17">
    <cfRule type="cellIs" dxfId="10047" priority="1042" operator="lessThan">
      <formula>$C$4</formula>
    </cfRule>
  </conditionalFormatting>
  <conditionalFormatting sqref="AL18">
    <cfRule type="cellIs" dxfId="10046" priority="1043" operator="lessThan">
      <formula>$C$4</formula>
    </cfRule>
  </conditionalFormatting>
  <conditionalFormatting sqref="AL19">
    <cfRule type="cellIs" dxfId="10045" priority="1044" operator="lessThan">
      <formula>$C$4</formula>
    </cfRule>
  </conditionalFormatting>
  <conditionalFormatting sqref="AL20">
    <cfRule type="cellIs" dxfId="10044" priority="1045" operator="lessThan">
      <formula>$C$4</formula>
    </cfRule>
  </conditionalFormatting>
  <conditionalFormatting sqref="AL21">
    <cfRule type="cellIs" dxfId="10043" priority="1046" operator="lessThan">
      <formula>$C$4</formula>
    </cfRule>
  </conditionalFormatting>
  <conditionalFormatting sqref="AL22">
    <cfRule type="cellIs" dxfId="10042" priority="1047" operator="lessThan">
      <formula>$C$4</formula>
    </cfRule>
  </conditionalFormatting>
  <conditionalFormatting sqref="AL23">
    <cfRule type="cellIs" dxfId="10041" priority="1048" operator="lessThan">
      <formula>$C$4</formula>
    </cfRule>
  </conditionalFormatting>
  <conditionalFormatting sqref="AL24">
    <cfRule type="cellIs" dxfId="10040" priority="1049" operator="lessThan">
      <formula>$C$4</formula>
    </cfRule>
  </conditionalFormatting>
  <conditionalFormatting sqref="AL25">
    <cfRule type="cellIs" dxfId="10039" priority="1050" operator="lessThan">
      <formula>$C$4</formula>
    </cfRule>
  </conditionalFormatting>
  <conditionalFormatting sqref="AL26">
    <cfRule type="cellIs" dxfId="10038" priority="1051" operator="lessThan">
      <formula>$C$4</formula>
    </cfRule>
  </conditionalFormatting>
  <conditionalFormatting sqref="AL27">
    <cfRule type="cellIs" dxfId="10037" priority="1052" operator="lessThan">
      <formula>$C$4</formula>
    </cfRule>
  </conditionalFormatting>
  <conditionalFormatting sqref="AL28">
    <cfRule type="cellIs" dxfId="10036" priority="1053" operator="lessThan">
      <formula>$C$4</formula>
    </cfRule>
  </conditionalFormatting>
  <conditionalFormatting sqref="AL29">
    <cfRule type="cellIs" dxfId="10035" priority="1054" operator="lessThan">
      <formula>$C$4</formula>
    </cfRule>
  </conditionalFormatting>
  <conditionalFormatting sqref="AL30">
    <cfRule type="cellIs" dxfId="10034" priority="1055" operator="lessThan">
      <formula>$C$4</formula>
    </cfRule>
  </conditionalFormatting>
  <conditionalFormatting sqref="AL31">
    <cfRule type="cellIs" dxfId="10033" priority="1056" operator="lessThan">
      <formula>$C$4</formula>
    </cfRule>
  </conditionalFormatting>
  <conditionalFormatting sqref="AL32">
    <cfRule type="cellIs" dxfId="10032" priority="1057" operator="lessThan">
      <formula>$C$4</formula>
    </cfRule>
  </conditionalFormatting>
  <conditionalFormatting sqref="AL33">
    <cfRule type="cellIs" dxfId="10031" priority="1058" operator="lessThan">
      <formula>$C$4</formula>
    </cfRule>
  </conditionalFormatting>
  <conditionalFormatting sqref="AL34">
    <cfRule type="cellIs" dxfId="10030" priority="1059" operator="lessThan">
      <formula>$C$4</formula>
    </cfRule>
  </conditionalFormatting>
  <conditionalFormatting sqref="AL35">
    <cfRule type="cellIs" dxfId="10029" priority="1060" operator="lessThan">
      <formula>$C$4</formula>
    </cfRule>
  </conditionalFormatting>
  <conditionalFormatting sqref="AL36">
    <cfRule type="cellIs" dxfId="10028" priority="1061" operator="lessThan">
      <formula>$C$4</formula>
    </cfRule>
  </conditionalFormatting>
  <conditionalFormatting sqref="AL37">
    <cfRule type="cellIs" dxfId="10027" priority="1062" operator="lessThan">
      <formula>$C$4</formula>
    </cfRule>
  </conditionalFormatting>
  <conditionalFormatting sqref="AL38">
    <cfRule type="cellIs" dxfId="10026" priority="1063" operator="lessThan">
      <formula>$C$4</formula>
    </cfRule>
  </conditionalFormatting>
  <conditionalFormatting sqref="AL39">
    <cfRule type="cellIs" dxfId="10025" priority="1064" operator="lessThan">
      <formula>$C$4</formula>
    </cfRule>
  </conditionalFormatting>
  <conditionalFormatting sqref="AL40">
    <cfRule type="cellIs" dxfId="10024" priority="1065" operator="lessThan">
      <formula>$C$4</formula>
    </cfRule>
  </conditionalFormatting>
  <conditionalFormatting sqref="AL41">
    <cfRule type="cellIs" dxfId="10023" priority="1066" operator="lessThan">
      <formula>$C$4</formula>
    </cfRule>
  </conditionalFormatting>
  <conditionalFormatting sqref="AL42">
    <cfRule type="cellIs" dxfId="10022" priority="1067" operator="lessThan">
      <formula>$C$4</formula>
    </cfRule>
  </conditionalFormatting>
  <conditionalFormatting sqref="AL43">
    <cfRule type="cellIs" dxfId="10021" priority="1068" operator="lessThan">
      <formula>$C$4</formula>
    </cfRule>
  </conditionalFormatting>
  <conditionalFormatting sqref="AL44">
    <cfRule type="cellIs" dxfId="10020" priority="1069" operator="lessThan">
      <formula>$C$4</formula>
    </cfRule>
  </conditionalFormatting>
  <conditionalFormatting sqref="AL45">
    <cfRule type="cellIs" dxfId="10019" priority="1070" operator="lessThan">
      <formula>$C$4</formula>
    </cfRule>
  </conditionalFormatting>
  <conditionalFormatting sqref="AL46">
    <cfRule type="cellIs" dxfId="10018" priority="1071" operator="lessThan">
      <formula>$C$4</formula>
    </cfRule>
  </conditionalFormatting>
  <conditionalFormatting sqref="AL47">
    <cfRule type="cellIs" dxfId="10017" priority="1072" operator="lessThan">
      <formula>$C$4</formula>
    </cfRule>
  </conditionalFormatting>
  <conditionalFormatting sqref="AL48">
    <cfRule type="cellIs" dxfId="10016" priority="1073" operator="lessThan">
      <formula>$C$4</formula>
    </cfRule>
  </conditionalFormatting>
  <conditionalFormatting sqref="AL49">
    <cfRule type="cellIs" dxfId="10015" priority="1074" operator="lessThan">
      <formula>$C$4</formula>
    </cfRule>
  </conditionalFormatting>
  <conditionalFormatting sqref="AL50">
    <cfRule type="cellIs" dxfId="10014" priority="1075" operator="lessThan">
      <formula>$C$4</formula>
    </cfRule>
  </conditionalFormatting>
  <conditionalFormatting sqref="AL51">
    <cfRule type="cellIs" dxfId="10013" priority="1076" operator="lessThan">
      <formula>$C$4</formula>
    </cfRule>
  </conditionalFormatting>
  <conditionalFormatting sqref="AL52">
    <cfRule type="cellIs" dxfId="10012" priority="1077" operator="lessThan">
      <formula>$C$4</formula>
    </cfRule>
  </conditionalFormatting>
  <conditionalFormatting sqref="AL53">
    <cfRule type="cellIs" dxfId="10011" priority="1078" operator="lessThan">
      <formula>$C$4</formula>
    </cfRule>
  </conditionalFormatting>
  <conditionalFormatting sqref="AL54">
    <cfRule type="cellIs" dxfId="10010" priority="1079" operator="lessThan">
      <formula>$C$4</formula>
    </cfRule>
  </conditionalFormatting>
  <conditionalFormatting sqref="AL55">
    <cfRule type="cellIs" dxfId="10009" priority="1080" operator="lessThan">
      <formula>$C$4</formula>
    </cfRule>
  </conditionalFormatting>
  <conditionalFormatting sqref="AL56">
    <cfRule type="cellIs" dxfId="10008" priority="1081" operator="lessThan">
      <formula>$C$4</formula>
    </cfRule>
  </conditionalFormatting>
  <conditionalFormatting sqref="AL57">
    <cfRule type="cellIs" dxfId="10007" priority="1082" operator="lessThan">
      <formula>$C$4</formula>
    </cfRule>
  </conditionalFormatting>
  <conditionalFormatting sqref="AL58">
    <cfRule type="cellIs" dxfId="10006" priority="1083" operator="lessThan">
      <formula>$C$4</formula>
    </cfRule>
  </conditionalFormatting>
  <conditionalFormatting sqref="AL59">
    <cfRule type="cellIs" dxfId="10005" priority="1084" operator="lessThan">
      <formula>$C$4</formula>
    </cfRule>
  </conditionalFormatting>
  <conditionalFormatting sqref="AL60">
    <cfRule type="cellIs" dxfId="10004" priority="1085" operator="lessThan">
      <formula>$C$4</formula>
    </cfRule>
  </conditionalFormatting>
  <conditionalFormatting sqref="AM11">
    <cfRule type="cellIs" dxfId="10003" priority="1086" operator="lessThan">
      <formula>$C$4</formula>
    </cfRule>
  </conditionalFormatting>
  <conditionalFormatting sqref="AM12">
    <cfRule type="cellIs" dxfId="10002" priority="1087" operator="lessThan">
      <formula>$C$4</formula>
    </cfRule>
  </conditionalFormatting>
  <conditionalFormatting sqref="AM13">
    <cfRule type="cellIs" dxfId="10001" priority="1088" operator="lessThan">
      <formula>$C$4</formula>
    </cfRule>
  </conditionalFormatting>
  <conditionalFormatting sqref="AM14">
    <cfRule type="cellIs" dxfId="10000" priority="1089" operator="lessThan">
      <formula>$C$4</formula>
    </cfRule>
  </conditionalFormatting>
  <conditionalFormatting sqref="AM15">
    <cfRule type="cellIs" dxfId="9999" priority="1090" operator="lessThan">
      <formula>$C$4</formula>
    </cfRule>
  </conditionalFormatting>
  <conditionalFormatting sqref="AM16">
    <cfRule type="cellIs" dxfId="9998" priority="1091" operator="lessThan">
      <formula>$C$4</formula>
    </cfRule>
  </conditionalFormatting>
  <conditionalFormatting sqref="AM17">
    <cfRule type="cellIs" dxfId="9997" priority="1092" operator="lessThan">
      <formula>$C$4</formula>
    </cfRule>
  </conditionalFormatting>
  <conditionalFormatting sqref="AM18">
    <cfRule type="cellIs" dxfId="9996" priority="1093" operator="lessThan">
      <formula>$C$4</formula>
    </cfRule>
  </conditionalFormatting>
  <conditionalFormatting sqref="AM19">
    <cfRule type="cellIs" dxfId="9995" priority="1094" operator="lessThan">
      <formula>$C$4</formula>
    </cfRule>
  </conditionalFormatting>
  <conditionalFormatting sqref="AM20">
    <cfRule type="cellIs" dxfId="9994" priority="1095" operator="lessThan">
      <formula>$C$4</formula>
    </cfRule>
  </conditionalFormatting>
  <conditionalFormatting sqref="AM21">
    <cfRule type="cellIs" dxfId="9993" priority="1096" operator="lessThan">
      <formula>$C$4</formula>
    </cfRule>
  </conditionalFormatting>
  <conditionalFormatting sqref="AM22">
    <cfRule type="cellIs" dxfId="9992" priority="1097" operator="lessThan">
      <formula>$C$4</formula>
    </cfRule>
  </conditionalFormatting>
  <conditionalFormatting sqref="AM23">
    <cfRule type="cellIs" dxfId="9991" priority="1098" operator="lessThan">
      <formula>$C$4</formula>
    </cfRule>
  </conditionalFormatting>
  <conditionalFormatting sqref="AM24">
    <cfRule type="cellIs" dxfId="9990" priority="1099" operator="lessThan">
      <formula>$C$4</formula>
    </cfRule>
  </conditionalFormatting>
  <conditionalFormatting sqref="AM25">
    <cfRule type="cellIs" dxfId="9989" priority="1100" operator="lessThan">
      <formula>$C$4</formula>
    </cfRule>
  </conditionalFormatting>
  <conditionalFormatting sqref="AM26">
    <cfRule type="cellIs" dxfId="9988" priority="1101" operator="lessThan">
      <formula>$C$4</formula>
    </cfRule>
  </conditionalFormatting>
  <conditionalFormatting sqref="AM27">
    <cfRule type="cellIs" dxfId="9987" priority="1102" operator="lessThan">
      <formula>$C$4</formula>
    </cfRule>
  </conditionalFormatting>
  <conditionalFormatting sqref="AM28">
    <cfRule type="cellIs" dxfId="9986" priority="1103" operator="lessThan">
      <formula>$C$4</formula>
    </cfRule>
  </conditionalFormatting>
  <conditionalFormatting sqref="AM29">
    <cfRule type="cellIs" dxfId="9985" priority="1104" operator="lessThan">
      <formula>$C$4</formula>
    </cfRule>
  </conditionalFormatting>
  <conditionalFormatting sqref="AM30">
    <cfRule type="cellIs" dxfId="9984" priority="1105" operator="lessThan">
      <formula>$C$4</formula>
    </cfRule>
  </conditionalFormatting>
  <conditionalFormatting sqref="AM31">
    <cfRule type="cellIs" dxfId="9983" priority="1106" operator="lessThan">
      <formula>$C$4</formula>
    </cfRule>
  </conditionalFormatting>
  <conditionalFormatting sqref="AM32">
    <cfRule type="cellIs" dxfId="9982" priority="1107" operator="lessThan">
      <formula>$C$4</formula>
    </cfRule>
  </conditionalFormatting>
  <conditionalFormatting sqref="AM33">
    <cfRule type="cellIs" dxfId="9981" priority="1108" operator="lessThan">
      <formula>$C$4</formula>
    </cfRule>
  </conditionalFormatting>
  <conditionalFormatting sqref="AM34">
    <cfRule type="cellIs" dxfId="9980" priority="1109" operator="lessThan">
      <formula>$C$4</formula>
    </cfRule>
  </conditionalFormatting>
  <conditionalFormatting sqref="AM35">
    <cfRule type="cellIs" dxfId="9979" priority="1110" operator="lessThan">
      <formula>$C$4</formula>
    </cfRule>
  </conditionalFormatting>
  <conditionalFormatting sqref="AM36">
    <cfRule type="cellIs" dxfId="9978" priority="1111" operator="lessThan">
      <formula>$C$4</formula>
    </cfRule>
  </conditionalFormatting>
  <conditionalFormatting sqref="AM37">
    <cfRule type="cellIs" dxfId="9977" priority="1112" operator="lessThan">
      <formula>$C$4</formula>
    </cfRule>
  </conditionalFormatting>
  <conditionalFormatting sqref="AM38">
    <cfRule type="cellIs" dxfId="9976" priority="1113" operator="lessThan">
      <formula>$C$4</formula>
    </cfRule>
  </conditionalFormatting>
  <conditionalFormatting sqref="AM39">
    <cfRule type="cellIs" dxfId="9975" priority="1114" operator="lessThan">
      <formula>$C$4</formula>
    </cfRule>
  </conditionalFormatting>
  <conditionalFormatting sqref="AM40">
    <cfRule type="cellIs" dxfId="9974" priority="1115" operator="lessThan">
      <formula>$C$4</formula>
    </cfRule>
  </conditionalFormatting>
  <conditionalFormatting sqref="AM41">
    <cfRule type="cellIs" dxfId="9973" priority="1116" operator="lessThan">
      <formula>$C$4</formula>
    </cfRule>
  </conditionalFormatting>
  <conditionalFormatting sqref="AM42">
    <cfRule type="cellIs" dxfId="9972" priority="1117" operator="lessThan">
      <formula>$C$4</formula>
    </cfRule>
  </conditionalFormatting>
  <conditionalFormatting sqref="AM43">
    <cfRule type="cellIs" dxfId="9971" priority="1118" operator="lessThan">
      <formula>$C$4</formula>
    </cfRule>
  </conditionalFormatting>
  <conditionalFormatting sqref="AM44">
    <cfRule type="cellIs" dxfId="9970" priority="1119" operator="lessThan">
      <formula>$C$4</formula>
    </cfRule>
  </conditionalFormatting>
  <conditionalFormatting sqref="AM45">
    <cfRule type="cellIs" dxfId="9969" priority="1120" operator="lessThan">
      <formula>$C$4</formula>
    </cfRule>
  </conditionalFormatting>
  <conditionalFormatting sqref="AM46">
    <cfRule type="cellIs" dxfId="9968" priority="1121" operator="lessThan">
      <formula>$C$4</formula>
    </cfRule>
  </conditionalFormatting>
  <conditionalFormatting sqref="AM47">
    <cfRule type="cellIs" dxfId="9967" priority="1122" operator="lessThan">
      <formula>$C$4</formula>
    </cfRule>
  </conditionalFormatting>
  <conditionalFormatting sqref="AM48">
    <cfRule type="cellIs" dxfId="9966" priority="1123" operator="lessThan">
      <formula>$C$4</formula>
    </cfRule>
  </conditionalFormatting>
  <conditionalFormatting sqref="AM49">
    <cfRule type="cellIs" dxfId="9965" priority="1124" operator="lessThan">
      <formula>$C$4</formula>
    </cfRule>
  </conditionalFormatting>
  <conditionalFormatting sqref="AM50">
    <cfRule type="cellIs" dxfId="9964" priority="1125" operator="lessThan">
      <formula>$C$4</formula>
    </cfRule>
  </conditionalFormatting>
  <conditionalFormatting sqref="AM51">
    <cfRule type="cellIs" dxfId="9963" priority="1126" operator="lessThan">
      <formula>$C$4</formula>
    </cfRule>
  </conditionalFormatting>
  <conditionalFormatting sqref="AM52">
    <cfRule type="cellIs" dxfId="9962" priority="1127" operator="lessThan">
      <formula>$C$4</formula>
    </cfRule>
  </conditionalFormatting>
  <conditionalFormatting sqref="AM53">
    <cfRule type="cellIs" dxfId="9961" priority="1128" operator="lessThan">
      <formula>$C$4</formula>
    </cfRule>
  </conditionalFormatting>
  <conditionalFormatting sqref="AM54">
    <cfRule type="cellIs" dxfId="9960" priority="1129" operator="lessThan">
      <formula>$C$4</formula>
    </cfRule>
  </conditionalFormatting>
  <conditionalFormatting sqref="AM55">
    <cfRule type="cellIs" dxfId="9959" priority="1130" operator="lessThan">
      <formula>$C$4</formula>
    </cfRule>
  </conditionalFormatting>
  <conditionalFormatting sqref="AM56">
    <cfRule type="cellIs" dxfId="9958" priority="1131" operator="lessThan">
      <formula>$C$4</formula>
    </cfRule>
  </conditionalFormatting>
  <conditionalFormatting sqref="AM57">
    <cfRule type="cellIs" dxfId="9957" priority="1132" operator="lessThan">
      <formula>$C$4</formula>
    </cfRule>
  </conditionalFormatting>
  <conditionalFormatting sqref="AM58">
    <cfRule type="cellIs" dxfId="9956" priority="1133" operator="lessThan">
      <formula>$C$4</formula>
    </cfRule>
  </conditionalFormatting>
  <conditionalFormatting sqref="AM59">
    <cfRule type="cellIs" dxfId="9955" priority="1134" operator="lessThan">
      <formula>$C$4</formula>
    </cfRule>
  </conditionalFormatting>
  <conditionalFormatting sqref="AM60">
    <cfRule type="cellIs" dxfId="9954" priority="1135" operator="lessThan">
      <formula>$C$4</formula>
    </cfRule>
  </conditionalFormatting>
  <conditionalFormatting sqref="AN11">
    <cfRule type="cellIs" dxfId="9953" priority="1136" operator="lessThan">
      <formula>$C$4</formula>
    </cfRule>
  </conditionalFormatting>
  <conditionalFormatting sqref="AN12">
    <cfRule type="cellIs" dxfId="9952" priority="1137" operator="lessThan">
      <formula>$C$4</formula>
    </cfRule>
  </conditionalFormatting>
  <conditionalFormatting sqref="AN13">
    <cfRule type="cellIs" dxfId="9951" priority="1138" operator="lessThan">
      <formula>$C$4</formula>
    </cfRule>
  </conditionalFormatting>
  <conditionalFormatting sqref="AN14">
    <cfRule type="cellIs" dxfId="9950" priority="1139" operator="lessThan">
      <formula>$C$4</formula>
    </cfRule>
  </conditionalFormatting>
  <conditionalFormatting sqref="AN15">
    <cfRule type="cellIs" dxfId="9949" priority="1140" operator="lessThan">
      <formula>$C$4</formula>
    </cfRule>
  </conditionalFormatting>
  <conditionalFormatting sqref="AN16">
    <cfRule type="cellIs" dxfId="9948" priority="1141" operator="lessThan">
      <formula>$C$4</formula>
    </cfRule>
  </conditionalFormatting>
  <conditionalFormatting sqref="AN17">
    <cfRule type="cellIs" dxfId="9947" priority="1142" operator="lessThan">
      <formula>$C$4</formula>
    </cfRule>
  </conditionalFormatting>
  <conditionalFormatting sqref="AN18">
    <cfRule type="cellIs" dxfId="9946" priority="1143" operator="lessThan">
      <formula>$C$4</formula>
    </cfRule>
  </conditionalFormatting>
  <conditionalFormatting sqref="AN19">
    <cfRule type="cellIs" dxfId="9945" priority="1144" operator="lessThan">
      <formula>$C$4</formula>
    </cfRule>
  </conditionalFormatting>
  <conditionalFormatting sqref="AN20">
    <cfRule type="cellIs" dxfId="9944" priority="1145" operator="lessThan">
      <formula>$C$4</formula>
    </cfRule>
  </conditionalFormatting>
  <conditionalFormatting sqref="AN21">
    <cfRule type="cellIs" dxfId="9943" priority="1146" operator="lessThan">
      <formula>$C$4</formula>
    </cfRule>
  </conditionalFormatting>
  <conditionalFormatting sqref="AN22">
    <cfRule type="cellIs" dxfId="9942" priority="1147" operator="lessThan">
      <formula>$C$4</formula>
    </cfRule>
  </conditionalFormatting>
  <conditionalFormatting sqref="AN23">
    <cfRule type="cellIs" dxfId="9941" priority="1148" operator="lessThan">
      <formula>$C$4</formula>
    </cfRule>
  </conditionalFormatting>
  <conditionalFormatting sqref="AN24">
    <cfRule type="cellIs" dxfId="9940" priority="1149" operator="lessThan">
      <formula>$C$4</formula>
    </cfRule>
  </conditionalFormatting>
  <conditionalFormatting sqref="AN25">
    <cfRule type="cellIs" dxfId="9939" priority="1150" operator="lessThan">
      <formula>$C$4</formula>
    </cfRule>
  </conditionalFormatting>
  <conditionalFormatting sqref="AN26">
    <cfRule type="cellIs" dxfId="9938" priority="1151" operator="lessThan">
      <formula>$C$4</formula>
    </cfRule>
  </conditionalFormatting>
  <conditionalFormatting sqref="AN27">
    <cfRule type="cellIs" dxfId="9937" priority="1152" operator="lessThan">
      <formula>$C$4</formula>
    </cfRule>
  </conditionalFormatting>
  <conditionalFormatting sqref="AN28">
    <cfRule type="cellIs" dxfId="9936" priority="1153" operator="lessThan">
      <formula>$C$4</formula>
    </cfRule>
  </conditionalFormatting>
  <conditionalFormatting sqref="AN29">
    <cfRule type="cellIs" dxfId="9935" priority="1154" operator="lessThan">
      <formula>$C$4</formula>
    </cfRule>
  </conditionalFormatting>
  <conditionalFormatting sqref="AN30">
    <cfRule type="cellIs" dxfId="9934" priority="1155" operator="lessThan">
      <formula>$C$4</formula>
    </cfRule>
  </conditionalFormatting>
  <conditionalFormatting sqref="AN31">
    <cfRule type="cellIs" dxfId="9933" priority="1156" operator="lessThan">
      <formula>$C$4</formula>
    </cfRule>
  </conditionalFormatting>
  <conditionalFormatting sqref="AN32">
    <cfRule type="cellIs" dxfId="9932" priority="1157" operator="lessThan">
      <formula>$C$4</formula>
    </cfRule>
  </conditionalFormatting>
  <conditionalFormatting sqref="AN33">
    <cfRule type="cellIs" dxfId="9931" priority="1158" operator="lessThan">
      <formula>$C$4</formula>
    </cfRule>
  </conditionalFormatting>
  <conditionalFormatting sqref="AN34">
    <cfRule type="cellIs" dxfId="9930" priority="1159" operator="lessThan">
      <formula>$C$4</formula>
    </cfRule>
  </conditionalFormatting>
  <conditionalFormatting sqref="AN35">
    <cfRule type="cellIs" dxfId="9929" priority="1160" operator="lessThan">
      <formula>$C$4</formula>
    </cfRule>
  </conditionalFormatting>
  <conditionalFormatting sqref="AN36">
    <cfRule type="cellIs" dxfId="9928" priority="1161" operator="lessThan">
      <formula>$C$4</formula>
    </cfRule>
  </conditionalFormatting>
  <conditionalFormatting sqref="AN37">
    <cfRule type="cellIs" dxfId="9927" priority="1162" operator="lessThan">
      <formula>$C$4</formula>
    </cfRule>
  </conditionalFormatting>
  <conditionalFormatting sqref="AN38">
    <cfRule type="cellIs" dxfId="9926" priority="1163" operator="lessThan">
      <formula>$C$4</formula>
    </cfRule>
  </conditionalFormatting>
  <conditionalFormatting sqref="AN39">
    <cfRule type="cellIs" dxfId="9925" priority="1164" operator="lessThan">
      <formula>$C$4</formula>
    </cfRule>
  </conditionalFormatting>
  <conditionalFormatting sqref="AN40">
    <cfRule type="cellIs" dxfId="9924" priority="1165" operator="lessThan">
      <formula>$C$4</formula>
    </cfRule>
  </conditionalFormatting>
  <conditionalFormatting sqref="AN41">
    <cfRule type="cellIs" dxfId="9923" priority="1166" operator="lessThan">
      <formula>$C$4</formula>
    </cfRule>
  </conditionalFormatting>
  <conditionalFormatting sqref="AN42">
    <cfRule type="cellIs" dxfId="9922" priority="1167" operator="lessThan">
      <formula>$C$4</formula>
    </cfRule>
  </conditionalFormatting>
  <conditionalFormatting sqref="AN43">
    <cfRule type="cellIs" dxfId="9921" priority="1168" operator="lessThan">
      <formula>$C$4</formula>
    </cfRule>
  </conditionalFormatting>
  <conditionalFormatting sqref="AN44">
    <cfRule type="cellIs" dxfId="9920" priority="1169" operator="lessThan">
      <formula>$C$4</formula>
    </cfRule>
  </conditionalFormatting>
  <conditionalFormatting sqref="AN45">
    <cfRule type="cellIs" dxfId="9919" priority="1170" operator="lessThan">
      <formula>$C$4</formula>
    </cfRule>
  </conditionalFormatting>
  <conditionalFormatting sqref="AN46">
    <cfRule type="cellIs" dxfId="9918" priority="1171" operator="lessThan">
      <formula>$C$4</formula>
    </cfRule>
  </conditionalFormatting>
  <conditionalFormatting sqref="AN47">
    <cfRule type="cellIs" dxfId="9917" priority="1172" operator="lessThan">
      <formula>$C$4</formula>
    </cfRule>
  </conditionalFormatting>
  <conditionalFormatting sqref="AN48">
    <cfRule type="cellIs" dxfId="9916" priority="1173" operator="lessThan">
      <formula>$C$4</formula>
    </cfRule>
  </conditionalFormatting>
  <conditionalFormatting sqref="AN49">
    <cfRule type="cellIs" dxfId="9915" priority="1174" operator="lessThan">
      <formula>$C$4</formula>
    </cfRule>
  </conditionalFormatting>
  <conditionalFormatting sqref="AN50">
    <cfRule type="cellIs" dxfId="9914" priority="1175" operator="lessThan">
      <formula>$C$4</formula>
    </cfRule>
  </conditionalFormatting>
  <conditionalFormatting sqref="AN51">
    <cfRule type="cellIs" dxfId="9913" priority="1176" operator="lessThan">
      <formula>$C$4</formula>
    </cfRule>
  </conditionalFormatting>
  <conditionalFormatting sqref="AN52">
    <cfRule type="cellIs" dxfId="9912" priority="1177" operator="lessThan">
      <formula>$C$4</formula>
    </cfRule>
  </conditionalFormatting>
  <conditionalFormatting sqref="AN53">
    <cfRule type="cellIs" dxfId="9911" priority="1178" operator="lessThan">
      <formula>$C$4</formula>
    </cfRule>
  </conditionalFormatting>
  <conditionalFormatting sqref="AN54">
    <cfRule type="cellIs" dxfId="9910" priority="1179" operator="lessThan">
      <formula>$C$4</formula>
    </cfRule>
  </conditionalFormatting>
  <conditionalFormatting sqref="AN55">
    <cfRule type="cellIs" dxfId="9909" priority="1180" operator="lessThan">
      <formula>$C$4</formula>
    </cfRule>
  </conditionalFormatting>
  <conditionalFormatting sqref="AN56">
    <cfRule type="cellIs" dxfId="9908" priority="1181" operator="lessThan">
      <formula>$C$4</formula>
    </cfRule>
  </conditionalFormatting>
  <conditionalFormatting sqref="AN57">
    <cfRule type="cellIs" dxfId="9907" priority="1182" operator="lessThan">
      <formula>$C$4</formula>
    </cfRule>
  </conditionalFormatting>
  <conditionalFormatting sqref="AN58">
    <cfRule type="cellIs" dxfId="9906" priority="1183" operator="lessThan">
      <formula>$C$4</formula>
    </cfRule>
  </conditionalFormatting>
  <conditionalFormatting sqref="AN59">
    <cfRule type="cellIs" dxfId="9905" priority="1184" operator="lessThan">
      <formula>$C$4</formula>
    </cfRule>
  </conditionalFormatting>
  <conditionalFormatting sqref="AN60">
    <cfRule type="cellIs" dxfId="9904" priority="1185" operator="lessThan">
      <formula>$C$4</formula>
    </cfRule>
  </conditionalFormatting>
  <conditionalFormatting sqref="AO11">
    <cfRule type="cellIs" dxfId="9903" priority="1186" operator="lessThan">
      <formula>$C$4</formula>
    </cfRule>
  </conditionalFormatting>
  <conditionalFormatting sqref="AO12">
    <cfRule type="cellIs" dxfId="9902" priority="1187" operator="lessThan">
      <formula>$C$4</formula>
    </cfRule>
  </conditionalFormatting>
  <conditionalFormatting sqref="AO13">
    <cfRule type="cellIs" dxfId="9901" priority="1188" operator="lessThan">
      <formula>$C$4</formula>
    </cfRule>
  </conditionalFormatting>
  <conditionalFormatting sqref="AO14">
    <cfRule type="cellIs" dxfId="9900" priority="1189" operator="lessThan">
      <formula>$C$4</formula>
    </cfRule>
  </conditionalFormatting>
  <conditionalFormatting sqref="AO15">
    <cfRule type="cellIs" dxfId="9899" priority="1190" operator="lessThan">
      <formula>$C$4</formula>
    </cfRule>
  </conditionalFormatting>
  <conditionalFormatting sqref="AO16">
    <cfRule type="cellIs" dxfId="9898" priority="1191" operator="lessThan">
      <formula>$C$4</formula>
    </cfRule>
  </conditionalFormatting>
  <conditionalFormatting sqref="AO17">
    <cfRule type="cellIs" dxfId="9897" priority="1192" operator="lessThan">
      <formula>$C$4</formula>
    </cfRule>
  </conditionalFormatting>
  <conditionalFormatting sqref="AO18">
    <cfRule type="cellIs" dxfId="9896" priority="1193" operator="lessThan">
      <formula>$C$4</formula>
    </cfRule>
  </conditionalFormatting>
  <conditionalFormatting sqref="AO19">
    <cfRule type="cellIs" dxfId="9895" priority="1194" operator="lessThan">
      <formula>$C$4</formula>
    </cfRule>
  </conditionalFormatting>
  <conditionalFormatting sqref="AO20">
    <cfRule type="cellIs" dxfId="9894" priority="1195" operator="lessThan">
      <formula>$C$4</formula>
    </cfRule>
  </conditionalFormatting>
  <conditionalFormatting sqref="AO21">
    <cfRule type="cellIs" dxfId="9893" priority="1196" operator="lessThan">
      <formula>$C$4</formula>
    </cfRule>
  </conditionalFormatting>
  <conditionalFormatting sqref="AO22">
    <cfRule type="cellIs" dxfId="9892" priority="1197" operator="lessThan">
      <formula>$C$4</formula>
    </cfRule>
  </conditionalFormatting>
  <conditionalFormatting sqref="AO23">
    <cfRule type="cellIs" dxfId="9891" priority="1198" operator="lessThan">
      <formula>$C$4</formula>
    </cfRule>
  </conditionalFormatting>
  <conditionalFormatting sqref="AO24">
    <cfRule type="cellIs" dxfId="9890" priority="1199" operator="lessThan">
      <formula>$C$4</formula>
    </cfRule>
  </conditionalFormatting>
  <conditionalFormatting sqref="AO25">
    <cfRule type="cellIs" dxfId="9889" priority="1200" operator="lessThan">
      <formula>$C$4</formula>
    </cfRule>
  </conditionalFormatting>
  <conditionalFormatting sqref="AO26">
    <cfRule type="cellIs" dxfId="9888" priority="1201" operator="lessThan">
      <formula>$C$4</formula>
    </cfRule>
  </conditionalFormatting>
  <conditionalFormatting sqref="AO27">
    <cfRule type="cellIs" dxfId="9887" priority="1202" operator="lessThan">
      <formula>$C$4</formula>
    </cfRule>
  </conditionalFormatting>
  <conditionalFormatting sqref="AO28">
    <cfRule type="cellIs" dxfId="9886" priority="1203" operator="lessThan">
      <formula>$C$4</formula>
    </cfRule>
  </conditionalFormatting>
  <conditionalFormatting sqref="AO29">
    <cfRule type="cellIs" dxfId="9885" priority="1204" operator="lessThan">
      <formula>$C$4</formula>
    </cfRule>
  </conditionalFormatting>
  <conditionalFormatting sqref="AO30">
    <cfRule type="cellIs" dxfId="9884" priority="1205" operator="lessThan">
      <formula>$C$4</formula>
    </cfRule>
  </conditionalFormatting>
  <conditionalFormatting sqref="AO31">
    <cfRule type="cellIs" dxfId="9883" priority="1206" operator="lessThan">
      <formula>$C$4</formula>
    </cfRule>
  </conditionalFormatting>
  <conditionalFormatting sqref="AO32">
    <cfRule type="cellIs" dxfId="9882" priority="1207" operator="lessThan">
      <formula>$C$4</formula>
    </cfRule>
  </conditionalFormatting>
  <conditionalFormatting sqref="AO33">
    <cfRule type="cellIs" dxfId="9881" priority="1208" operator="lessThan">
      <formula>$C$4</formula>
    </cfRule>
  </conditionalFormatting>
  <conditionalFormatting sqref="AO34">
    <cfRule type="cellIs" dxfId="9880" priority="1209" operator="lessThan">
      <formula>$C$4</formula>
    </cfRule>
  </conditionalFormatting>
  <conditionalFormatting sqref="AO35">
    <cfRule type="cellIs" dxfId="9879" priority="1210" operator="lessThan">
      <formula>$C$4</formula>
    </cfRule>
  </conditionalFormatting>
  <conditionalFormatting sqref="AO36">
    <cfRule type="cellIs" dxfId="9878" priority="1211" operator="lessThan">
      <formula>$C$4</formula>
    </cfRule>
  </conditionalFormatting>
  <conditionalFormatting sqref="AO37">
    <cfRule type="cellIs" dxfId="9877" priority="1212" operator="lessThan">
      <formula>$C$4</formula>
    </cfRule>
  </conditionalFormatting>
  <conditionalFormatting sqref="AO38">
    <cfRule type="cellIs" dxfId="9876" priority="1213" operator="lessThan">
      <formula>$C$4</formula>
    </cfRule>
  </conditionalFormatting>
  <conditionalFormatting sqref="AO39">
    <cfRule type="cellIs" dxfId="9875" priority="1214" operator="lessThan">
      <formula>$C$4</formula>
    </cfRule>
  </conditionalFormatting>
  <conditionalFormatting sqref="AO40">
    <cfRule type="cellIs" dxfId="9874" priority="1215" operator="lessThan">
      <formula>$C$4</formula>
    </cfRule>
  </conditionalFormatting>
  <conditionalFormatting sqref="AO41">
    <cfRule type="cellIs" dxfId="9873" priority="1216" operator="lessThan">
      <formula>$C$4</formula>
    </cfRule>
  </conditionalFormatting>
  <conditionalFormatting sqref="AO42">
    <cfRule type="cellIs" dxfId="9872" priority="1217" operator="lessThan">
      <formula>$C$4</formula>
    </cfRule>
  </conditionalFormatting>
  <conditionalFormatting sqref="AO43">
    <cfRule type="cellIs" dxfId="9871" priority="1218" operator="lessThan">
      <formula>$C$4</formula>
    </cfRule>
  </conditionalFormatting>
  <conditionalFormatting sqref="AO44">
    <cfRule type="cellIs" dxfId="9870" priority="1219" operator="lessThan">
      <formula>$C$4</formula>
    </cfRule>
  </conditionalFormatting>
  <conditionalFormatting sqref="AO45">
    <cfRule type="cellIs" dxfId="9869" priority="1220" operator="lessThan">
      <formula>$C$4</formula>
    </cfRule>
  </conditionalFormatting>
  <conditionalFormatting sqref="AO46">
    <cfRule type="cellIs" dxfId="9868" priority="1221" operator="lessThan">
      <formula>$C$4</formula>
    </cfRule>
  </conditionalFormatting>
  <conditionalFormatting sqref="AO47">
    <cfRule type="cellIs" dxfId="9867" priority="1222" operator="lessThan">
      <formula>$C$4</formula>
    </cfRule>
  </conditionalFormatting>
  <conditionalFormatting sqref="AO48">
    <cfRule type="cellIs" dxfId="9866" priority="1223" operator="lessThan">
      <formula>$C$4</formula>
    </cfRule>
  </conditionalFormatting>
  <conditionalFormatting sqref="AO49">
    <cfRule type="cellIs" dxfId="9865" priority="1224" operator="lessThan">
      <formula>$C$4</formula>
    </cfRule>
  </conditionalFormatting>
  <conditionalFormatting sqref="AO50">
    <cfRule type="cellIs" dxfId="9864" priority="1225" operator="lessThan">
      <formula>$C$4</formula>
    </cfRule>
  </conditionalFormatting>
  <conditionalFormatting sqref="AO51">
    <cfRule type="cellIs" dxfId="9863" priority="1226" operator="lessThan">
      <formula>$C$4</formula>
    </cfRule>
  </conditionalFormatting>
  <conditionalFormatting sqref="AO52">
    <cfRule type="cellIs" dxfId="9862" priority="1227" operator="lessThan">
      <formula>$C$4</formula>
    </cfRule>
  </conditionalFormatting>
  <conditionalFormatting sqref="AO53">
    <cfRule type="cellIs" dxfId="9861" priority="1228" operator="lessThan">
      <formula>$C$4</formula>
    </cfRule>
  </conditionalFormatting>
  <conditionalFormatting sqref="AO54">
    <cfRule type="cellIs" dxfId="9860" priority="1229" operator="lessThan">
      <formula>$C$4</formula>
    </cfRule>
  </conditionalFormatting>
  <conditionalFormatting sqref="AO55">
    <cfRule type="cellIs" dxfId="9859" priority="1230" operator="lessThan">
      <formula>$C$4</formula>
    </cfRule>
  </conditionalFormatting>
  <conditionalFormatting sqref="AO56">
    <cfRule type="cellIs" dxfId="9858" priority="1231" operator="lessThan">
      <formula>$C$4</formula>
    </cfRule>
  </conditionalFormatting>
  <conditionalFormatting sqref="AO57">
    <cfRule type="cellIs" dxfId="9857" priority="1232" operator="lessThan">
      <formula>$C$4</formula>
    </cfRule>
  </conditionalFormatting>
  <conditionalFormatting sqref="AO58">
    <cfRule type="cellIs" dxfId="9856" priority="1233" operator="lessThan">
      <formula>$C$4</formula>
    </cfRule>
  </conditionalFormatting>
  <conditionalFormatting sqref="AO59">
    <cfRule type="cellIs" dxfId="9855" priority="1234" operator="lessThan">
      <formula>$C$4</formula>
    </cfRule>
  </conditionalFormatting>
  <conditionalFormatting sqref="AO60">
    <cfRule type="cellIs" dxfId="9854" priority="1235" operator="lessThan">
      <formula>$C$4</formula>
    </cfRule>
  </conditionalFormatting>
  <conditionalFormatting sqref="AP11">
    <cfRule type="cellIs" dxfId="9853" priority="1236" operator="lessThan">
      <formula>$C$4</formula>
    </cfRule>
  </conditionalFormatting>
  <conditionalFormatting sqref="AP12">
    <cfRule type="cellIs" dxfId="9852" priority="1237" operator="lessThan">
      <formula>$C$4</formula>
    </cfRule>
  </conditionalFormatting>
  <conditionalFormatting sqref="AP13">
    <cfRule type="cellIs" dxfId="9851" priority="1238" operator="lessThan">
      <formula>$C$4</formula>
    </cfRule>
  </conditionalFormatting>
  <conditionalFormatting sqref="AP14">
    <cfRule type="cellIs" dxfId="9850" priority="1239" operator="lessThan">
      <formula>$C$4</formula>
    </cfRule>
  </conditionalFormatting>
  <conditionalFormatting sqref="AP15">
    <cfRule type="cellIs" dxfId="9849" priority="1240" operator="lessThan">
      <formula>$C$4</formula>
    </cfRule>
  </conditionalFormatting>
  <conditionalFormatting sqref="AP16">
    <cfRule type="cellIs" dxfId="9848" priority="1241" operator="lessThan">
      <formula>$C$4</formula>
    </cfRule>
  </conditionalFormatting>
  <conditionalFormatting sqref="AP17">
    <cfRule type="cellIs" dxfId="9847" priority="1242" operator="lessThan">
      <formula>$C$4</formula>
    </cfRule>
  </conditionalFormatting>
  <conditionalFormatting sqref="AP18">
    <cfRule type="cellIs" dxfId="9846" priority="1243" operator="lessThan">
      <formula>$C$4</formula>
    </cfRule>
  </conditionalFormatting>
  <conditionalFormatting sqref="AP19">
    <cfRule type="cellIs" dxfId="9845" priority="1244" operator="lessThan">
      <formula>$C$4</formula>
    </cfRule>
  </conditionalFormatting>
  <conditionalFormatting sqref="AP20">
    <cfRule type="cellIs" dxfId="9844" priority="1245" operator="lessThan">
      <formula>$C$4</formula>
    </cfRule>
  </conditionalFormatting>
  <conditionalFormatting sqref="AP21">
    <cfRule type="cellIs" dxfId="9843" priority="1246" operator="lessThan">
      <formula>$C$4</formula>
    </cfRule>
  </conditionalFormatting>
  <conditionalFormatting sqref="AP22">
    <cfRule type="cellIs" dxfId="9842" priority="1247" operator="lessThan">
      <formula>$C$4</formula>
    </cfRule>
  </conditionalFormatting>
  <conditionalFormatting sqref="AP23">
    <cfRule type="cellIs" dxfId="9841" priority="1248" operator="lessThan">
      <formula>$C$4</formula>
    </cfRule>
  </conditionalFormatting>
  <conditionalFormatting sqref="AP24">
    <cfRule type="cellIs" dxfId="9840" priority="1249" operator="lessThan">
      <formula>$C$4</formula>
    </cfRule>
  </conditionalFormatting>
  <conditionalFormatting sqref="AP25">
    <cfRule type="cellIs" dxfId="9839" priority="1250" operator="lessThan">
      <formula>$C$4</formula>
    </cfRule>
  </conditionalFormatting>
  <conditionalFormatting sqref="AP26">
    <cfRule type="cellIs" dxfId="9838" priority="1251" operator="lessThan">
      <formula>$C$4</formula>
    </cfRule>
  </conditionalFormatting>
  <conditionalFormatting sqref="AP27">
    <cfRule type="cellIs" dxfId="9837" priority="1252" operator="lessThan">
      <formula>$C$4</formula>
    </cfRule>
  </conditionalFormatting>
  <conditionalFormatting sqref="AP28">
    <cfRule type="cellIs" dxfId="9836" priority="1253" operator="lessThan">
      <formula>$C$4</formula>
    </cfRule>
  </conditionalFormatting>
  <conditionalFormatting sqref="AP29">
    <cfRule type="cellIs" dxfId="9835" priority="1254" operator="lessThan">
      <formula>$C$4</formula>
    </cfRule>
  </conditionalFormatting>
  <conditionalFormatting sqref="AP30">
    <cfRule type="cellIs" dxfId="9834" priority="1255" operator="lessThan">
      <formula>$C$4</formula>
    </cfRule>
  </conditionalFormatting>
  <conditionalFormatting sqref="AP31">
    <cfRule type="cellIs" dxfId="9833" priority="1256" operator="lessThan">
      <formula>$C$4</formula>
    </cfRule>
  </conditionalFormatting>
  <conditionalFormatting sqref="AP32">
    <cfRule type="cellIs" dxfId="9832" priority="1257" operator="lessThan">
      <formula>$C$4</formula>
    </cfRule>
  </conditionalFormatting>
  <conditionalFormatting sqref="AP33">
    <cfRule type="cellIs" dxfId="9831" priority="1258" operator="lessThan">
      <formula>$C$4</formula>
    </cfRule>
  </conditionalFormatting>
  <conditionalFormatting sqref="AP34">
    <cfRule type="cellIs" dxfId="9830" priority="1259" operator="lessThan">
      <formula>$C$4</formula>
    </cfRule>
  </conditionalFormatting>
  <conditionalFormatting sqref="AP35">
    <cfRule type="cellIs" dxfId="9829" priority="1260" operator="lessThan">
      <formula>$C$4</formula>
    </cfRule>
  </conditionalFormatting>
  <conditionalFormatting sqref="AP36">
    <cfRule type="cellIs" dxfId="9828" priority="1261" operator="lessThan">
      <formula>$C$4</formula>
    </cfRule>
  </conditionalFormatting>
  <conditionalFormatting sqref="AP37">
    <cfRule type="cellIs" dxfId="9827" priority="1262" operator="lessThan">
      <formula>$C$4</formula>
    </cfRule>
  </conditionalFormatting>
  <conditionalFormatting sqref="AP38">
    <cfRule type="cellIs" dxfId="9826" priority="1263" operator="lessThan">
      <formula>$C$4</formula>
    </cfRule>
  </conditionalFormatting>
  <conditionalFormatting sqref="AP39">
    <cfRule type="cellIs" dxfId="9825" priority="1264" operator="lessThan">
      <formula>$C$4</formula>
    </cfRule>
  </conditionalFormatting>
  <conditionalFormatting sqref="AP40">
    <cfRule type="cellIs" dxfId="9824" priority="1265" operator="lessThan">
      <formula>$C$4</formula>
    </cfRule>
  </conditionalFormatting>
  <conditionalFormatting sqref="AP41">
    <cfRule type="cellIs" dxfId="9823" priority="1266" operator="lessThan">
      <formula>$C$4</formula>
    </cfRule>
  </conditionalFormatting>
  <conditionalFormatting sqref="AP42">
    <cfRule type="cellIs" dxfId="9822" priority="1267" operator="lessThan">
      <formula>$C$4</formula>
    </cfRule>
  </conditionalFormatting>
  <conditionalFormatting sqref="AP43">
    <cfRule type="cellIs" dxfId="9821" priority="1268" operator="lessThan">
      <formula>$C$4</formula>
    </cfRule>
  </conditionalFormatting>
  <conditionalFormatting sqref="AP44">
    <cfRule type="cellIs" dxfId="9820" priority="1269" operator="lessThan">
      <formula>$C$4</formula>
    </cfRule>
  </conditionalFormatting>
  <conditionalFormatting sqref="AP45">
    <cfRule type="cellIs" dxfId="9819" priority="1270" operator="lessThan">
      <formula>$C$4</formula>
    </cfRule>
  </conditionalFormatting>
  <conditionalFormatting sqref="AP46">
    <cfRule type="cellIs" dxfId="9818" priority="1271" operator="lessThan">
      <formula>$C$4</formula>
    </cfRule>
  </conditionalFormatting>
  <conditionalFormatting sqref="AP47">
    <cfRule type="cellIs" dxfId="9817" priority="1272" operator="lessThan">
      <formula>$C$4</formula>
    </cfRule>
  </conditionalFormatting>
  <conditionalFormatting sqref="AP48">
    <cfRule type="cellIs" dxfId="9816" priority="1273" operator="lessThan">
      <formula>$C$4</formula>
    </cfRule>
  </conditionalFormatting>
  <conditionalFormatting sqref="AP49">
    <cfRule type="cellIs" dxfId="9815" priority="1274" operator="lessThan">
      <formula>$C$4</formula>
    </cfRule>
  </conditionalFormatting>
  <conditionalFormatting sqref="AP50">
    <cfRule type="cellIs" dxfId="9814" priority="1275" operator="lessThan">
      <formula>$C$4</formula>
    </cfRule>
  </conditionalFormatting>
  <conditionalFormatting sqref="AP51">
    <cfRule type="cellIs" dxfId="9813" priority="1276" operator="lessThan">
      <formula>$C$4</formula>
    </cfRule>
  </conditionalFormatting>
  <conditionalFormatting sqref="AP52">
    <cfRule type="cellIs" dxfId="9812" priority="1277" operator="lessThan">
      <formula>$C$4</formula>
    </cfRule>
  </conditionalFormatting>
  <conditionalFormatting sqref="AP53">
    <cfRule type="cellIs" dxfId="9811" priority="1278" operator="lessThan">
      <formula>$C$4</formula>
    </cfRule>
  </conditionalFormatting>
  <conditionalFormatting sqref="AP54">
    <cfRule type="cellIs" dxfId="9810" priority="1279" operator="lessThan">
      <formula>$C$4</formula>
    </cfRule>
  </conditionalFormatting>
  <conditionalFormatting sqref="AP55">
    <cfRule type="cellIs" dxfId="9809" priority="1280" operator="lessThan">
      <formula>$C$4</formula>
    </cfRule>
  </conditionalFormatting>
  <conditionalFormatting sqref="AP56">
    <cfRule type="cellIs" dxfId="9808" priority="1281" operator="lessThan">
      <formula>$C$4</formula>
    </cfRule>
  </conditionalFormatting>
  <conditionalFormatting sqref="AP57">
    <cfRule type="cellIs" dxfId="9807" priority="1282" operator="lessThan">
      <formula>$C$4</formula>
    </cfRule>
  </conditionalFormatting>
  <conditionalFormatting sqref="AP58">
    <cfRule type="cellIs" dxfId="9806" priority="1283" operator="lessThan">
      <formula>$C$4</formula>
    </cfRule>
  </conditionalFormatting>
  <conditionalFormatting sqref="AP59">
    <cfRule type="cellIs" dxfId="9805" priority="1284" operator="lessThan">
      <formula>$C$4</formula>
    </cfRule>
  </conditionalFormatting>
  <conditionalFormatting sqref="AP60">
    <cfRule type="cellIs" dxfId="9804" priority="1285" operator="lessThan">
      <formula>$C$4</formula>
    </cfRule>
  </conditionalFormatting>
  <conditionalFormatting sqref="AQ11">
    <cfRule type="cellIs" dxfId="9803" priority="1286" operator="lessThan">
      <formula>$C$4</formula>
    </cfRule>
  </conditionalFormatting>
  <conditionalFormatting sqref="AQ12">
    <cfRule type="cellIs" dxfId="9802" priority="1287" operator="lessThan">
      <formula>$C$4</formula>
    </cfRule>
  </conditionalFormatting>
  <conditionalFormatting sqref="AQ13">
    <cfRule type="cellIs" dxfId="9801" priority="1288" operator="lessThan">
      <formula>$C$4</formula>
    </cfRule>
  </conditionalFormatting>
  <conditionalFormatting sqref="AQ14">
    <cfRule type="cellIs" dxfId="9800" priority="1289" operator="lessThan">
      <formula>$C$4</formula>
    </cfRule>
  </conditionalFormatting>
  <conditionalFormatting sqref="AQ15">
    <cfRule type="cellIs" dxfId="9799" priority="1290" operator="lessThan">
      <formula>$C$4</formula>
    </cfRule>
  </conditionalFormatting>
  <conditionalFormatting sqref="AQ16">
    <cfRule type="cellIs" dxfId="9798" priority="1291" operator="lessThan">
      <formula>$C$4</formula>
    </cfRule>
  </conditionalFormatting>
  <conditionalFormatting sqref="AQ17">
    <cfRule type="cellIs" dxfId="9797" priority="1292" operator="lessThan">
      <formula>$C$4</formula>
    </cfRule>
  </conditionalFormatting>
  <conditionalFormatting sqref="AQ18">
    <cfRule type="cellIs" dxfId="9796" priority="1293" operator="lessThan">
      <formula>$C$4</formula>
    </cfRule>
  </conditionalFormatting>
  <conditionalFormatting sqref="AQ19">
    <cfRule type="cellIs" dxfId="9795" priority="1294" operator="lessThan">
      <formula>$C$4</formula>
    </cfRule>
  </conditionalFormatting>
  <conditionalFormatting sqref="AQ20">
    <cfRule type="cellIs" dxfId="9794" priority="1295" operator="lessThan">
      <formula>$C$4</formula>
    </cfRule>
  </conditionalFormatting>
  <conditionalFormatting sqref="AQ21">
    <cfRule type="cellIs" dxfId="9793" priority="1296" operator="lessThan">
      <formula>$C$4</formula>
    </cfRule>
  </conditionalFormatting>
  <conditionalFormatting sqref="AQ22">
    <cfRule type="cellIs" dxfId="9792" priority="1297" operator="lessThan">
      <formula>$C$4</formula>
    </cfRule>
  </conditionalFormatting>
  <conditionalFormatting sqref="AQ23">
    <cfRule type="cellIs" dxfId="9791" priority="1298" operator="lessThan">
      <formula>$C$4</formula>
    </cfRule>
  </conditionalFormatting>
  <conditionalFormatting sqref="AQ24">
    <cfRule type="cellIs" dxfId="9790" priority="1299" operator="lessThan">
      <formula>$C$4</formula>
    </cfRule>
  </conditionalFormatting>
  <conditionalFormatting sqref="AQ25">
    <cfRule type="cellIs" dxfId="9789" priority="1300" operator="lessThan">
      <formula>$C$4</formula>
    </cfRule>
  </conditionalFormatting>
  <conditionalFormatting sqref="AQ26">
    <cfRule type="cellIs" dxfId="9788" priority="1301" operator="lessThan">
      <formula>$C$4</formula>
    </cfRule>
  </conditionalFormatting>
  <conditionalFormatting sqref="AQ27">
    <cfRule type="cellIs" dxfId="9787" priority="1302" operator="lessThan">
      <formula>$C$4</formula>
    </cfRule>
  </conditionalFormatting>
  <conditionalFormatting sqref="AQ28">
    <cfRule type="cellIs" dxfId="9786" priority="1303" operator="lessThan">
      <formula>$C$4</formula>
    </cfRule>
  </conditionalFormatting>
  <conditionalFormatting sqref="AQ29">
    <cfRule type="cellIs" dxfId="9785" priority="1304" operator="lessThan">
      <formula>$C$4</formula>
    </cfRule>
  </conditionalFormatting>
  <conditionalFormatting sqref="AQ30">
    <cfRule type="cellIs" dxfId="9784" priority="1305" operator="lessThan">
      <formula>$C$4</formula>
    </cfRule>
  </conditionalFormatting>
  <conditionalFormatting sqref="AQ31">
    <cfRule type="cellIs" dxfId="9783" priority="1306" operator="lessThan">
      <formula>$C$4</formula>
    </cfRule>
  </conditionalFormatting>
  <conditionalFormatting sqref="AQ32">
    <cfRule type="cellIs" dxfId="9782" priority="1307" operator="lessThan">
      <formula>$C$4</formula>
    </cfRule>
  </conditionalFormatting>
  <conditionalFormatting sqref="AQ33">
    <cfRule type="cellIs" dxfId="9781" priority="1308" operator="lessThan">
      <formula>$C$4</formula>
    </cfRule>
  </conditionalFormatting>
  <conditionalFormatting sqref="AQ34">
    <cfRule type="cellIs" dxfId="9780" priority="1309" operator="lessThan">
      <formula>$C$4</formula>
    </cfRule>
  </conditionalFormatting>
  <conditionalFormatting sqref="AQ35">
    <cfRule type="cellIs" dxfId="9779" priority="1310" operator="lessThan">
      <formula>$C$4</formula>
    </cfRule>
  </conditionalFormatting>
  <conditionalFormatting sqref="AQ36">
    <cfRule type="cellIs" dxfId="9778" priority="1311" operator="lessThan">
      <formula>$C$4</formula>
    </cfRule>
  </conditionalFormatting>
  <conditionalFormatting sqref="AQ37">
    <cfRule type="cellIs" dxfId="9777" priority="1312" operator="lessThan">
      <formula>$C$4</formula>
    </cfRule>
  </conditionalFormatting>
  <conditionalFormatting sqref="AQ38">
    <cfRule type="cellIs" dxfId="9776" priority="1313" operator="lessThan">
      <formula>$C$4</formula>
    </cfRule>
  </conditionalFormatting>
  <conditionalFormatting sqref="AQ39">
    <cfRule type="cellIs" dxfId="9775" priority="1314" operator="lessThan">
      <formula>$C$4</formula>
    </cfRule>
  </conditionalFormatting>
  <conditionalFormatting sqref="AQ40">
    <cfRule type="cellIs" dxfId="9774" priority="1315" operator="lessThan">
      <formula>$C$4</formula>
    </cfRule>
  </conditionalFormatting>
  <conditionalFormatting sqref="AQ41">
    <cfRule type="cellIs" dxfId="9773" priority="1316" operator="lessThan">
      <formula>$C$4</formula>
    </cfRule>
  </conditionalFormatting>
  <conditionalFormatting sqref="AQ42">
    <cfRule type="cellIs" dxfId="9772" priority="1317" operator="lessThan">
      <formula>$C$4</formula>
    </cfRule>
  </conditionalFormatting>
  <conditionalFormatting sqref="AQ43">
    <cfRule type="cellIs" dxfId="9771" priority="1318" operator="lessThan">
      <formula>$C$4</formula>
    </cfRule>
  </conditionalFormatting>
  <conditionalFormatting sqref="AQ44">
    <cfRule type="cellIs" dxfId="9770" priority="1319" operator="lessThan">
      <formula>$C$4</formula>
    </cfRule>
  </conditionalFormatting>
  <conditionalFormatting sqref="AQ45">
    <cfRule type="cellIs" dxfId="9769" priority="1320" operator="lessThan">
      <formula>$C$4</formula>
    </cfRule>
  </conditionalFormatting>
  <conditionalFormatting sqref="AQ46">
    <cfRule type="cellIs" dxfId="9768" priority="1321" operator="lessThan">
      <formula>$C$4</formula>
    </cfRule>
  </conditionalFormatting>
  <conditionalFormatting sqref="AQ47">
    <cfRule type="cellIs" dxfId="9767" priority="1322" operator="lessThan">
      <formula>$C$4</formula>
    </cfRule>
  </conditionalFormatting>
  <conditionalFormatting sqref="AQ48">
    <cfRule type="cellIs" dxfId="9766" priority="1323" operator="lessThan">
      <formula>$C$4</formula>
    </cfRule>
  </conditionalFormatting>
  <conditionalFormatting sqref="AQ49">
    <cfRule type="cellIs" dxfId="9765" priority="1324" operator="lessThan">
      <formula>$C$4</formula>
    </cfRule>
  </conditionalFormatting>
  <conditionalFormatting sqref="AQ50">
    <cfRule type="cellIs" dxfId="9764" priority="1325" operator="lessThan">
      <formula>$C$4</formula>
    </cfRule>
  </conditionalFormatting>
  <conditionalFormatting sqref="AQ51">
    <cfRule type="cellIs" dxfId="9763" priority="1326" operator="lessThan">
      <formula>$C$4</formula>
    </cfRule>
  </conditionalFormatting>
  <conditionalFormatting sqref="AQ52">
    <cfRule type="cellIs" dxfId="9762" priority="1327" operator="lessThan">
      <formula>$C$4</formula>
    </cfRule>
  </conditionalFormatting>
  <conditionalFormatting sqref="AQ53">
    <cfRule type="cellIs" dxfId="9761" priority="1328" operator="lessThan">
      <formula>$C$4</formula>
    </cfRule>
  </conditionalFormatting>
  <conditionalFormatting sqref="AQ54">
    <cfRule type="cellIs" dxfId="9760" priority="1329" operator="lessThan">
      <formula>$C$4</formula>
    </cfRule>
  </conditionalFormatting>
  <conditionalFormatting sqref="AQ55">
    <cfRule type="cellIs" dxfId="9759" priority="1330" operator="lessThan">
      <formula>$C$4</formula>
    </cfRule>
  </conditionalFormatting>
  <conditionalFormatting sqref="AQ56">
    <cfRule type="cellIs" dxfId="9758" priority="1331" operator="lessThan">
      <formula>$C$4</formula>
    </cfRule>
  </conditionalFormatting>
  <conditionalFormatting sqref="AQ57">
    <cfRule type="cellIs" dxfId="9757" priority="1332" operator="lessThan">
      <formula>$C$4</formula>
    </cfRule>
  </conditionalFormatting>
  <conditionalFormatting sqref="AQ58">
    <cfRule type="cellIs" dxfId="9756" priority="1333" operator="lessThan">
      <formula>$C$4</formula>
    </cfRule>
  </conditionalFormatting>
  <conditionalFormatting sqref="AQ59">
    <cfRule type="cellIs" dxfId="9755" priority="1334" operator="lessThan">
      <formula>$C$4</formula>
    </cfRule>
  </conditionalFormatting>
  <conditionalFormatting sqref="AQ60">
    <cfRule type="cellIs" dxfId="9754" priority="1335" operator="lessThan">
      <formula>$C$4</formula>
    </cfRule>
  </conditionalFormatting>
  <conditionalFormatting sqref="AR11">
    <cfRule type="cellIs" dxfId="9753" priority="1336" operator="lessThan">
      <formula>$C$4</formula>
    </cfRule>
  </conditionalFormatting>
  <conditionalFormatting sqref="AR12">
    <cfRule type="cellIs" dxfId="9752" priority="1337" operator="lessThan">
      <formula>$C$4</formula>
    </cfRule>
  </conditionalFormatting>
  <conditionalFormatting sqref="AR13">
    <cfRule type="cellIs" dxfId="9751" priority="1338" operator="lessThan">
      <formula>$C$4</formula>
    </cfRule>
  </conditionalFormatting>
  <conditionalFormatting sqref="AR14">
    <cfRule type="cellIs" dxfId="9750" priority="1339" operator="lessThan">
      <formula>$C$4</formula>
    </cfRule>
  </conditionalFormatting>
  <conditionalFormatting sqref="AR15">
    <cfRule type="cellIs" dxfId="9749" priority="1340" operator="lessThan">
      <formula>$C$4</formula>
    </cfRule>
  </conditionalFormatting>
  <conditionalFormatting sqref="AR16">
    <cfRule type="cellIs" dxfId="9748" priority="1341" operator="lessThan">
      <formula>$C$4</formula>
    </cfRule>
  </conditionalFormatting>
  <conditionalFormatting sqref="AR17">
    <cfRule type="cellIs" dxfId="9747" priority="1342" operator="lessThan">
      <formula>$C$4</formula>
    </cfRule>
  </conditionalFormatting>
  <conditionalFormatting sqref="AR18">
    <cfRule type="cellIs" dxfId="9746" priority="1343" operator="lessThan">
      <formula>$C$4</formula>
    </cfRule>
  </conditionalFormatting>
  <conditionalFormatting sqref="AR19">
    <cfRule type="cellIs" dxfId="9745" priority="1344" operator="lessThan">
      <formula>$C$4</formula>
    </cfRule>
  </conditionalFormatting>
  <conditionalFormatting sqref="AR20">
    <cfRule type="cellIs" dxfId="9744" priority="1345" operator="lessThan">
      <formula>$C$4</formula>
    </cfRule>
  </conditionalFormatting>
  <conditionalFormatting sqref="AR21">
    <cfRule type="cellIs" dxfId="9743" priority="1346" operator="lessThan">
      <formula>$C$4</formula>
    </cfRule>
  </conditionalFormatting>
  <conditionalFormatting sqref="AR22">
    <cfRule type="cellIs" dxfId="9742" priority="1347" operator="lessThan">
      <formula>$C$4</formula>
    </cfRule>
  </conditionalFormatting>
  <conditionalFormatting sqref="AR23">
    <cfRule type="cellIs" dxfId="9741" priority="1348" operator="lessThan">
      <formula>$C$4</formula>
    </cfRule>
  </conditionalFormatting>
  <conditionalFormatting sqref="AR24">
    <cfRule type="cellIs" dxfId="9740" priority="1349" operator="lessThan">
      <formula>$C$4</formula>
    </cfRule>
  </conditionalFormatting>
  <conditionalFormatting sqref="AR25">
    <cfRule type="cellIs" dxfId="9739" priority="1350" operator="lessThan">
      <formula>$C$4</formula>
    </cfRule>
  </conditionalFormatting>
  <conditionalFormatting sqref="AR26">
    <cfRule type="cellIs" dxfId="9738" priority="1351" operator="lessThan">
      <formula>$C$4</formula>
    </cfRule>
  </conditionalFormatting>
  <conditionalFormatting sqref="AR27">
    <cfRule type="cellIs" dxfId="9737" priority="1352" operator="lessThan">
      <formula>$C$4</formula>
    </cfRule>
  </conditionalFormatting>
  <conditionalFormatting sqref="AR28">
    <cfRule type="cellIs" dxfId="9736" priority="1353" operator="lessThan">
      <formula>$C$4</formula>
    </cfRule>
  </conditionalFormatting>
  <conditionalFormatting sqref="AR29">
    <cfRule type="cellIs" dxfId="9735" priority="1354" operator="lessThan">
      <formula>$C$4</formula>
    </cfRule>
  </conditionalFormatting>
  <conditionalFormatting sqref="AR30">
    <cfRule type="cellIs" dxfId="9734" priority="1355" operator="lessThan">
      <formula>$C$4</formula>
    </cfRule>
  </conditionalFormatting>
  <conditionalFormatting sqref="AR31">
    <cfRule type="cellIs" dxfId="9733" priority="1356" operator="lessThan">
      <formula>$C$4</formula>
    </cfRule>
  </conditionalFormatting>
  <conditionalFormatting sqref="AR32">
    <cfRule type="cellIs" dxfId="9732" priority="1357" operator="lessThan">
      <formula>$C$4</formula>
    </cfRule>
  </conditionalFormatting>
  <conditionalFormatting sqref="AR33">
    <cfRule type="cellIs" dxfId="9731" priority="1358" operator="lessThan">
      <formula>$C$4</formula>
    </cfRule>
  </conditionalFormatting>
  <conditionalFormatting sqref="AR34">
    <cfRule type="cellIs" dxfId="9730" priority="1359" operator="lessThan">
      <formula>$C$4</formula>
    </cfRule>
  </conditionalFormatting>
  <conditionalFormatting sqref="AR35">
    <cfRule type="cellIs" dxfId="9729" priority="1360" operator="lessThan">
      <formula>$C$4</formula>
    </cfRule>
  </conditionalFormatting>
  <conditionalFormatting sqref="AR36">
    <cfRule type="cellIs" dxfId="9728" priority="1361" operator="lessThan">
      <formula>$C$4</formula>
    </cfRule>
  </conditionalFormatting>
  <conditionalFormatting sqref="AR37">
    <cfRule type="cellIs" dxfId="9727" priority="1362" operator="lessThan">
      <formula>$C$4</formula>
    </cfRule>
  </conditionalFormatting>
  <conditionalFormatting sqref="AR38">
    <cfRule type="cellIs" dxfId="9726" priority="1363" operator="lessThan">
      <formula>$C$4</formula>
    </cfRule>
  </conditionalFormatting>
  <conditionalFormatting sqref="AR39">
    <cfRule type="cellIs" dxfId="9725" priority="1364" operator="lessThan">
      <formula>$C$4</formula>
    </cfRule>
  </conditionalFormatting>
  <conditionalFormatting sqref="AR40">
    <cfRule type="cellIs" dxfId="9724" priority="1365" operator="lessThan">
      <formula>$C$4</formula>
    </cfRule>
  </conditionalFormatting>
  <conditionalFormatting sqref="AR41">
    <cfRule type="cellIs" dxfId="9723" priority="1366" operator="lessThan">
      <formula>$C$4</formula>
    </cfRule>
  </conditionalFormatting>
  <conditionalFormatting sqref="AR42">
    <cfRule type="cellIs" dxfId="9722" priority="1367" operator="lessThan">
      <formula>$C$4</formula>
    </cfRule>
  </conditionalFormatting>
  <conditionalFormatting sqref="AR43">
    <cfRule type="cellIs" dxfId="9721" priority="1368" operator="lessThan">
      <formula>$C$4</formula>
    </cfRule>
  </conditionalFormatting>
  <conditionalFormatting sqref="AR44">
    <cfRule type="cellIs" dxfId="9720" priority="1369" operator="lessThan">
      <formula>$C$4</formula>
    </cfRule>
  </conditionalFormatting>
  <conditionalFormatting sqref="AR45">
    <cfRule type="cellIs" dxfId="9719" priority="1370" operator="lessThan">
      <formula>$C$4</formula>
    </cfRule>
  </conditionalFormatting>
  <conditionalFormatting sqref="AR46">
    <cfRule type="cellIs" dxfId="9718" priority="1371" operator="lessThan">
      <formula>$C$4</formula>
    </cfRule>
  </conditionalFormatting>
  <conditionalFormatting sqref="AR47">
    <cfRule type="cellIs" dxfId="9717" priority="1372" operator="lessThan">
      <formula>$C$4</formula>
    </cfRule>
  </conditionalFormatting>
  <conditionalFormatting sqref="AR48">
    <cfRule type="cellIs" dxfId="9716" priority="1373" operator="lessThan">
      <formula>$C$4</formula>
    </cfRule>
  </conditionalFormatting>
  <conditionalFormatting sqref="AR49">
    <cfRule type="cellIs" dxfId="9715" priority="1374" operator="lessThan">
      <formula>$C$4</formula>
    </cfRule>
  </conditionalFormatting>
  <conditionalFormatting sqref="AR50">
    <cfRule type="cellIs" dxfId="9714" priority="1375" operator="lessThan">
      <formula>$C$4</formula>
    </cfRule>
  </conditionalFormatting>
  <conditionalFormatting sqref="AR51">
    <cfRule type="cellIs" dxfId="9713" priority="1376" operator="lessThan">
      <formula>$C$4</formula>
    </cfRule>
  </conditionalFormatting>
  <conditionalFormatting sqref="AR52">
    <cfRule type="cellIs" dxfId="9712" priority="1377" operator="lessThan">
      <formula>$C$4</formula>
    </cfRule>
  </conditionalFormatting>
  <conditionalFormatting sqref="AR53">
    <cfRule type="cellIs" dxfId="9711" priority="1378" operator="lessThan">
      <formula>$C$4</formula>
    </cfRule>
  </conditionalFormatting>
  <conditionalFormatting sqref="AR54">
    <cfRule type="cellIs" dxfId="9710" priority="1379" operator="lessThan">
      <formula>$C$4</formula>
    </cfRule>
  </conditionalFormatting>
  <conditionalFormatting sqref="AR55">
    <cfRule type="cellIs" dxfId="9709" priority="1380" operator="lessThan">
      <formula>$C$4</formula>
    </cfRule>
  </conditionalFormatting>
  <conditionalFormatting sqref="AR56">
    <cfRule type="cellIs" dxfId="9708" priority="1381" operator="lessThan">
      <formula>$C$4</formula>
    </cfRule>
  </conditionalFormatting>
  <conditionalFormatting sqref="AR57">
    <cfRule type="cellIs" dxfId="9707" priority="1382" operator="lessThan">
      <formula>$C$4</formula>
    </cfRule>
  </conditionalFormatting>
  <conditionalFormatting sqref="AR58">
    <cfRule type="cellIs" dxfId="9706" priority="1383" operator="lessThan">
      <formula>$C$4</formula>
    </cfRule>
  </conditionalFormatting>
  <conditionalFormatting sqref="AR59">
    <cfRule type="cellIs" dxfId="9705" priority="1384" operator="lessThan">
      <formula>$C$4</formula>
    </cfRule>
  </conditionalFormatting>
  <conditionalFormatting sqref="AR60">
    <cfRule type="cellIs" dxfId="9704" priority="1385" operator="lessThan">
      <formula>$C$4</formula>
    </cfRule>
  </conditionalFormatting>
  <conditionalFormatting sqref="AS11">
    <cfRule type="cellIs" dxfId="9703" priority="1386" operator="lessThan">
      <formula>$C$4</formula>
    </cfRule>
  </conditionalFormatting>
  <conditionalFormatting sqref="AS12">
    <cfRule type="cellIs" dxfId="9702" priority="1387" operator="lessThan">
      <formula>$C$4</formula>
    </cfRule>
  </conditionalFormatting>
  <conditionalFormatting sqref="AS13">
    <cfRule type="cellIs" dxfId="9701" priority="1388" operator="lessThan">
      <formula>$C$4</formula>
    </cfRule>
  </conditionalFormatting>
  <conditionalFormatting sqref="AS14">
    <cfRule type="cellIs" dxfId="9700" priority="1389" operator="lessThan">
      <formula>$C$4</formula>
    </cfRule>
  </conditionalFormatting>
  <conditionalFormatting sqref="AS15">
    <cfRule type="cellIs" dxfId="9699" priority="1390" operator="lessThan">
      <formula>$C$4</formula>
    </cfRule>
  </conditionalFormatting>
  <conditionalFormatting sqref="AS16">
    <cfRule type="cellIs" dxfId="9698" priority="1391" operator="lessThan">
      <formula>$C$4</formula>
    </cfRule>
  </conditionalFormatting>
  <conditionalFormatting sqref="AS17">
    <cfRule type="cellIs" dxfId="9697" priority="1392" operator="lessThan">
      <formula>$C$4</formula>
    </cfRule>
  </conditionalFormatting>
  <conditionalFormatting sqref="AS18">
    <cfRule type="cellIs" dxfId="9696" priority="1393" operator="lessThan">
      <formula>$C$4</formula>
    </cfRule>
  </conditionalFormatting>
  <conditionalFormatting sqref="AS19">
    <cfRule type="cellIs" dxfId="9695" priority="1394" operator="lessThan">
      <formula>$C$4</formula>
    </cfRule>
  </conditionalFormatting>
  <conditionalFormatting sqref="AS20">
    <cfRule type="cellIs" dxfId="9694" priority="1395" operator="lessThan">
      <formula>$C$4</formula>
    </cfRule>
  </conditionalFormatting>
  <conditionalFormatting sqref="AS21">
    <cfRule type="cellIs" dxfId="9693" priority="1396" operator="lessThan">
      <formula>$C$4</formula>
    </cfRule>
  </conditionalFormatting>
  <conditionalFormatting sqref="AS22">
    <cfRule type="cellIs" dxfId="9692" priority="1397" operator="lessThan">
      <formula>$C$4</formula>
    </cfRule>
  </conditionalFormatting>
  <conditionalFormatting sqref="AS23">
    <cfRule type="cellIs" dxfId="9691" priority="1398" operator="lessThan">
      <formula>$C$4</formula>
    </cfRule>
  </conditionalFormatting>
  <conditionalFormatting sqref="AS24">
    <cfRule type="cellIs" dxfId="9690" priority="1399" operator="lessThan">
      <formula>$C$4</formula>
    </cfRule>
  </conditionalFormatting>
  <conditionalFormatting sqref="AS25">
    <cfRule type="cellIs" dxfId="9689" priority="1400" operator="lessThan">
      <formula>$C$4</formula>
    </cfRule>
  </conditionalFormatting>
  <conditionalFormatting sqref="AS26">
    <cfRule type="cellIs" dxfId="9688" priority="1401" operator="lessThan">
      <formula>$C$4</formula>
    </cfRule>
  </conditionalFormatting>
  <conditionalFormatting sqref="AS27">
    <cfRule type="cellIs" dxfId="9687" priority="1402" operator="lessThan">
      <formula>$C$4</formula>
    </cfRule>
  </conditionalFormatting>
  <conditionalFormatting sqref="AS28">
    <cfRule type="cellIs" dxfId="9686" priority="1403" operator="lessThan">
      <formula>$C$4</formula>
    </cfRule>
  </conditionalFormatting>
  <conditionalFormatting sqref="AS29">
    <cfRule type="cellIs" dxfId="9685" priority="1404" operator="lessThan">
      <formula>$C$4</formula>
    </cfRule>
  </conditionalFormatting>
  <conditionalFormatting sqref="AS30">
    <cfRule type="cellIs" dxfId="9684" priority="1405" operator="lessThan">
      <formula>$C$4</formula>
    </cfRule>
  </conditionalFormatting>
  <conditionalFormatting sqref="AS31">
    <cfRule type="cellIs" dxfId="9683" priority="1406" operator="lessThan">
      <formula>$C$4</formula>
    </cfRule>
  </conditionalFormatting>
  <conditionalFormatting sqref="AS32">
    <cfRule type="cellIs" dxfId="9682" priority="1407" operator="lessThan">
      <formula>$C$4</formula>
    </cfRule>
  </conditionalFormatting>
  <conditionalFormatting sqref="AS33">
    <cfRule type="cellIs" dxfId="9681" priority="1408" operator="lessThan">
      <formula>$C$4</formula>
    </cfRule>
  </conditionalFormatting>
  <conditionalFormatting sqref="AS34">
    <cfRule type="cellIs" dxfId="9680" priority="1409" operator="lessThan">
      <formula>$C$4</formula>
    </cfRule>
  </conditionalFormatting>
  <conditionalFormatting sqref="AS35">
    <cfRule type="cellIs" dxfId="9679" priority="1410" operator="lessThan">
      <formula>$C$4</formula>
    </cfRule>
  </conditionalFormatting>
  <conditionalFormatting sqref="AS36">
    <cfRule type="cellIs" dxfId="9678" priority="1411" operator="lessThan">
      <formula>$C$4</formula>
    </cfRule>
  </conditionalFormatting>
  <conditionalFormatting sqref="AS37">
    <cfRule type="cellIs" dxfId="9677" priority="1412" operator="lessThan">
      <formula>$C$4</formula>
    </cfRule>
  </conditionalFormatting>
  <conditionalFormatting sqref="AS38">
    <cfRule type="cellIs" dxfId="9676" priority="1413" operator="lessThan">
      <formula>$C$4</formula>
    </cfRule>
  </conditionalFormatting>
  <conditionalFormatting sqref="AS39">
    <cfRule type="cellIs" dxfId="9675" priority="1414" operator="lessThan">
      <formula>$C$4</formula>
    </cfRule>
  </conditionalFormatting>
  <conditionalFormatting sqref="AS40">
    <cfRule type="cellIs" dxfId="9674" priority="1415" operator="lessThan">
      <formula>$C$4</formula>
    </cfRule>
  </conditionalFormatting>
  <conditionalFormatting sqref="AS41">
    <cfRule type="cellIs" dxfId="9673" priority="1416" operator="lessThan">
      <formula>$C$4</formula>
    </cfRule>
  </conditionalFormatting>
  <conditionalFormatting sqref="AS42">
    <cfRule type="cellIs" dxfId="9672" priority="1417" operator="lessThan">
      <formula>$C$4</formula>
    </cfRule>
  </conditionalFormatting>
  <conditionalFormatting sqref="AS43">
    <cfRule type="cellIs" dxfId="9671" priority="1418" operator="lessThan">
      <formula>$C$4</formula>
    </cfRule>
  </conditionalFormatting>
  <conditionalFormatting sqref="AS44">
    <cfRule type="cellIs" dxfId="9670" priority="1419" operator="lessThan">
      <formula>$C$4</formula>
    </cfRule>
  </conditionalFormatting>
  <conditionalFormatting sqref="AS45">
    <cfRule type="cellIs" dxfId="9669" priority="1420" operator="lessThan">
      <formula>$C$4</formula>
    </cfRule>
  </conditionalFormatting>
  <conditionalFormatting sqref="AS46">
    <cfRule type="cellIs" dxfId="9668" priority="1421" operator="lessThan">
      <formula>$C$4</formula>
    </cfRule>
  </conditionalFormatting>
  <conditionalFormatting sqref="AS47">
    <cfRule type="cellIs" dxfId="9667" priority="1422" operator="lessThan">
      <formula>$C$4</formula>
    </cfRule>
  </conditionalFormatting>
  <conditionalFormatting sqref="AS48">
    <cfRule type="cellIs" dxfId="9666" priority="1423" operator="lessThan">
      <formula>$C$4</formula>
    </cfRule>
  </conditionalFormatting>
  <conditionalFormatting sqref="AS49">
    <cfRule type="cellIs" dxfId="9665" priority="1424" operator="lessThan">
      <formula>$C$4</formula>
    </cfRule>
  </conditionalFormatting>
  <conditionalFormatting sqref="AS50">
    <cfRule type="cellIs" dxfId="9664" priority="1425" operator="lessThan">
      <formula>$C$4</formula>
    </cfRule>
  </conditionalFormatting>
  <conditionalFormatting sqref="AS51">
    <cfRule type="cellIs" dxfId="9663" priority="1426" operator="lessThan">
      <formula>$C$4</formula>
    </cfRule>
  </conditionalFormatting>
  <conditionalFormatting sqref="AS52">
    <cfRule type="cellIs" dxfId="9662" priority="1427" operator="lessThan">
      <formula>$C$4</formula>
    </cfRule>
  </conditionalFormatting>
  <conditionalFormatting sqref="AS53">
    <cfRule type="cellIs" dxfId="9661" priority="1428" operator="lessThan">
      <formula>$C$4</formula>
    </cfRule>
  </conditionalFormatting>
  <conditionalFormatting sqref="AS54">
    <cfRule type="cellIs" dxfId="9660" priority="1429" operator="lessThan">
      <formula>$C$4</formula>
    </cfRule>
  </conditionalFormatting>
  <conditionalFormatting sqref="AS55">
    <cfRule type="cellIs" dxfId="9659" priority="1430" operator="lessThan">
      <formula>$C$4</formula>
    </cfRule>
  </conditionalFormatting>
  <conditionalFormatting sqref="AS56">
    <cfRule type="cellIs" dxfId="9658" priority="1431" operator="lessThan">
      <formula>$C$4</formula>
    </cfRule>
  </conditionalFormatting>
  <conditionalFormatting sqref="AS57">
    <cfRule type="cellIs" dxfId="9657" priority="1432" operator="lessThan">
      <formula>$C$4</formula>
    </cfRule>
  </conditionalFormatting>
  <conditionalFormatting sqref="AS58">
    <cfRule type="cellIs" dxfId="9656" priority="1433" operator="lessThan">
      <formula>$C$4</formula>
    </cfRule>
  </conditionalFormatting>
  <conditionalFormatting sqref="AS59">
    <cfRule type="cellIs" dxfId="9655" priority="1434" operator="lessThan">
      <formula>$C$4</formula>
    </cfRule>
  </conditionalFormatting>
  <conditionalFormatting sqref="AS60">
    <cfRule type="cellIs" dxfId="9654" priority="1435" operator="lessThan">
      <formula>$C$4</formula>
    </cfRule>
  </conditionalFormatting>
  <conditionalFormatting sqref="AT11">
    <cfRule type="cellIs" dxfId="9653" priority="1436" operator="lessThan">
      <formula>$C$4</formula>
    </cfRule>
  </conditionalFormatting>
  <conditionalFormatting sqref="AT12">
    <cfRule type="cellIs" dxfId="9652" priority="1437" operator="lessThan">
      <formula>$C$4</formula>
    </cfRule>
  </conditionalFormatting>
  <conditionalFormatting sqref="AT13">
    <cfRule type="cellIs" dxfId="9651" priority="1438" operator="lessThan">
      <formula>$C$4</formula>
    </cfRule>
  </conditionalFormatting>
  <conditionalFormatting sqref="AT14">
    <cfRule type="cellIs" dxfId="9650" priority="1439" operator="lessThan">
      <formula>$C$4</formula>
    </cfRule>
  </conditionalFormatting>
  <conditionalFormatting sqref="AT15">
    <cfRule type="cellIs" dxfId="9649" priority="1440" operator="lessThan">
      <formula>$C$4</formula>
    </cfRule>
  </conditionalFormatting>
  <conditionalFormatting sqref="AT16">
    <cfRule type="cellIs" dxfId="9648" priority="1441" operator="lessThan">
      <formula>$C$4</formula>
    </cfRule>
  </conditionalFormatting>
  <conditionalFormatting sqref="AT17">
    <cfRule type="cellIs" dxfId="9647" priority="1442" operator="lessThan">
      <formula>$C$4</formula>
    </cfRule>
  </conditionalFormatting>
  <conditionalFormatting sqref="AT18">
    <cfRule type="cellIs" dxfId="9646" priority="1443" operator="lessThan">
      <formula>$C$4</formula>
    </cfRule>
  </conditionalFormatting>
  <conditionalFormatting sqref="AT19">
    <cfRule type="cellIs" dxfId="9645" priority="1444" operator="lessThan">
      <formula>$C$4</formula>
    </cfRule>
  </conditionalFormatting>
  <conditionalFormatting sqref="AT20">
    <cfRule type="cellIs" dxfId="9644" priority="1445" operator="lessThan">
      <formula>$C$4</formula>
    </cfRule>
  </conditionalFormatting>
  <conditionalFormatting sqref="AT21">
    <cfRule type="cellIs" dxfId="9643" priority="1446" operator="lessThan">
      <formula>$C$4</formula>
    </cfRule>
  </conditionalFormatting>
  <conditionalFormatting sqref="AT22">
    <cfRule type="cellIs" dxfId="9642" priority="1447" operator="lessThan">
      <formula>$C$4</formula>
    </cfRule>
  </conditionalFormatting>
  <conditionalFormatting sqref="AT23">
    <cfRule type="cellIs" dxfId="9641" priority="1448" operator="lessThan">
      <formula>$C$4</formula>
    </cfRule>
  </conditionalFormatting>
  <conditionalFormatting sqref="AT24">
    <cfRule type="cellIs" dxfId="9640" priority="1449" operator="lessThan">
      <formula>$C$4</formula>
    </cfRule>
  </conditionalFormatting>
  <conditionalFormatting sqref="AT25">
    <cfRule type="cellIs" dxfId="9639" priority="1450" operator="lessThan">
      <formula>$C$4</formula>
    </cfRule>
  </conditionalFormatting>
  <conditionalFormatting sqref="AT26">
    <cfRule type="cellIs" dxfId="9638" priority="1451" operator="lessThan">
      <formula>$C$4</formula>
    </cfRule>
  </conditionalFormatting>
  <conditionalFormatting sqref="AT27">
    <cfRule type="cellIs" dxfId="9637" priority="1452" operator="lessThan">
      <formula>$C$4</formula>
    </cfRule>
  </conditionalFormatting>
  <conditionalFormatting sqref="AT28">
    <cfRule type="cellIs" dxfId="9636" priority="1453" operator="lessThan">
      <formula>$C$4</formula>
    </cfRule>
  </conditionalFormatting>
  <conditionalFormatting sqref="AT29">
    <cfRule type="cellIs" dxfId="9635" priority="1454" operator="lessThan">
      <formula>$C$4</formula>
    </cfRule>
  </conditionalFormatting>
  <conditionalFormatting sqref="AT30">
    <cfRule type="cellIs" dxfId="9634" priority="1455" operator="lessThan">
      <formula>$C$4</formula>
    </cfRule>
  </conditionalFormatting>
  <conditionalFormatting sqref="AT31">
    <cfRule type="cellIs" dxfId="9633" priority="1456" operator="lessThan">
      <formula>$C$4</formula>
    </cfRule>
  </conditionalFormatting>
  <conditionalFormatting sqref="AT32">
    <cfRule type="cellIs" dxfId="9632" priority="1457" operator="lessThan">
      <formula>$C$4</formula>
    </cfRule>
  </conditionalFormatting>
  <conditionalFormatting sqref="AT33">
    <cfRule type="cellIs" dxfId="9631" priority="1458" operator="lessThan">
      <formula>$C$4</formula>
    </cfRule>
  </conditionalFormatting>
  <conditionalFormatting sqref="AT34">
    <cfRule type="cellIs" dxfId="9630" priority="1459" operator="lessThan">
      <formula>$C$4</formula>
    </cfRule>
  </conditionalFormatting>
  <conditionalFormatting sqref="AT35">
    <cfRule type="cellIs" dxfId="9629" priority="1460" operator="lessThan">
      <formula>$C$4</formula>
    </cfRule>
  </conditionalFormatting>
  <conditionalFormatting sqref="AT36">
    <cfRule type="cellIs" dxfId="9628" priority="1461" operator="lessThan">
      <formula>$C$4</formula>
    </cfRule>
  </conditionalFormatting>
  <conditionalFormatting sqref="AT37">
    <cfRule type="cellIs" dxfId="9627" priority="1462" operator="lessThan">
      <formula>$C$4</formula>
    </cfRule>
  </conditionalFormatting>
  <conditionalFormatting sqref="AT38">
    <cfRule type="cellIs" dxfId="9626" priority="1463" operator="lessThan">
      <formula>$C$4</formula>
    </cfRule>
  </conditionalFormatting>
  <conditionalFormatting sqref="AT39">
    <cfRule type="cellIs" dxfId="9625" priority="1464" operator="lessThan">
      <formula>$C$4</formula>
    </cfRule>
  </conditionalFormatting>
  <conditionalFormatting sqref="AT40">
    <cfRule type="cellIs" dxfId="9624" priority="1465" operator="lessThan">
      <formula>$C$4</formula>
    </cfRule>
  </conditionalFormatting>
  <conditionalFormatting sqref="AT41">
    <cfRule type="cellIs" dxfId="9623" priority="1466" operator="lessThan">
      <formula>$C$4</formula>
    </cfRule>
  </conditionalFormatting>
  <conditionalFormatting sqref="AT42">
    <cfRule type="cellIs" dxfId="9622" priority="1467" operator="lessThan">
      <formula>$C$4</formula>
    </cfRule>
  </conditionalFormatting>
  <conditionalFormatting sqref="AT43">
    <cfRule type="cellIs" dxfId="9621" priority="1468" operator="lessThan">
      <formula>$C$4</formula>
    </cfRule>
  </conditionalFormatting>
  <conditionalFormatting sqref="AT44">
    <cfRule type="cellIs" dxfId="9620" priority="1469" operator="lessThan">
      <formula>$C$4</formula>
    </cfRule>
  </conditionalFormatting>
  <conditionalFormatting sqref="AT45">
    <cfRule type="cellIs" dxfId="9619" priority="1470" operator="lessThan">
      <formula>$C$4</formula>
    </cfRule>
  </conditionalFormatting>
  <conditionalFormatting sqref="AT46">
    <cfRule type="cellIs" dxfId="9618" priority="1471" operator="lessThan">
      <formula>$C$4</formula>
    </cfRule>
  </conditionalFormatting>
  <conditionalFormatting sqref="AT47">
    <cfRule type="cellIs" dxfId="9617" priority="1472" operator="lessThan">
      <formula>$C$4</formula>
    </cfRule>
  </conditionalFormatting>
  <conditionalFormatting sqref="AT48">
    <cfRule type="cellIs" dxfId="9616" priority="1473" operator="lessThan">
      <formula>$C$4</formula>
    </cfRule>
  </conditionalFormatting>
  <conditionalFormatting sqref="AT49">
    <cfRule type="cellIs" dxfId="9615" priority="1474" operator="lessThan">
      <formula>$C$4</formula>
    </cfRule>
  </conditionalFormatting>
  <conditionalFormatting sqref="AT50">
    <cfRule type="cellIs" dxfId="9614" priority="1475" operator="lessThan">
      <formula>$C$4</formula>
    </cfRule>
  </conditionalFormatting>
  <conditionalFormatting sqref="AT51">
    <cfRule type="cellIs" dxfId="9613" priority="1476" operator="lessThan">
      <formula>$C$4</formula>
    </cfRule>
  </conditionalFormatting>
  <conditionalFormatting sqref="AT52">
    <cfRule type="cellIs" dxfId="9612" priority="1477" operator="lessThan">
      <formula>$C$4</formula>
    </cfRule>
  </conditionalFormatting>
  <conditionalFormatting sqref="AT53">
    <cfRule type="cellIs" dxfId="9611" priority="1478" operator="lessThan">
      <formula>$C$4</formula>
    </cfRule>
  </conditionalFormatting>
  <conditionalFormatting sqref="AT54">
    <cfRule type="cellIs" dxfId="9610" priority="1479" operator="lessThan">
      <formula>$C$4</formula>
    </cfRule>
  </conditionalFormatting>
  <conditionalFormatting sqref="AT55">
    <cfRule type="cellIs" dxfId="9609" priority="1480" operator="lessThan">
      <formula>$C$4</formula>
    </cfRule>
  </conditionalFormatting>
  <conditionalFormatting sqref="AT56">
    <cfRule type="cellIs" dxfId="9608" priority="1481" operator="lessThan">
      <formula>$C$4</formula>
    </cfRule>
  </conditionalFormatting>
  <conditionalFormatting sqref="AT57">
    <cfRule type="cellIs" dxfId="9607" priority="1482" operator="lessThan">
      <formula>$C$4</formula>
    </cfRule>
  </conditionalFormatting>
  <conditionalFormatting sqref="AT58">
    <cfRule type="cellIs" dxfId="9606" priority="1483" operator="lessThan">
      <formula>$C$4</formula>
    </cfRule>
  </conditionalFormatting>
  <conditionalFormatting sqref="AT59">
    <cfRule type="cellIs" dxfId="9605" priority="1484" operator="lessThan">
      <formula>$C$4</formula>
    </cfRule>
  </conditionalFormatting>
  <conditionalFormatting sqref="AT60">
    <cfRule type="cellIs" dxfId="9604" priority="1485" operator="lessThan">
      <formula>$C$4</formula>
    </cfRule>
  </conditionalFormatting>
  <conditionalFormatting sqref="AU11">
    <cfRule type="cellIs" dxfId="9603" priority="1486" operator="lessThan">
      <formula>$C$4</formula>
    </cfRule>
  </conditionalFormatting>
  <conditionalFormatting sqref="AU12">
    <cfRule type="cellIs" dxfId="9602" priority="1487" operator="lessThan">
      <formula>$C$4</formula>
    </cfRule>
  </conditionalFormatting>
  <conditionalFormatting sqref="AU13">
    <cfRule type="cellIs" dxfId="9601" priority="1488" operator="lessThan">
      <formula>$C$4</formula>
    </cfRule>
  </conditionalFormatting>
  <conditionalFormatting sqref="AU14">
    <cfRule type="cellIs" dxfId="9600" priority="1489" operator="lessThan">
      <formula>$C$4</formula>
    </cfRule>
  </conditionalFormatting>
  <conditionalFormatting sqref="AU15">
    <cfRule type="cellIs" dxfId="9599" priority="1490" operator="lessThan">
      <formula>$C$4</formula>
    </cfRule>
  </conditionalFormatting>
  <conditionalFormatting sqref="AU16">
    <cfRule type="cellIs" dxfId="9598" priority="1491" operator="lessThan">
      <formula>$C$4</formula>
    </cfRule>
  </conditionalFormatting>
  <conditionalFormatting sqref="AU17">
    <cfRule type="cellIs" dxfId="9597" priority="1492" operator="lessThan">
      <formula>$C$4</formula>
    </cfRule>
  </conditionalFormatting>
  <conditionalFormatting sqref="AU18">
    <cfRule type="cellIs" dxfId="9596" priority="1493" operator="lessThan">
      <formula>$C$4</formula>
    </cfRule>
  </conditionalFormatting>
  <conditionalFormatting sqref="AU19">
    <cfRule type="cellIs" dxfId="9595" priority="1494" operator="lessThan">
      <formula>$C$4</formula>
    </cfRule>
  </conditionalFormatting>
  <conditionalFormatting sqref="AU20">
    <cfRule type="cellIs" dxfId="9594" priority="1495" operator="lessThan">
      <formula>$C$4</formula>
    </cfRule>
  </conditionalFormatting>
  <conditionalFormatting sqref="AU21">
    <cfRule type="cellIs" dxfId="9593" priority="1496" operator="lessThan">
      <formula>$C$4</formula>
    </cfRule>
  </conditionalFormatting>
  <conditionalFormatting sqref="AU22">
    <cfRule type="cellIs" dxfId="9592" priority="1497" operator="lessThan">
      <formula>$C$4</formula>
    </cfRule>
  </conditionalFormatting>
  <conditionalFormatting sqref="AU23">
    <cfRule type="cellIs" dxfId="9591" priority="1498" operator="lessThan">
      <formula>$C$4</formula>
    </cfRule>
  </conditionalFormatting>
  <conditionalFormatting sqref="AU24">
    <cfRule type="cellIs" dxfId="9590" priority="1499" operator="lessThan">
      <formula>$C$4</formula>
    </cfRule>
  </conditionalFormatting>
  <conditionalFormatting sqref="AU25">
    <cfRule type="cellIs" dxfId="9589" priority="1500" operator="lessThan">
      <formula>$C$4</formula>
    </cfRule>
  </conditionalFormatting>
  <conditionalFormatting sqref="AU26">
    <cfRule type="cellIs" dxfId="9588" priority="1501" operator="lessThan">
      <formula>$C$4</formula>
    </cfRule>
  </conditionalFormatting>
  <conditionalFormatting sqref="AU27">
    <cfRule type="cellIs" dxfId="9587" priority="1502" operator="lessThan">
      <formula>$C$4</formula>
    </cfRule>
  </conditionalFormatting>
  <conditionalFormatting sqref="AU28">
    <cfRule type="cellIs" dxfId="9586" priority="1503" operator="lessThan">
      <formula>$C$4</formula>
    </cfRule>
  </conditionalFormatting>
  <conditionalFormatting sqref="AU29">
    <cfRule type="cellIs" dxfId="9585" priority="1504" operator="lessThan">
      <formula>$C$4</formula>
    </cfRule>
  </conditionalFormatting>
  <conditionalFormatting sqref="AU30">
    <cfRule type="cellIs" dxfId="9584" priority="1505" operator="lessThan">
      <formula>$C$4</formula>
    </cfRule>
  </conditionalFormatting>
  <conditionalFormatting sqref="AU31">
    <cfRule type="cellIs" dxfId="9583" priority="1506" operator="lessThan">
      <formula>$C$4</formula>
    </cfRule>
  </conditionalFormatting>
  <conditionalFormatting sqref="AU32">
    <cfRule type="cellIs" dxfId="9582" priority="1507" operator="lessThan">
      <formula>$C$4</formula>
    </cfRule>
  </conditionalFormatting>
  <conditionalFormatting sqref="AU33">
    <cfRule type="cellIs" dxfId="9581" priority="1508" operator="lessThan">
      <formula>$C$4</formula>
    </cfRule>
  </conditionalFormatting>
  <conditionalFormatting sqref="AU34">
    <cfRule type="cellIs" dxfId="9580" priority="1509" operator="lessThan">
      <formula>$C$4</formula>
    </cfRule>
  </conditionalFormatting>
  <conditionalFormatting sqref="AU35">
    <cfRule type="cellIs" dxfId="9579" priority="1510" operator="lessThan">
      <formula>$C$4</formula>
    </cfRule>
  </conditionalFormatting>
  <conditionalFormatting sqref="AU36">
    <cfRule type="cellIs" dxfId="9578" priority="1511" operator="lessThan">
      <formula>$C$4</formula>
    </cfRule>
  </conditionalFormatting>
  <conditionalFormatting sqref="AU37">
    <cfRule type="cellIs" dxfId="9577" priority="1512" operator="lessThan">
      <formula>$C$4</formula>
    </cfRule>
  </conditionalFormatting>
  <conditionalFormatting sqref="AU38">
    <cfRule type="cellIs" dxfId="9576" priority="1513" operator="lessThan">
      <formula>$C$4</formula>
    </cfRule>
  </conditionalFormatting>
  <conditionalFormatting sqref="AU39">
    <cfRule type="cellIs" dxfId="9575" priority="1514" operator="lessThan">
      <formula>$C$4</formula>
    </cfRule>
  </conditionalFormatting>
  <conditionalFormatting sqref="AU40">
    <cfRule type="cellIs" dxfId="9574" priority="1515" operator="lessThan">
      <formula>$C$4</formula>
    </cfRule>
  </conditionalFormatting>
  <conditionalFormatting sqref="AU41">
    <cfRule type="cellIs" dxfId="9573" priority="1516" operator="lessThan">
      <formula>$C$4</formula>
    </cfRule>
  </conditionalFormatting>
  <conditionalFormatting sqref="AU42">
    <cfRule type="cellIs" dxfId="9572" priority="1517" operator="lessThan">
      <formula>$C$4</formula>
    </cfRule>
  </conditionalFormatting>
  <conditionalFormatting sqref="AU43">
    <cfRule type="cellIs" dxfId="9571" priority="1518" operator="lessThan">
      <formula>$C$4</formula>
    </cfRule>
  </conditionalFormatting>
  <conditionalFormatting sqref="AU44">
    <cfRule type="cellIs" dxfId="9570" priority="1519" operator="lessThan">
      <formula>$C$4</formula>
    </cfRule>
  </conditionalFormatting>
  <conditionalFormatting sqref="AU45">
    <cfRule type="cellIs" dxfId="9569" priority="1520" operator="lessThan">
      <formula>$C$4</formula>
    </cfRule>
  </conditionalFormatting>
  <conditionalFormatting sqref="AU46">
    <cfRule type="cellIs" dxfId="9568" priority="1521" operator="lessThan">
      <formula>$C$4</formula>
    </cfRule>
  </conditionalFormatting>
  <conditionalFormatting sqref="AU47">
    <cfRule type="cellIs" dxfId="9567" priority="1522" operator="lessThan">
      <formula>$C$4</formula>
    </cfRule>
  </conditionalFormatting>
  <conditionalFormatting sqref="AU48">
    <cfRule type="cellIs" dxfId="9566" priority="1523" operator="lessThan">
      <formula>$C$4</formula>
    </cfRule>
  </conditionalFormatting>
  <conditionalFormatting sqref="AU49">
    <cfRule type="cellIs" dxfId="9565" priority="1524" operator="lessThan">
      <formula>$C$4</formula>
    </cfRule>
  </conditionalFormatting>
  <conditionalFormatting sqref="AU50">
    <cfRule type="cellIs" dxfId="9564" priority="1525" operator="lessThan">
      <formula>$C$4</formula>
    </cfRule>
  </conditionalFormatting>
  <conditionalFormatting sqref="AU51">
    <cfRule type="cellIs" dxfId="9563" priority="1526" operator="lessThan">
      <formula>$C$4</formula>
    </cfRule>
  </conditionalFormatting>
  <conditionalFormatting sqref="AU52">
    <cfRule type="cellIs" dxfId="9562" priority="1527" operator="lessThan">
      <formula>$C$4</formula>
    </cfRule>
  </conditionalFormatting>
  <conditionalFormatting sqref="AU53">
    <cfRule type="cellIs" dxfId="9561" priority="1528" operator="lessThan">
      <formula>$C$4</formula>
    </cfRule>
  </conditionalFormatting>
  <conditionalFormatting sqref="AU54">
    <cfRule type="cellIs" dxfId="9560" priority="1529" operator="lessThan">
      <formula>$C$4</formula>
    </cfRule>
  </conditionalFormatting>
  <conditionalFormatting sqref="AU55">
    <cfRule type="cellIs" dxfId="9559" priority="1530" operator="lessThan">
      <formula>$C$4</formula>
    </cfRule>
  </conditionalFormatting>
  <conditionalFormatting sqref="AU56">
    <cfRule type="cellIs" dxfId="9558" priority="1531" operator="lessThan">
      <formula>$C$4</formula>
    </cfRule>
  </conditionalFormatting>
  <conditionalFormatting sqref="AU57">
    <cfRule type="cellIs" dxfId="9557" priority="1532" operator="lessThan">
      <formula>$C$4</formula>
    </cfRule>
  </conditionalFormatting>
  <conditionalFormatting sqref="AU58">
    <cfRule type="cellIs" dxfId="9556" priority="1533" operator="lessThan">
      <formula>$C$4</formula>
    </cfRule>
  </conditionalFormatting>
  <conditionalFormatting sqref="AU59">
    <cfRule type="cellIs" dxfId="9555" priority="1534" operator="lessThan">
      <formula>$C$4</formula>
    </cfRule>
  </conditionalFormatting>
  <conditionalFormatting sqref="AU60">
    <cfRule type="cellIs" dxfId="9554" priority="1535" operator="lessThan">
      <formula>$C$4</formula>
    </cfRule>
  </conditionalFormatting>
  <conditionalFormatting sqref="AV11">
    <cfRule type="cellIs" dxfId="9553" priority="1536" operator="lessThan">
      <formula>$C$4</formula>
    </cfRule>
  </conditionalFormatting>
  <conditionalFormatting sqref="AV12">
    <cfRule type="cellIs" dxfId="9552" priority="1537" operator="lessThan">
      <formula>$C$4</formula>
    </cfRule>
  </conditionalFormatting>
  <conditionalFormatting sqref="AV13">
    <cfRule type="cellIs" dxfId="9551" priority="1538" operator="lessThan">
      <formula>$C$4</formula>
    </cfRule>
  </conditionalFormatting>
  <conditionalFormatting sqref="AV14">
    <cfRule type="cellIs" dxfId="9550" priority="1539" operator="lessThan">
      <formula>$C$4</formula>
    </cfRule>
  </conditionalFormatting>
  <conditionalFormatting sqref="AV15">
    <cfRule type="cellIs" dxfId="9549" priority="1540" operator="lessThan">
      <formula>$C$4</formula>
    </cfRule>
  </conditionalFormatting>
  <conditionalFormatting sqref="AV16">
    <cfRule type="cellIs" dxfId="9548" priority="1541" operator="lessThan">
      <formula>$C$4</formula>
    </cfRule>
  </conditionalFormatting>
  <conditionalFormatting sqref="AV17">
    <cfRule type="cellIs" dxfId="9547" priority="1542" operator="lessThan">
      <formula>$C$4</formula>
    </cfRule>
  </conditionalFormatting>
  <conditionalFormatting sqref="AV18">
    <cfRule type="cellIs" dxfId="9546" priority="1543" operator="lessThan">
      <formula>$C$4</formula>
    </cfRule>
  </conditionalFormatting>
  <conditionalFormatting sqref="AV19">
    <cfRule type="cellIs" dxfId="9545" priority="1544" operator="lessThan">
      <formula>$C$4</formula>
    </cfRule>
  </conditionalFormatting>
  <conditionalFormatting sqref="AV20">
    <cfRule type="cellIs" dxfId="9544" priority="1545" operator="lessThan">
      <formula>$C$4</formula>
    </cfRule>
  </conditionalFormatting>
  <conditionalFormatting sqref="AV21">
    <cfRule type="cellIs" dxfId="9543" priority="1546" operator="lessThan">
      <formula>$C$4</formula>
    </cfRule>
  </conditionalFormatting>
  <conditionalFormatting sqref="AV22">
    <cfRule type="cellIs" dxfId="9542" priority="1547" operator="lessThan">
      <formula>$C$4</formula>
    </cfRule>
  </conditionalFormatting>
  <conditionalFormatting sqref="AV23">
    <cfRule type="cellIs" dxfId="9541" priority="1548" operator="lessThan">
      <formula>$C$4</formula>
    </cfRule>
  </conditionalFormatting>
  <conditionalFormatting sqref="AV24">
    <cfRule type="cellIs" dxfId="9540" priority="1549" operator="lessThan">
      <formula>$C$4</formula>
    </cfRule>
  </conditionalFormatting>
  <conditionalFormatting sqref="AV25">
    <cfRule type="cellIs" dxfId="9539" priority="1550" operator="lessThan">
      <formula>$C$4</formula>
    </cfRule>
  </conditionalFormatting>
  <conditionalFormatting sqref="AV26">
    <cfRule type="cellIs" dxfId="9538" priority="1551" operator="lessThan">
      <formula>$C$4</formula>
    </cfRule>
  </conditionalFormatting>
  <conditionalFormatting sqref="AV27">
    <cfRule type="cellIs" dxfId="9537" priority="1552" operator="lessThan">
      <formula>$C$4</formula>
    </cfRule>
  </conditionalFormatting>
  <conditionalFormatting sqref="AV28">
    <cfRule type="cellIs" dxfId="9536" priority="1553" operator="lessThan">
      <formula>$C$4</formula>
    </cfRule>
  </conditionalFormatting>
  <conditionalFormatting sqref="AV29">
    <cfRule type="cellIs" dxfId="9535" priority="1554" operator="lessThan">
      <formula>$C$4</formula>
    </cfRule>
  </conditionalFormatting>
  <conditionalFormatting sqref="AV30">
    <cfRule type="cellIs" dxfId="9534" priority="1555" operator="lessThan">
      <formula>$C$4</formula>
    </cfRule>
  </conditionalFormatting>
  <conditionalFormatting sqref="AV31">
    <cfRule type="cellIs" dxfId="9533" priority="1556" operator="lessThan">
      <formula>$C$4</formula>
    </cfRule>
  </conditionalFormatting>
  <conditionalFormatting sqref="AV32">
    <cfRule type="cellIs" dxfId="9532" priority="1557" operator="lessThan">
      <formula>$C$4</formula>
    </cfRule>
  </conditionalFormatting>
  <conditionalFormatting sqref="AV33">
    <cfRule type="cellIs" dxfId="9531" priority="1558" operator="lessThan">
      <formula>$C$4</formula>
    </cfRule>
  </conditionalFormatting>
  <conditionalFormatting sqref="AV34">
    <cfRule type="cellIs" dxfId="9530" priority="1559" operator="lessThan">
      <formula>$C$4</formula>
    </cfRule>
  </conditionalFormatting>
  <conditionalFormatting sqref="AV35">
    <cfRule type="cellIs" dxfId="9529" priority="1560" operator="lessThan">
      <formula>$C$4</formula>
    </cfRule>
  </conditionalFormatting>
  <conditionalFormatting sqref="AV36">
    <cfRule type="cellIs" dxfId="9528" priority="1561" operator="lessThan">
      <formula>$C$4</formula>
    </cfRule>
  </conditionalFormatting>
  <conditionalFormatting sqref="AV37">
    <cfRule type="cellIs" dxfId="9527" priority="1562" operator="lessThan">
      <formula>$C$4</formula>
    </cfRule>
  </conditionalFormatting>
  <conditionalFormatting sqref="AV38">
    <cfRule type="cellIs" dxfId="9526" priority="1563" operator="lessThan">
      <formula>$C$4</formula>
    </cfRule>
  </conditionalFormatting>
  <conditionalFormatting sqref="AV39">
    <cfRule type="cellIs" dxfId="9525" priority="1564" operator="lessThan">
      <formula>$C$4</formula>
    </cfRule>
  </conditionalFormatting>
  <conditionalFormatting sqref="AV40">
    <cfRule type="cellIs" dxfId="9524" priority="1565" operator="lessThan">
      <formula>$C$4</formula>
    </cfRule>
  </conditionalFormatting>
  <conditionalFormatting sqref="AV41">
    <cfRule type="cellIs" dxfId="9523" priority="1566" operator="lessThan">
      <formula>$C$4</formula>
    </cfRule>
  </conditionalFormatting>
  <conditionalFormatting sqref="AV42">
    <cfRule type="cellIs" dxfId="9522" priority="1567" operator="lessThan">
      <formula>$C$4</formula>
    </cfRule>
  </conditionalFormatting>
  <conditionalFormatting sqref="AV43">
    <cfRule type="cellIs" dxfId="9521" priority="1568" operator="lessThan">
      <formula>$C$4</formula>
    </cfRule>
  </conditionalFormatting>
  <conditionalFormatting sqref="AV44">
    <cfRule type="cellIs" dxfId="9520" priority="1569" operator="lessThan">
      <formula>$C$4</formula>
    </cfRule>
  </conditionalFormatting>
  <conditionalFormatting sqref="AV45">
    <cfRule type="cellIs" dxfId="9519" priority="1570" operator="lessThan">
      <formula>$C$4</formula>
    </cfRule>
  </conditionalFormatting>
  <conditionalFormatting sqref="AV46">
    <cfRule type="cellIs" dxfId="9518" priority="1571" operator="lessThan">
      <formula>$C$4</formula>
    </cfRule>
  </conditionalFormatting>
  <conditionalFormatting sqref="AV47">
    <cfRule type="cellIs" dxfId="9517" priority="1572" operator="lessThan">
      <formula>$C$4</formula>
    </cfRule>
  </conditionalFormatting>
  <conditionalFormatting sqref="AV48">
    <cfRule type="cellIs" dxfId="9516" priority="1573" operator="lessThan">
      <formula>$C$4</formula>
    </cfRule>
  </conditionalFormatting>
  <conditionalFormatting sqref="AV49">
    <cfRule type="cellIs" dxfId="9515" priority="1574" operator="lessThan">
      <formula>$C$4</formula>
    </cfRule>
  </conditionalFormatting>
  <conditionalFormatting sqref="AV50">
    <cfRule type="cellIs" dxfId="9514" priority="1575" operator="lessThan">
      <formula>$C$4</formula>
    </cfRule>
  </conditionalFormatting>
  <conditionalFormatting sqref="AV51">
    <cfRule type="cellIs" dxfId="9513" priority="1576" operator="lessThan">
      <formula>$C$4</formula>
    </cfRule>
  </conditionalFormatting>
  <conditionalFormatting sqref="AV52">
    <cfRule type="cellIs" dxfId="9512" priority="1577" operator="lessThan">
      <formula>$C$4</formula>
    </cfRule>
  </conditionalFormatting>
  <conditionalFormatting sqref="AV53">
    <cfRule type="cellIs" dxfId="9511" priority="1578" operator="lessThan">
      <formula>$C$4</formula>
    </cfRule>
  </conditionalFormatting>
  <conditionalFormatting sqref="AV54">
    <cfRule type="cellIs" dxfId="9510" priority="1579" operator="lessThan">
      <formula>$C$4</formula>
    </cfRule>
  </conditionalFormatting>
  <conditionalFormatting sqref="AV55">
    <cfRule type="cellIs" dxfId="9509" priority="1580" operator="lessThan">
      <formula>$C$4</formula>
    </cfRule>
  </conditionalFormatting>
  <conditionalFormatting sqref="AV56">
    <cfRule type="cellIs" dxfId="9508" priority="1581" operator="lessThan">
      <formula>$C$4</formula>
    </cfRule>
  </conditionalFormatting>
  <conditionalFormatting sqref="AV57">
    <cfRule type="cellIs" dxfId="9507" priority="1582" operator="lessThan">
      <formula>$C$4</formula>
    </cfRule>
  </conditionalFormatting>
  <conditionalFormatting sqref="AV58">
    <cfRule type="cellIs" dxfId="9506" priority="1583" operator="lessThan">
      <formula>$C$4</formula>
    </cfRule>
  </conditionalFormatting>
  <conditionalFormatting sqref="AV59">
    <cfRule type="cellIs" dxfId="9505" priority="1584" operator="lessThan">
      <formula>$C$4</formula>
    </cfRule>
  </conditionalFormatting>
  <conditionalFormatting sqref="AV60">
    <cfRule type="cellIs" dxfId="9504" priority="1585" operator="lessThan">
      <formula>$C$4</formula>
    </cfRule>
  </conditionalFormatting>
  <conditionalFormatting sqref="AW11">
    <cfRule type="cellIs" dxfId="9503" priority="1586" operator="lessThan">
      <formula>$C$4</formula>
    </cfRule>
  </conditionalFormatting>
  <conditionalFormatting sqref="AW12">
    <cfRule type="cellIs" dxfId="9502" priority="1587" operator="lessThan">
      <formula>$C$4</formula>
    </cfRule>
  </conditionalFormatting>
  <conditionalFormatting sqref="AW13">
    <cfRule type="cellIs" dxfId="9501" priority="1588" operator="lessThan">
      <formula>$C$4</formula>
    </cfRule>
  </conditionalFormatting>
  <conditionalFormatting sqref="AW14">
    <cfRule type="cellIs" dxfId="9500" priority="1589" operator="lessThan">
      <formula>$C$4</formula>
    </cfRule>
  </conditionalFormatting>
  <conditionalFormatting sqref="AW15">
    <cfRule type="cellIs" dxfId="9499" priority="1590" operator="lessThan">
      <formula>$C$4</formula>
    </cfRule>
  </conditionalFormatting>
  <conditionalFormatting sqref="AW16">
    <cfRule type="cellIs" dxfId="9498" priority="1591" operator="lessThan">
      <formula>$C$4</formula>
    </cfRule>
  </conditionalFormatting>
  <conditionalFormatting sqref="AW17">
    <cfRule type="cellIs" dxfId="9497" priority="1592" operator="lessThan">
      <formula>$C$4</formula>
    </cfRule>
  </conditionalFormatting>
  <conditionalFormatting sqref="AW18">
    <cfRule type="cellIs" dxfId="9496" priority="1593" operator="lessThan">
      <formula>$C$4</formula>
    </cfRule>
  </conditionalFormatting>
  <conditionalFormatting sqref="AW19">
    <cfRule type="cellIs" dxfId="9495" priority="1594" operator="lessThan">
      <formula>$C$4</formula>
    </cfRule>
  </conditionalFormatting>
  <conditionalFormatting sqref="AW20">
    <cfRule type="cellIs" dxfId="9494" priority="1595" operator="lessThan">
      <formula>$C$4</formula>
    </cfRule>
  </conditionalFormatting>
  <conditionalFormatting sqref="AW21">
    <cfRule type="cellIs" dxfId="9493" priority="1596" operator="lessThan">
      <formula>$C$4</formula>
    </cfRule>
  </conditionalFormatting>
  <conditionalFormatting sqref="AW22">
    <cfRule type="cellIs" dxfId="9492" priority="1597" operator="lessThan">
      <formula>$C$4</formula>
    </cfRule>
  </conditionalFormatting>
  <conditionalFormatting sqref="AW23">
    <cfRule type="cellIs" dxfId="9491" priority="1598" operator="lessThan">
      <formula>$C$4</formula>
    </cfRule>
  </conditionalFormatting>
  <conditionalFormatting sqref="AW24">
    <cfRule type="cellIs" dxfId="9490" priority="1599" operator="lessThan">
      <formula>$C$4</formula>
    </cfRule>
  </conditionalFormatting>
  <conditionalFormatting sqref="AW25">
    <cfRule type="cellIs" dxfId="9489" priority="1600" operator="lessThan">
      <formula>$C$4</formula>
    </cfRule>
  </conditionalFormatting>
  <conditionalFormatting sqref="AW26">
    <cfRule type="cellIs" dxfId="9488" priority="1601" operator="lessThan">
      <formula>$C$4</formula>
    </cfRule>
  </conditionalFormatting>
  <conditionalFormatting sqref="AW27">
    <cfRule type="cellIs" dxfId="9487" priority="1602" operator="lessThan">
      <formula>$C$4</formula>
    </cfRule>
  </conditionalFormatting>
  <conditionalFormatting sqref="AW28">
    <cfRule type="cellIs" dxfId="9486" priority="1603" operator="lessThan">
      <formula>$C$4</formula>
    </cfRule>
  </conditionalFormatting>
  <conditionalFormatting sqref="AW29">
    <cfRule type="cellIs" dxfId="9485" priority="1604" operator="lessThan">
      <formula>$C$4</formula>
    </cfRule>
  </conditionalFormatting>
  <conditionalFormatting sqref="AW30">
    <cfRule type="cellIs" dxfId="9484" priority="1605" operator="lessThan">
      <formula>$C$4</formula>
    </cfRule>
  </conditionalFormatting>
  <conditionalFormatting sqref="AW31">
    <cfRule type="cellIs" dxfId="9483" priority="1606" operator="lessThan">
      <formula>$C$4</formula>
    </cfRule>
  </conditionalFormatting>
  <conditionalFormatting sqref="AW32">
    <cfRule type="cellIs" dxfId="9482" priority="1607" operator="lessThan">
      <formula>$C$4</formula>
    </cfRule>
  </conditionalFormatting>
  <conditionalFormatting sqref="AW33">
    <cfRule type="cellIs" dxfId="9481" priority="1608" operator="lessThan">
      <formula>$C$4</formula>
    </cfRule>
  </conditionalFormatting>
  <conditionalFormatting sqref="AW34">
    <cfRule type="cellIs" dxfId="9480" priority="1609" operator="lessThan">
      <formula>$C$4</formula>
    </cfRule>
  </conditionalFormatting>
  <conditionalFormatting sqref="AW35">
    <cfRule type="cellIs" dxfId="9479" priority="1610" operator="lessThan">
      <formula>$C$4</formula>
    </cfRule>
  </conditionalFormatting>
  <conditionalFormatting sqref="AW36">
    <cfRule type="cellIs" dxfId="9478" priority="1611" operator="lessThan">
      <formula>$C$4</formula>
    </cfRule>
  </conditionalFormatting>
  <conditionalFormatting sqref="AW37">
    <cfRule type="cellIs" dxfId="9477" priority="1612" operator="lessThan">
      <formula>$C$4</formula>
    </cfRule>
  </conditionalFormatting>
  <conditionalFormatting sqref="AW38">
    <cfRule type="cellIs" dxfId="9476" priority="1613" operator="lessThan">
      <formula>$C$4</formula>
    </cfRule>
  </conditionalFormatting>
  <conditionalFormatting sqref="AW39">
    <cfRule type="cellIs" dxfId="9475" priority="1614" operator="lessThan">
      <formula>$C$4</formula>
    </cfRule>
  </conditionalFormatting>
  <conditionalFormatting sqref="AW40">
    <cfRule type="cellIs" dxfId="9474" priority="1615" operator="lessThan">
      <formula>$C$4</formula>
    </cfRule>
  </conditionalFormatting>
  <conditionalFormatting sqref="AW41">
    <cfRule type="cellIs" dxfId="9473" priority="1616" operator="lessThan">
      <formula>$C$4</formula>
    </cfRule>
  </conditionalFormatting>
  <conditionalFormatting sqref="AW42">
    <cfRule type="cellIs" dxfId="9472" priority="1617" operator="lessThan">
      <formula>$C$4</formula>
    </cfRule>
  </conditionalFormatting>
  <conditionalFormatting sqref="AW43">
    <cfRule type="cellIs" dxfId="9471" priority="1618" operator="lessThan">
      <formula>$C$4</formula>
    </cfRule>
  </conditionalFormatting>
  <conditionalFormatting sqref="AW44">
    <cfRule type="cellIs" dxfId="9470" priority="1619" operator="lessThan">
      <formula>$C$4</formula>
    </cfRule>
  </conditionalFormatting>
  <conditionalFormatting sqref="AW45">
    <cfRule type="cellIs" dxfId="9469" priority="1620" operator="lessThan">
      <formula>$C$4</formula>
    </cfRule>
  </conditionalFormatting>
  <conditionalFormatting sqref="AW46">
    <cfRule type="cellIs" dxfId="9468" priority="1621" operator="lessThan">
      <formula>$C$4</formula>
    </cfRule>
  </conditionalFormatting>
  <conditionalFormatting sqref="AW47">
    <cfRule type="cellIs" dxfId="9467" priority="1622" operator="lessThan">
      <formula>$C$4</formula>
    </cfRule>
  </conditionalFormatting>
  <conditionalFormatting sqref="AW48">
    <cfRule type="cellIs" dxfId="9466" priority="1623" operator="lessThan">
      <formula>$C$4</formula>
    </cfRule>
  </conditionalFormatting>
  <conditionalFormatting sqref="AW49">
    <cfRule type="cellIs" dxfId="9465" priority="1624" operator="lessThan">
      <formula>$C$4</formula>
    </cfRule>
  </conditionalFormatting>
  <conditionalFormatting sqref="AW50">
    <cfRule type="cellIs" dxfId="9464" priority="1625" operator="lessThan">
      <formula>$C$4</formula>
    </cfRule>
  </conditionalFormatting>
  <conditionalFormatting sqref="AW51">
    <cfRule type="cellIs" dxfId="9463" priority="1626" operator="lessThan">
      <formula>$C$4</formula>
    </cfRule>
  </conditionalFormatting>
  <conditionalFormatting sqref="AW52">
    <cfRule type="cellIs" dxfId="9462" priority="1627" operator="lessThan">
      <formula>$C$4</formula>
    </cfRule>
  </conditionalFormatting>
  <conditionalFormatting sqref="AW53">
    <cfRule type="cellIs" dxfId="9461" priority="1628" operator="lessThan">
      <formula>$C$4</formula>
    </cfRule>
  </conditionalFormatting>
  <conditionalFormatting sqref="AW54">
    <cfRule type="cellIs" dxfId="9460" priority="1629" operator="lessThan">
      <formula>$C$4</formula>
    </cfRule>
  </conditionalFormatting>
  <conditionalFormatting sqref="AW55">
    <cfRule type="cellIs" dxfId="9459" priority="1630" operator="lessThan">
      <formula>$C$4</formula>
    </cfRule>
  </conditionalFormatting>
  <conditionalFormatting sqref="AW56">
    <cfRule type="cellIs" dxfId="9458" priority="1631" operator="lessThan">
      <formula>$C$4</formula>
    </cfRule>
  </conditionalFormatting>
  <conditionalFormatting sqref="AW57">
    <cfRule type="cellIs" dxfId="9457" priority="1632" operator="lessThan">
      <formula>$C$4</formula>
    </cfRule>
  </conditionalFormatting>
  <conditionalFormatting sqref="AW58">
    <cfRule type="cellIs" dxfId="9456" priority="1633" operator="lessThan">
      <formula>$C$4</formula>
    </cfRule>
  </conditionalFormatting>
  <conditionalFormatting sqref="AW59">
    <cfRule type="cellIs" dxfId="9455" priority="1634" operator="lessThan">
      <formula>$C$4</formula>
    </cfRule>
  </conditionalFormatting>
  <conditionalFormatting sqref="AW60">
    <cfRule type="cellIs" dxfId="9454" priority="1635" operator="lessThan">
      <formula>$C$4</formula>
    </cfRule>
  </conditionalFormatting>
  <conditionalFormatting sqref="BR11">
    <cfRule type="cellIs" dxfId="9453" priority="1636" operator="lessThan">
      <formula>$C$4</formula>
    </cfRule>
  </conditionalFormatting>
  <conditionalFormatting sqref="BR12">
    <cfRule type="cellIs" dxfId="9452" priority="1637" operator="lessThan">
      <formula>$C$4</formula>
    </cfRule>
  </conditionalFormatting>
  <conditionalFormatting sqref="BR13">
    <cfRule type="cellIs" dxfId="9451" priority="1638" operator="lessThan">
      <formula>$C$4</formula>
    </cfRule>
  </conditionalFormatting>
  <conditionalFormatting sqref="BR14">
    <cfRule type="cellIs" dxfId="9450" priority="1639" operator="lessThan">
      <formula>$C$4</formula>
    </cfRule>
  </conditionalFormatting>
  <conditionalFormatting sqref="BR15">
    <cfRule type="cellIs" dxfId="9449" priority="1640" operator="lessThan">
      <formula>$C$4</formula>
    </cfRule>
  </conditionalFormatting>
  <conditionalFormatting sqref="BR16">
    <cfRule type="cellIs" dxfId="9448" priority="1641" operator="lessThan">
      <formula>$C$4</formula>
    </cfRule>
  </conditionalFormatting>
  <conditionalFormatting sqref="BR17">
    <cfRule type="cellIs" dxfId="9447" priority="1642" operator="lessThan">
      <formula>$C$4</formula>
    </cfRule>
  </conditionalFormatting>
  <conditionalFormatting sqref="BR18">
    <cfRule type="cellIs" dxfId="9446" priority="1643" operator="lessThan">
      <formula>$C$4</formula>
    </cfRule>
  </conditionalFormatting>
  <conditionalFormatting sqref="BR19">
    <cfRule type="cellIs" dxfId="9445" priority="1644" operator="lessThan">
      <formula>$C$4</formula>
    </cfRule>
  </conditionalFormatting>
  <conditionalFormatting sqref="BR20">
    <cfRule type="cellIs" dxfId="9444" priority="1645" operator="lessThan">
      <formula>$C$4</formula>
    </cfRule>
  </conditionalFormatting>
  <conditionalFormatting sqref="BR21">
    <cfRule type="cellIs" dxfId="9443" priority="1646" operator="lessThan">
      <formula>$C$4</formula>
    </cfRule>
  </conditionalFormatting>
  <conditionalFormatting sqref="BR22">
    <cfRule type="cellIs" dxfId="9442" priority="1647" operator="lessThan">
      <formula>$C$4</formula>
    </cfRule>
  </conditionalFormatting>
  <conditionalFormatting sqref="BR23">
    <cfRule type="cellIs" dxfId="9441" priority="1648" operator="lessThan">
      <formula>$C$4</formula>
    </cfRule>
  </conditionalFormatting>
  <conditionalFormatting sqref="BR24">
    <cfRule type="cellIs" dxfId="9440" priority="1649" operator="lessThan">
      <formula>$C$4</formula>
    </cfRule>
  </conditionalFormatting>
  <conditionalFormatting sqref="BR25">
    <cfRule type="cellIs" dxfId="9439" priority="1650" operator="lessThan">
      <formula>$C$4</formula>
    </cfRule>
  </conditionalFormatting>
  <conditionalFormatting sqref="BR26">
    <cfRule type="cellIs" dxfId="9438" priority="1651" operator="lessThan">
      <formula>$C$4</formula>
    </cfRule>
  </conditionalFormatting>
  <conditionalFormatting sqref="BR27">
    <cfRule type="cellIs" dxfId="9437" priority="1652" operator="lessThan">
      <formula>$C$4</formula>
    </cfRule>
  </conditionalFormatting>
  <conditionalFormatting sqref="BR28">
    <cfRule type="cellIs" dxfId="9436" priority="1653" operator="lessThan">
      <formula>$C$4</formula>
    </cfRule>
  </conditionalFormatting>
  <conditionalFormatting sqref="BR29">
    <cfRule type="cellIs" dxfId="9435" priority="1654" operator="lessThan">
      <formula>$C$4</formula>
    </cfRule>
  </conditionalFormatting>
  <conditionalFormatting sqref="BR30">
    <cfRule type="cellIs" dxfId="9434" priority="1655" operator="lessThan">
      <formula>$C$4</formula>
    </cfRule>
  </conditionalFormatting>
  <conditionalFormatting sqref="BR31">
    <cfRule type="cellIs" dxfId="9433" priority="1656" operator="lessThan">
      <formula>$C$4</formula>
    </cfRule>
  </conditionalFormatting>
  <conditionalFormatting sqref="BR32">
    <cfRule type="cellIs" dxfId="9432" priority="1657" operator="lessThan">
      <formula>$C$4</formula>
    </cfRule>
  </conditionalFormatting>
  <conditionalFormatting sqref="BR33">
    <cfRule type="cellIs" dxfId="9431" priority="1658" operator="lessThan">
      <formula>$C$4</formula>
    </cfRule>
  </conditionalFormatting>
  <conditionalFormatting sqref="BR34">
    <cfRule type="cellIs" dxfId="9430" priority="1659" operator="lessThan">
      <formula>$C$4</formula>
    </cfRule>
  </conditionalFormatting>
  <conditionalFormatting sqref="BR35">
    <cfRule type="cellIs" dxfId="9429" priority="1660" operator="lessThan">
      <formula>$C$4</formula>
    </cfRule>
  </conditionalFormatting>
  <conditionalFormatting sqref="BR36">
    <cfRule type="cellIs" dxfId="9428" priority="1661" operator="lessThan">
      <formula>$C$4</formula>
    </cfRule>
  </conditionalFormatting>
  <conditionalFormatting sqref="BR37">
    <cfRule type="cellIs" dxfId="9427" priority="1662" operator="lessThan">
      <formula>$C$4</formula>
    </cfRule>
  </conditionalFormatting>
  <conditionalFormatting sqref="BR38">
    <cfRule type="cellIs" dxfId="9426" priority="1663" operator="lessThan">
      <formula>$C$4</formula>
    </cfRule>
  </conditionalFormatting>
  <conditionalFormatting sqref="BR39">
    <cfRule type="cellIs" dxfId="9425" priority="1664" operator="lessThan">
      <formula>$C$4</formula>
    </cfRule>
  </conditionalFormatting>
  <conditionalFormatting sqref="BR40">
    <cfRule type="cellIs" dxfId="9424" priority="1665" operator="lessThan">
      <formula>$C$4</formula>
    </cfRule>
  </conditionalFormatting>
  <conditionalFormatting sqref="BR41">
    <cfRule type="cellIs" dxfId="9423" priority="1666" operator="lessThan">
      <formula>$C$4</formula>
    </cfRule>
  </conditionalFormatting>
  <conditionalFormatting sqref="BR42">
    <cfRule type="cellIs" dxfId="9422" priority="1667" operator="lessThan">
      <formula>$C$4</formula>
    </cfRule>
  </conditionalFormatting>
  <conditionalFormatting sqref="BR43">
    <cfRule type="cellIs" dxfId="9421" priority="1668" operator="lessThan">
      <formula>$C$4</formula>
    </cfRule>
  </conditionalFormatting>
  <conditionalFormatting sqref="BR44">
    <cfRule type="cellIs" dxfId="9420" priority="1669" operator="lessThan">
      <formula>$C$4</formula>
    </cfRule>
  </conditionalFormatting>
  <conditionalFormatting sqref="BR45">
    <cfRule type="cellIs" dxfId="9419" priority="1670" operator="lessThan">
      <formula>$C$4</formula>
    </cfRule>
  </conditionalFormatting>
  <conditionalFormatting sqref="BR46">
    <cfRule type="cellIs" dxfId="9418" priority="1671" operator="lessThan">
      <formula>$C$4</formula>
    </cfRule>
  </conditionalFormatting>
  <conditionalFormatting sqref="BR47">
    <cfRule type="cellIs" dxfId="9417" priority="1672" operator="lessThan">
      <formula>$C$4</formula>
    </cfRule>
  </conditionalFormatting>
  <conditionalFormatting sqref="BR48">
    <cfRule type="cellIs" dxfId="9416" priority="1673" operator="lessThan">
      <formula>$C$4</formula>
    </cfRule>
  </conditionalFormatting>
  <conditionalFormatting sqref="BR49">
    <cfRule type="cellIs" dxfId="9415" priority="1674" operator="lessThan">
      <formula>$C$4</formula>
    </cfRule>
  </conditionalFormatting>
  <conditionalFormatting sqref="BR50">
    <cfRule type="cellIs" dxfId="9414" priority="1675" operator="lessThan">
      <formula>$C$4</formula>
    </cfRule>
  </conditionalFormatting>
  <conditionalFormatting sqref="BR51">
    <cfRule type="cellIs" dxfId="9413" priority="1676" operator="lessThan">
      <formula>$C$4</formula>
    </cfRule>
  </conditionalFormatting>
  <conditionalFormatting sqref="BR52">
    <cfRule type="cellIs" dxfId="9412" priority="1677" operator="lessThan">
      <formula>$C$4</formula>
    </cfRule>
  </conditionalFormatting>
  <conditionalFormatting sqref="BR53">
    <cfRule type="cellIs" dxfId="9411" priority="1678" operator="lessThan">
      <formula>$C$4</formula>
    </cfRule>
  </conditionalFormatting>
  <conditionalFormatting sqref="BR54">
    <cfRule type="cellIs" dxfId="9410" priority="1679" operator="lessThan">
      <formula>$C$4</formula>
    </cfRule>
  </conditionalFormatting>
  <conditionalFormatting sqref="BR55">
    <cfRule type="cellIs" dxfId="9409" priority="1680" operator="lessThan">
      <formula>$C$4</formula>
    </cfRule>
  </conditionalFormatting>
  <conditionalFormatting sqref="BR56">
    <cfRule type="cellIs" dxfId="9408" priority="1681" operator="lessThan">
      <formula>$C$4</formula>
    </cfRule>
  </conditionalFormatting>
  <conditionalFormatting sqref="BR57">
    <cfRule type="cellIs" dxfId="9407" priority="1682" operator="lessThan">
      <formula>$C$4</formula>
    </cfRule>
  </conditionalFormatting>
  <conditionalFormatting sqref="BR58">
    <cfRule type="cellIs" dxfId="9406" priority="1683" operator="lessThan">
      <formula>$C$4</formula>
    </cfRule>
  </conditionalFormatting>
  <conditionalFormatting sqref="BR59">
    <cfRule type="cellIs" dxfId="9405" priority="1684" operator="lessThan">
      <formula>$C$4</formula>
    </cfRule>
  </conditionalFormatting>
  <conditionalFormatting sqref="BR60">
    <cfRule type="cellIs" dxfId="9404" priority="1685" operator="lessThan">
      <formula>$C$4</formula>
    </cfRule>
  </conditionalFormatting>
  <conditionalFormatting sqref="BS11">
    <cfRule type="cellIs" dxfId="9403" priority="1686" operator="lessThan">
      <formula>$C$4</formula>
    </cfRule>
  </conditionalFormatting>
  <conditionalFormatting sqref="BS12">
    <cfRule type="cellIs" dxfId="9402" priority="1687" operator="lessThan">
      <formula>$C$4</formula>
    </cfRule>
  </conditionalFormatting>
  <conditionalFormatting sqref="BS13">
    <cfRule type="cellIs" dxfId="9401" priority="1688" operator="lessThan">
      <formula>$C$4</formula>
    </cfRule>
  </conditionalFormatting>
  <conditionalFormatting sqref="BS14">
    <cfRule type="cellIs" dxfId="9400" priority="1689" operator="lessThan">
      <formula>$C$4</formula>
    </cfRule>
  </conditionalFormatting>
  <conditionalFormatting sqref="BS15">
    <cfRule type="cellIs" dxfId="9399" priority="1690" operator="lessThan">
      <formula>$C$4</formula>
    </cfRule>
  </conditionalFormatting>
  <conditionalFormatting sqref="BS16">
    <cfRule type="cellIs" dxfId="9398" priority="1691" operator="lessThan">
      <formula>$C$4</formula>
    </cfRule>
  </conditionalFormatting>
  <conditionalFormatting sqref="BS17">
    <cfRule type="cellIs" dxfId="9397" priority="1692" operator="lessThan">
      <formula>$C$4</formula>
    </cfRule>
  </conditionalFormatting>
  <conditionalFormatting sqref="BS18">
    <cfRule type="cellIs" dxfId="9396" priority="1693" operator="lessThan">
      <formula>$C$4</formula>
    </cfRule>
  </conditionalFormatting>
  <conditionalFormatting sqref="BS19">
    <cfRule type="cellIs" dxfId="9395" priority="1694" operator="lessThan">
      <formula>$C$4</formula>
    </cfRule>
  </conditionalFormatting>
  <conditionalFormatting sqref="BS20">
    <cfRule type="cellIs" dxfId="9394" priority="1695" operator="lessThan">
      <formula>$C$4</formula>
    </cfRule>
  </conditionalFormatting>
  <conditionalFormatting sqref="BS21">
    <cfRule type="cellIs" dxfId="9393" priority="1696" operator="lessThan">
      <formula>$C$4</formula>
    </cfRule>
  </conditionalFormatting>
  <conditionalFormatting sqref="BS22">
    <cfRule type="cellIs" dxfId="9392" priority="1697" operator="lessThan">
      <formula>$C$4</formula>
    </cfRule>
  </conditionalFormatting>
  <conditionalFormatting sqref="BS23">
    <cfRule type="cellIs" dxfId="9391" priority="1698" operator="lessThan">
      <formula>$C$4</formula>
    </cfRule>
  </conditionalFormatting>
  <conditionalFormatting sqref="BS24">
    <cfRule type="cellIs" dxfId="9390" priority="1699" operator="lessThan">
      <formula>$C$4</formula>
    </cfRule>
  </conditionalFormatting>
  <conditionalFormatting sqref="BS25">
    <cfRule type="cellIs" dxfId="9389" priority="1700" operator="lessThan">
      <formula>$C$4</formula>
    </cfRule>
  </conditionalFormatting>
  <conditionalFormatting sqref="BS26">
    <cfRule type="cellIs" dxfId="9388" priority="1701" operator="lessThan">
      <formula>$C$4</formula>
    </cfRule>
  </conditionalFormatting>
  <conditionalFormatting sqref="BS27">
    <cfRule type="cellIs" dxfId="9387" priority="1702" operator="lessThan">
      <formula>$C$4</formula>
    </cfRule>
  </conditionalFormatting>
  <conditionalFormatting sqref="BS28">
    <cfRule type="cellIs" dxfId="9386" priority="1703" operator="lessThan">
      <formula>$C$4</formula>
    </cfRule>
  </conditionalFormatting>
  <conditionalFormatting sqref="BS29">
    <cfRule type="cellIs" dxfId="9385" priority="1704" operator="lessThan">
      <formula>$C$4</formula>
    </cfRule>
  </conditionalFormatting>
  <conditionalFormatting sqref="BS30">
    <cfRule type="cellIs" dxfId="9384" priority="1705" operator="lessThan">
      <formula>$C$4</formula>
    </cfRule>
  </conditionalFormatting>
  <conditionalFormatting sqref="BS31">
    <cfRule type="cellIs" dxfId="9383" priority="1706" operator="lessThan">
      <formula>$C$4</formula>
    </cfRule>
  </conditionalFormatting>
  <conditionalFormatting sqref="BS32">
    <cfRule type="cellIs" dxfId="9382" priority="1707" operator="lessThan">
      <formula>$C$4</formula>
    </cfRule>
  </conditionalFormatting>
  <conditionalFormatting sqref="BS33">
    <cfRule type="cellIs" dxfId="9381" priority="1708" operator="lessThan">
      <formula>$C$4</formula>
    </cfRule>
  </conditionalFormatting>
  <conditionalFormatting sqref="BS34">
    <cfRule type="cellIs" dxfId="9380" priority="1709" operator="lessThan">
      <formula>$C$4</formula>
    </cfRule>
  </conditionalFormatting>
  <conditionalFormatting sqref="BS35">
    <cfRule type="cellIs" dxfId="9379" priority="1710" operator="lessThan">
      <formula>$C$4</formula>
    </cfRule>
  </conditionalFormatting>
  <conditionalFormatting sqref="BS36">
    <cfRule type="cellIs" dxfId="9378" priority="1711" operator="lessThan">
      <formula>$C$4</formula>
    </cfRule>
  </conditionalFormatting>
  <conditionalFormatting sqref="BS37">
    <cfRule type="cellIs" dxfId="9377" priority="1712" operator="lessThan">
      <formula>$C$4</formula>
    </cfRule>
  </conditionalFormatting>
  <conditionalFormatting sqref="BS38">
    <cfRule type="cellIs" dxfId="9376" priority="1713" operator="lessThan">
      <formula>$C$4</formula>
    </cfRule>
  </conditionalFormatting>
  <conditionalFormatting sqref="BS39">
    <cfRule type="cellIs" dxfId="9375" priority="1714" operator="lessThan">
      <formula>$C$4</formula>
    </cfRule>
  </conditionalFormatting>
  <conditionalFormatting sqref="BS40">
    <cfRule type="cellIs" dxfId="9374" priority="1715" operator="lessThan">
      <formula>$C$4</formula>
    </cfRule>
  </conditionalFormatting>
  <conditionalFormatting sqref="BS41">
    <cfRule type="cellIs" dxfId="9373" priority="1716" operator="lessThan">
      <formula>$C$4</formula>
    </cfRule>
  </conditionalFormatting>
  <conditionalFormatting sqref="BS42">
    <cfRule type="cellIs" dxfId="9372" priority="1717" operator="lessThan">
      <formula>$C$4</formula>
    </cfRule>
  </conditionalFormatting>
  <conditionalFormatting sqref="BS43">
    <cfRule type="cellIs" dxfId="9371" priority="1718" operator="lessThan">
      <formula>$C$4</formula>
    </cfRule>
  </conditionalFormatting>
  <conditionalFormatting sqref="BS44">
    <cfRule type="cellIs" dxfId="9370" priority="1719" operator="lessThan">
      <formula>$C$4</formula>
    </cfRule>
  </conditionalFormatting>
  <conditionalFormatting sqref="BS45">
    <cfRule type="cellIs" dxfId="9369" priority="1720" operator="lessThan">
      <formula>$C$4</formula>
    </cfRule>
  </conditionalFormatting>
  <conditionalFormatting sqref="BS46">
    <cfRule type="cellIs" dxfId="9368" priority="1721" operator="lessThan">
      <formula>$C$4</formula>
    </cfRule>
  </conditionalFormatting>
  <conditionalFormatting sqref="BS47">
    <cfRule type="cellIs" dxfId="9367" priority="1722" operator="lessThan">
      <formula>$C$4</formula>
    </cfRule>
  </conditionalFormatting>
  <conditionalFormatting sqref="BS48">
    <cfRule type="cellIs" dxfId="9366" priority="1723" operator="lessThan">
      <formula>$C$4</formula>
    </cfRule>
  </conditionalFormatting>
  <conditionalFormatting sqref="BS49">
    <cfRule type="cellIs" dxfId="9365" priority="1724" operator="lessThan">
      <formula>$C$4</formula>
    </cfRule>
  </conditionalFormatting>
  <conditionalFormatting sqref="BS50">
    <cfRule type="cellIs" dxfId="9364" priority="1725" operator="lessThan">
      <formula>$C$4</formula>
    </cfRule>
  </conditionalFormatting>
  <conditionalFormatting sqref="BS51">
    <cfRule type="cellIs" dxfId="9363" priority="1726" operator="lessThan">
      <formula>$C$4</formula>
    </cfRule>
  </conditionalFormatting>
  <conditionalFormatting sqref="BS52">
    <cfRule type="cellIs" dxfId="9362" priority="1727" operator="lessThan">
      <formula>$C$4</formula>
    </cfRule>
  </conditionalFormatting>
  <conditionalFormatting sqref="BS53">
    <cfRule type="cellIs" dxfId="9361" priority="1728" operator="lessThan">
      <formula>$C$4</formula>
    </cfRule>
  </conditionalFormatting>
  <conditionalFormatting sqref="BS54">
    <cfRule type="cellIs" dxfId="9360" priority="1729" operator="lessThan">
      <formula>$C$4</formula>
    </cfRule>
  </conditionalFormatting>
  <conditionalFormatting sqref="BS55">
    <cfRule type="cellIs" dxfId="9359" priority="1730" operator="lessThan">
      <formula>$C$4</formula>
    </cfRule>
  </conditionalFormatting>
  <conditionalFormatting sqref="BS56">
    <cfRule type="cellIs" dxfId="9358" priority="1731" operator="lessThan">
      <formula>$C$4</formula>
    </cfRule>
  </conditionalFormatting>
  <conditionalFormatting sqref="BS57">
    <cfRule type="cellIs" dxfId="9357" priority="1732" operator="lessThan">
      <formula>$C$4</formula>
    </cfRule>
  </conditionalFormatting>
  <conditionalFormatting sqref="BS58">
    <cfRule type="cellIs" dxfId="9356" priority="1733" operator="lessThan">
      <formula>$C$4</formula>
    </cfRule>
  </conditionalFormatting>
  <conditionalFormatting sqref="BS59">
    <cfRule type="cellIs" dxfId="9355" priority="1734" operator="lessThan">
      <formula>$C$4</formula>
    </cfRule>
  </conditionalFormatting>
  <conditionalFormatting sqref="BS60">
    <cfRule type="cellIs" dxfId="9354" priority="1735" operator="lessThan">
      <formula>$C$4</formula>
    </cfRule>
  </conditionalFormatting>
  <conditionalFormatting sqref="BT11">
    <cfRule type="cellIs" dxfId="9353" priority="1736" operator="lessThan">
      <formula>$C$4</formula>
    </cfRule>
  </conditionalFormatting>
  <conditionalFormatting sqref="BT12">
    <cfRule type="cellIs" dxfId="9352" priority="1737" operator="lessThan">
      <formula>$C$4</formula>
    </cfRule>
  </conditionalFormatting>
  <conditionalFormatting sqref="BT13">
    <cfRule type="cellIs" dxfId="9351" priority="1738" operator="lessThan">
      <formula>$C$4</formula>
    </cfRule>
  </conditionalFormatting>
  <conditionalFormatting sqref="BT14">
    <cfRule type="cellIs" dxfId="9350" priority="1739" operator="lessThan">
      <formula>$C$4</formula>
    </cfRule>
  </conditionalFormatting>
  <conditionalFormatting sqref="BT15">
    <cfRule type="cellIs" dxfId="9349" priority="1740" operator="lessThan">
      <formula>$C$4</formula>
    </cfRule>
  </conditionalFormatting>
  <conditionalFormatting sqref="BT16">
    <cfRule type="cellIs" dxfId="9348" priority="1741" operator="lessThan">
      <formula>$C$4</formula>
    </cfRule>
  </conditionalFormatting>
  <conditionalFormatting sqref="BT17">
    <cfRule type="cellIs" dxfId="9347" priority="1742" operator="lessThan">
      <formula>$C$4</formula>
    </cfRule>
  </conditionalFormatting>
  <conditionalFormatting sqref="BT18">
    <cfRule type="cellIs" dxfId="9346" priority="1743" operator="lessThan">
      <formula>$C$4</formula>
    </cfRule>
  </conditionalFormatting>
  <conditionalFormatting sqref="BT19">
    <cfRule type="cellIs" dxfId="9345" priority="1744" operator="lessThan">
      <formula>$C$4</formula>
    </cfRule>
  </conditionalFormatting>
  <conditionalFormatting sqref="BT20">
    <cfRule type="cellIs" dxfId="9344" priority="1745" operator="lessThan">
      <formula>$C$4</formula>
    </cfRule>
  </conditionalFormatting>
  <conditionalFormatting sqref="BT21">
    <cfRule type="cellIs" dxfId="9343" priority="1746" operator="lessThan">
      <formula>$C$4</formula>
    </cfRule>
  </conditionalFormatting>
  <conditionalFormatting sqref="BT22">
    <cfRule type="cellIs" dxfId="9342" priority="1747" operator="lessThan">
      <formula>$C$4</formula>
    </cfRule>
  </conditionalFormatting>
  <conditionalFormatting sqref="BT23">
    <cfRule type="cellIs" dxfId="9341" priority="1748" operator="lessThan">
      <formula>$C$4</formula>
    </cfRule>
  </conditionalFormatting>
  <conditionalFormatting sqref="BT24">
    <cfRule type="cellIs" dxfId="9340" priority="1749" operator="lessThan">
      <formula>$C$4</formula>
    </cfRule>
  </conditionalFormatting>
  <conditionalFormatting sqref="BT25">
    <cfRule type="cellIs" dxfId="9339" priority="1750" operator="lessThan">
      <formula>$C$4</formula>
    </cfRule>
  </conditionalFormatting>
  <conditionalFormatting sqref="BT26">
    <cfRule type="cellIs" dxfId="9338" priority="1751" operator="lessThan">
      <formula>$C$4</formula>
    </cfRule>
  </conditionalFormatting>
  <conditionalFormatting sqref="BT27">
    <cfRule type="cellIs" dxfId="9337" priority="1752" operator="lessThan">
      <formula>$C$4</formula>
    </cfRule>
  </conditionalFormatting>
  <conditionalFormatting sqref="BT28">
    <cfRule type="cellIs" dxfId="9336" priority="1753" operator="lessThan">
      <formula>$C$4</formula>
    </cfRule>
  </conditionalFormatting>
  <conditionalFormatting sqref="BT29">
    <cfRule type="cellIs" dxfId="9335" priority="1754" operator="lessThan">
      <formula>$C$4</formula>
    </cfRule>
  </conditionalFormatting>
  <conditionalFormatting sqref="BT30">
    <cfRule type="cellIs" dxfId="9334" priority="1755" operator="lessThan">
      <formula>$C$4</formula>
    </cfRule>
  </conditionalFormatting>
  <conditionalFormatting sqref="BT31">
    <cfRule type="cellIs" dxfId="9333" priority="1756" operator="lessThan">
      <formula>$C$4</formula>
    </cfRule>
  </conditionalFormatting>
  <conditionalFormatting sqref="BT32">
    <cfRule type="cellIs" dxfId="9332" priority="1757" operator="lessThan">
      <formula>$C$4</formula>
    </cfRule>
  </conditionalFormatting>
  <conditionalFormatting sqref="BT33">
    <cfRule type="cellIs" dxfId="9331" priority="1758" operator="lessThan">
      <formula>$C$4</formula>
    </cfRule>
  </conditionalFormatting>
  <conditionalFormatting sqref="BT34">
    <cfRule type="cellIs" dxfId="9330" priority="1759" operator="lessThan">
      <formula>$C$4</formula>
    </cfRule>
  </conditionalFormatting>
  <conditionalFormatting sqref="BT35">
    <cfRule type="cellIs" dxfId="9329" priority="1760" operator="lessThan">
      <formula>$C$4</formula>
    </cfRule>
  </conditionalFormatting>
  <conditionalFormatting sqref="BT36">
    <cfRule type="cellIs" dxfId="9328" priority="1761" operator="lessThan">
      <formula>$C$4</formula>
    </cfRule>
  </conditionalFormatting>
  <conditionalFormatting sqref="BT37">
    <cfRule type="cellIs" dxfId="9327" priority="1762" operator="lessThan">
      <formula>$C$4</formula>
    </cfRule>
  </conditionalFormatting>
  <conditionalFormatting sqref="BT38">
    <cfRule type="cellIs" dxfId="9326" priority="1763" operator="lessThan">
      <formula>$C$4</formula>
    </cfRule>
  </conditionalFormatting>
  <conditionalFormatting sqref="BT39">
    <cfRule type="cellIs" dxfId="9325" priority="1764" operator="lessThan">
      <formula>$C$4</formula>
    </cfRule>
  </conditionalFormatting>
  <conditionalFormatting sqref="BT40">
    <cfRule type="cellIs" dxfId="9324" priority="1765" operator="lessThan">
      <formula>$C$4</formula>
    </cfRule>
  </conditionalFormatting>
  <conditionalFormatting sqref="BT41">
    <cfRule type="cellIs" dxfId="9323" priority="1766" operator="lessThan">
      <formula>$C$4</formula>
    </cfRule>
  </conditionalFormatting>
  <conditionalFormatting sqref="BT42">
    <cfRule type="cellIs" dxfId="9322" priority="1767" operator="lessThan">
      <formula>$C$4</formula>
    </cfRule>
  </conditionalFormatting>
  <conditionalFormatting sqref="BT43">
    <cfRule type="cellIs" dxfId="9321" priority="1768" operator="lessThan">
      <formula>$C$4</formula>
    </cfRule>
  </conditionalFormatting>
  <conditionalFormatting sqref="BT44">
    <cfRule type="cellIs" dxfId="9320" priority="1769" operator="lessThan">
      <formula>$C$4</formula>
    </cfRule>
  </conditionalFormatting>
  <conditionalFormatting sqref="BT45">
    <cfRule type="cellIs" dxfId="9319" priority="1770" operator="lessThan">
      <formula>$C$4</formula>
    </cfRule>
  </conditionalFormatting>
  <conditionalFormatting sqref="BT46">
    <cfRule type="cellIs" dxfId="9318" priority="1771" operator="lessThan">
      <formula>$C$4</formula>
    </cfRule>
  </conditionalFormatting>
  <conditionalFormatting sqref="BT47">
    <cfRule type="cellIs" dxfId="9317" priority="1772" operator="lessThan">
      <formula>$C$4</formula>
    </cfRule>
  </conditionalFormatting>
  <conditionalFormatting sqref="BT48">
    <cfRule type="cellIs" dxfId="9316" priority="1773" operator="lessThan">
      <formula>$C$4</formula>
    </cfRule>
  </conditionalFormatting>
  <conditionalFormatting sqref="BT49">
    <cfRule type="cellIs" dxfId="9315" priority="1774" operator="lessThan">
      <formula>$C$4</formula>
    </cfRule>
  </conditionalFormatting>
  <conditionalFormatting sqref="BT50">
    <cfRule type="cellIs" dxfId="9314" priority="1775" operator="lessThan">
      <formula>$C$4</formula>
    </cfRule>
  </conditionalFormatting>
  <conditionalFormatting sqref="BT51">
    <cfRule type="cellIs" dxfId="9313" priority="1776" operator="lessThan">
      <formula>$C$4</formula>
    </cfRule>
  </conditionalFormatting>
  <conditionalFormatting sqref="BT52">
    <cfRule type="cellIs" dxfId="9312" priority="1777" operator="lessThan">
      <formula>$C$4</formula>
    </cfRule>
  </conditionalFormatting>
  <conditionalFormatting sqref="BT53">
    <cfRule type="cellIs" dxfId="9311" priority="1778" operator="lessThan">
      <formula>$C$4</formula>
    </cfRule>
  </conditionalFormatting>
  <conditionalFormatting sqref="BT54">
    <cfRule type="cellIs" dxfId="9310" priority="1779" operator="lessThan">
      <formula>$C$4</formula>
    </cfRule>
  </conditionalFormatting>
  <conditionalFormatting sqref="BT55">
    <cfRule type="cellIs" dxfId="9309" priority="1780" operator="lessThan">
      <formula>$C$4</formula>
    </cfRule>
  </conditionalFormatting>
  <conditionalFormatting sqref="BT56">
    <cfRule type="cellIs" dxfId="9308" priority="1781" operator="lessThan">
      <formula>$C$4</formula>
    </cfRule>
  </conditionalFormatting>
  <conditionalFormatting sqref="BT57">
    <cfRule type="cellIs" dxfId="9307" priority="1782" operator="lessThan">
      <formula>$C$4</formula>
    </cfRule>
  </conditionalFormatting>
  <conditionalFormatting sqref="BT58">
    <cfRule type="cellIs" dxfId="9306" priority="1783" operator="lessThan">
      <formula>$C$4</formula>
    </cfRule>
  </conditionalFormatting>
  <conditionalFormatting sqref="BT59">
    <cfRule type="cellIs" dxfId="9305" priority="1784" operator="lessThan">
      <formula>$C$4</formula>
    </cfRule>
  </conditionalFormatting>
  <conditionalFormatting sqref="BT60">
    <cfRule type="cellIs" dxfId="9304" priority="1785" operator="lessThan">
      <formula>$C$4</formula>
    </cfRule>
  </conditionalFormatting>
  <conditionalFormatting sqref="BU47">
    <cfRule type="cellIs" dxfId="9303" priority="1822" operator="lessThan">
      <formula>$C$4</formula>
    </cfRule>
  </conditionalFormatting>
  <conditionalFormatting sqref="BU48">
    <cfRule type="cellIs" dxfId="9302" priority="1823" operator="lessThan">
      <formula>$C$4</formula>
    </cfRule>
  </conditionalFormatting>
  <conditionalFormatting sqref="BU49">
    <cfRule type="cellIs" dxfId="9301" priority="1824" operator="lessThan">
      <formula>$C$4</formula>
    </cfRule>
  </conditionalFormatting>
  <conditionalFormatting sqref="BU50">
    <cfRule type="cellIs" dxfId="9300" priority="1825" operator="lessThan">
      <formula>$C$4</formula>
    </cfRule>
  </conditionalFormatting>
  <conditionalFormatting sqref="BU51">
    <cfRule type="cellIs" dxfId="9299" priority="1826" operator="lessThan">
      <formula>$C$4</formula>
    </cfRule>
  </conditionalFormatting>
  <conditionalFormatting sqref="BU52">
    <cfRule type="cellIs" dxfId="9298" priority="1827" operator="lessThan">
      <formula>$C$4</formula>
    </cfRule>
  </conditionalFormatting>
  <conditionalFormatting sqref="BU53">
    <cfRule type="cellIs" dxfId="9297" priority="1828" operator="lessThan">
      <formula>$C$4</formula>
    </cfRule>
  </conditionalFormatting>
  <conditionalFormatting sqref="BU54">
    <cfRule type="cellIs" dxfId="9296" priority="1829" operator="lessThan">
      <formula>$C$4</formula>
    </cfRule>
  </conditionalFormatting>
  <conditionalFormatting sqref="BU55">
    <cfRule type="cellIs" dxfId="9295" priority="1830" operator="lessThan">
      <formula>$C$4</formula>
    </cfRule>
  </conditionalFormatting>
  <conditionalFormatting sqref="BU56">
    <cfRule type="cellIs" dxfId="9294" priority="1831" operator="lessThan">
      <formula>$C$4</formula>
    </cfRule>
  </conditionalFormatting>
  <conditionalFormatting sqref="BU57">
    <cfRule type="cellIs" dxfId="9293" priority="1832" operator="lessThan">
      <formula>$C$4</formula>
    </cfRule>
  </conditionalFormatting>
  <conditionalFormatting sqref="BU58">
    <cfRule type="cellIs" dxfId="9292" priority="1833" operator="lessThan">
      <formula>$C$4</formula>
    </cfRule>
  </conditionalFormatting>
  <conditionalFormatting sqref="BU59">
    <cfRule type="cellIs" dxfId="9291" priority="1834" operator="lessThan">
      <formula>$C$4</formula>
    </cfRule>
  </conditionalFormatting>
  <conditionalFormatting sqref="BU60">
    <cfRule type="cellIs" dxfId="9290" priority="1835" operator="lessThan">
      <formula>$C$4</formula>
    </cfRule>
  </conditionalFormatting>
  <conditionalFormatting sqref="BV11">
    <cfRule type="cellIs" dxfId="9289" priority="1836" operator="lessThan">
      <formula>$C$4</formula>
    </cfRule>
  </conditionalFormatting>
  <conditionalFormatting sqref="BV12">
    <cfRule type="cellIs" dxfId="9288" priority="1837" operator="lessThan">
      <formula>$C$4</formula>
    </cfRule>
  </conditionalFormatting>
  <conditionalFormatting sqref="BV13">
    <cfRule type="cellIs" dxfId="9287" priority="1838" operator="lessThan">
      <formula>$C$4</formula>
    </cfRule>
  </conditionalFormatting>
  <conditionalFormatting sqref="BV14">
    <cfRule type="cellIs" dxfId="9286" priority="1839" operator="lessThan">
      <formula>$C$4</formula>
    </cfRule>
  </conditionalFormatting>
  <conditionalFormatting sqref="BV15">
    <cfRule type="cellIs" dxfId="9285" priority="1840" operator="lessThan">
      <formula>$C$4</formula>
    </cfRule>
  </conditionalFormatting>
  <conditionalFormatting sqref="BV16">
    <cfRule type="cellIs" dxfId="9284" priority="1841" operator="lessThan">
      <formula>$C$4</formula>
    </cfRule>
  </conditionalFormatting>
  <conditionalFormatting sqref="BV17">
    <cfRule type="cellIs" dxfId="9283" priority="1842" operator="lessThan">
      <formula>$C$4</formula>
    </cfRule>
  </conditionalFormatting>
  <conditionalFormatting sqref="BV18">
    <cfRule type="cellIs" dxfId="9282" priority="1843" operator="lessThan">
      <formula>$C$4</formula>
    </cfRule>
  </conditionalFormatting>
  <conditionalFormatting sqref="BV19">
    <cfRule type="cellIs" dxfId="9281" priority="1844" operator="lessThan">
      <formula>$C$4</formula>
    </cfRule>
  </conditionalFormatting>
  <conditionalFormatting sqref="BV20">
    <cfRule type="cellIs" dxfId="9280" priority="1845" operator="lessThan">
      <formula>$C$4</formula>
    </cfRule>
  </conditionalFormatting>
  <conditionalFormatting sqref="BV21">
    <cfRule type="cellIs" dxfId="9279" priority="1846" operator="lessThan">
      <formula>$C$4</formula>
    </cfRule>
  </conditionalFormatting>
  <conditionalFormatting sqref="BV22">
    <cfRule type="cellIs" dxfId="9278" priority="1847" operator="lessThan">
      <formula>$C$4</formula>
    </cfRule>
  </conditionalFormatting>
  <conditionalFormatting sqref="BV23">
    <cfRule type="cellIs" dxfId="9277" priority="1848" operator="lessThan">
      <formula>$C$4</formula>
    </cfRule>
  </conditionalFormatting>
  <conditionalFormatting sqref="BV24">
    <cfRule type="cellIs" dxfId="9276" priority="1849" operator="lessThan">
      <formula>$C$4</formula>
    </cfRule>
  </conditionalFormatting>
  <conditionalFormatting sqref="BV25">
    <cfRule type="cellIs" dxfId="9275" priority="1850" operator="lessThan">
      <formula>$C$4</formula>
    </cfRule>
  </conditionalFormatting>
  <conditionalFormatting sqref="BV26">
    <cfRule type="cellIs" dxfId="9274" priority="1851" operator="lessThan">
      <formula>$C$4</formula>
    </cfRule>
  </conditionalFormatting>
  <conditionalFormatting sqref="BV27">
    <cfRule type="cellIs" dxfId="9273" priority="1852" operator="lessThan">
      <formula>$C$4</formula>
    </cfRule>
  </conditionalFormatting>
  <conditionalFormatting sqref="BV28">
    <cfRule type="cellIs" dxfId="9272" priority="1853" operator="lessThan">
      <formula>$C$4</formula>
    </cfRule>
  </conditionalFormatting>
  <conditionalFormatting sqref="BV29">
    <cfRule type="cellIs" dxfId="9271" priority="1854" operator="lessThan">
      <formula>$C$4</formula>
    </cfRule>
  </conditionalFormatting>
  <conditionalFormatting sqref="BV30">
    <cfRule type="cellIs" dxfId="9270" priority="1855" operator="lessThan">
      <formula>$C$4</formula>
    </cfRule>
  </conditionalFormatting>
  <conditionalFormatting sqref="BV31">
    <cfRule type="cellIs" dxfId="9269" priority="1856" operator="lessThan">
      <formula>$C$4</formula>
    </cfRule>
  </conditionalFormatting>
  <conditionalFormatting sqref="BV32">
    <cfRule type="cellIs" dxfId="9268" priority="1857" operator="lessThan">
      <formula>$C$4</formula>
    </cfRule>
  </conditionalFormatting>
  <conditionalFormatting sqref="BV33">
    <cfRule type="cellIs" dxfId="9267" priority="1858" operator="lessThan">
      <formula>$C$4</formula>
    </cfRule>
  </conditionalFormatting>
  <conditionalFormatting sqref="BV34">
    <cfRule type="cellIs" dxfId="9266" priority="1859" operator="lessThan">
      <formula>$C$4</formula>
    </cfRule>
  </conditionalFormatting>
  <conditionalFormatting sqref="BV35">
    <cfRule type="cellIs" dxfId="9265" priority="1860" operator="lessThan">
      <formula>$C$4</formula>
    </cfRule>
  </conditionalFormatting>
  <conditionalFormatting sqref="BV36">
    <cfRule type="cellIs" dxfId="9264" priority="1861" operator="lessThan">
      <formula>$C$4</formula>
    </cfRule>
  </conditionalFormatting>
  <conditionalFormatting sqref="BV37">
    <cfRule type="cellIs" dxfId="9263" priority="1862" operator="lessThan">
      <formula>$C$4</formula>
    </cfRule>
  </conditionalFormatting>
  <conditionalFormatting sqref="BV38">
    <cfRule type="cellIs" dxfId="9262" priority="1863" operator="lessThan">
      <formula>$C$4</formula>
    </cfRule>
  </conditionalFormatting>
  <conditionalFormatting sqref="BV39">
    <cfRule type="cellIs" dxfId="9261" priority="1864" operator="lessThan">
      <formula>$C$4</formula>
    </cfRule>
  </conditionalFormatting>
  <conditionalFormatting sqref="BV40">
    <cfRule type="cellIs" dxfId="9260" priority="1865" operator="lessThan">
      <formula>$C$4</formula>
    </cfRule>
  </conditionalFormatting>
  <conditionalFormatting sqref="BV41">
    <cfRule type="cellIs" dxfId="9259" priority="1866" operator="lessThan">
      <formula>$C$4</formula>
    </cfRule>
  </conditionalFormatting>
  <conditionalFormatting sqref="BV42">
    <cfRule type="cellIs" dxfId="9258" priority="1867" operator="lessThan">
      <formula>$C$4</formula>
    </cfRule>
  </conditionalFormatting>
  <conditionalFormatting sqref="BV43">
    <cfRule type="cellIs" dxfId="9257" priority="1868" operator="lessThan">
      <formula>$C$4</formula>
    </cfRule>
  </conditionalFormatting>
  <conditionalFormatting sqref="BV44">
    <cfRule type="cellIs" dxfId="9256" priority="1869" operator="lessThan">
      <formula>$C$4</formula>
    </cfRule>
  </conditionalFormatting>
  <conditionalFormatting sqref="BV45">
    <cfRule type="cellIs" dxfId="9255" priority="1870" operator="lessThan">
      <formula>$C$4</formula>
    </cfRule>
  </conditionalFormatting>
  <conditionalFormatting sqref="BV46">
    <cfRule type="cellIs" dxfId="9254" priority="1871" operator="lessThan">
      <formula>$C$4</formula>
    </cfRule>
  </conditionalFormatting>
  <conditionalFormatting sqref="BV47">
    <cfRule type="cellIs" dxfId="9253" priority="1872" operator="lessThan">
      <formula>$C$4</formula>
    </cfRule>
  </conditionalFormatting>
  <conditionalFormatting sqref="BV48">
    <cfRule type="cellIs" dxfId="9252" priority="1873" operator="lessThan">
      <formula>$C$4</formula>
    </cfRule>
  </conditionalFormatting>
  <conditionalFormatting sqref="BV49">
    <cfRule type="cellIs" dxfId="9251" priority="1874" operator="lessThan">
      <formula>$C$4</formula>
    </cfRule>
  </conditionalFormatting>
  <conditionalFormatting sqref="BV50">
    <cfRule type="cellIs" dxfId="9250" priority="1875" operator="lessThan">
      <formula>$C$4</formula>
    </cfRule>
  </conditionalFormatting>
  <conditionalFormatting sqref="BV51">
    <cfRule type="cellIs" dxfId="9249" priority="1876" operator="lessThan">
      <formula>$C$4</formula>
    </cfRule>
  </conditionalFormatting>
  <conditionalFormatting sqref="BV52">
    <cfRule type="cellIs" dxfId="9248" priority="1877" operator="lessThan">
      <formula>$C$4</formula>
    </cfRule>
  </conditionalFormatting>
  <conditionalFormatting sqref="BV53">
    <cfRule type="cellIs" dxfId="9247" priority="1878" operator="lessThan">
      <formula>$C$4</formula>
    </cfRule>
  </conditionalFormatting>
  <conditionalFormatting sqref="BV54">
    <cfRule type="cellIs" dxfId="9246" priority="1879" operator="lessThan">
      <formula>$C$4</formula>
    </cfRule>
  </conditionalFormatting>
  <conditionalFormatting sqref="BV55">
    <cfRule type="cellIs" dxfId="9245" priority="1880" operator="lessThan">
      <formula>$C$4</formula>
    </cfRule>
  </conditionalFormatting>
  <conditionalFormatting sqref="BV56">
    <cfRule type="cellIs" dxfId="9244" priority="1881" operator="lessThan">
      <formula>$C$4</formula>
    </cfRule>
  </conditionalFormatting>
  <conditionalFormatting sqref="BV57">
    <cfRule type="cellIs" dxfId="9243" priority="1882" operator="lessThan">
      <formula>$C$4</formula>
    </cfRule>
  </conditionalFormatting>
  <conditionalFormatting sqref="BV58">
    <cfRule type="cellIs" dxfId="9242" priority="1883" operator="lessThan">
      <formula>$C$4</formula>
    </cfRule>
  </conditionalFormatting>
  <conditionalFormatting sqref="BV59">
    <cfRule type="cellIs" dxfId="9241" priority="1884" operator="lessThan">
      <formula>$C$4</formula>
    </cfRule>
  </conditionalFormatting>
  <conditionalFormatting sqref="BV60">
    <cfRule type="cellIs" dxfId="9240" priority="1885" operator="lessThan">
      <formula>$C$4</formula>
    </cfRule>
  </conditionalFormatting>
  <conditionalFormatting sqref="BW11">
    <cfRule type="cellIs" dxfId="9239" priority="1886" operator="lessThan">
      <formula>$C$4</formula>
    </cfRule>
  </conditionalFormatting>
  <conditionalFormatting sqref="BW12">
    <cfRule type="cellIs" dxfId="9238" priority="1887" operator="lessThan">
      <formula>$C$4</formula>
    </cfRule>
  </conditionalFormatting>
  <conditionalFormatting sqref="BW13">
    <cfRule type="cellIs" dxfId="9237" priority="1888" operator="lessThan">
      <formula>$C$4</formula>
    </cfRule>
  </conditionalFormatting>
  <conditionalFormatting sqref="BW14">
    <cfRule type="cellIs" dxfId="9236" priority="1889" operator="lessThan">
      <formula>$C$4</formula>
    </cfRule>
  </conditionalFormatting>
  <conditionalFormatting sqref="BW15">
    <cfRule type="cellIs" dxfId="9235" priority="1890" operator="lessThan">
      <formula>$C$4</formula>
    </cfRule>
  </conditionalFormatting>
  <conditionalFormatting sqref="BW16">
    <cfRule type="cellIs" dxfId="9234" priority="1891" operator="lessThan">
      <formula>$C$4</formula>
    </cfRule>
  </conditionalFormatting>
  <conditionalFormatting sqref="BW17">
    <cfRule type="cellIs" dxfId="9233" priority="1892" operator="lessThan">
      <formula>$C$4</formula>
    </cfRule>
  </conditionalFormatting>
  <conditionalFormatting sqref="BW18">
    <cfRule type="cellIs" dxfId="9232" priority="1893" operator="lessThan">
      <formula>$C$4</formula>
    </cfRule>
  </conditionalFormatting>
  <conditionalFormatting sqref="BW19">
    <cfRule type="cellIs" dxfId="9231" priority="1894" operator="lessThan">
      <formula>$C$4</formula>
    </cfRule>
  </conditionalFormatting>
  <conditionalFormatting sqref="BW20">
    <cfRule type="cellIs" dxfId="9230" priority="1895" operator="lessThan">
      <formula>$C$4</formula>
    </cfRule>
  </conditionalFormatting>
  <conditionalFormatting sqref="BW21">
    <cfRule type="cellIs" dxfId="9229" priority="1896" operator="lessThan">
      <formula>$C$4</formula>
    </cfRule>
  </conditionalFormatting>
  <conditionalFormatting sqref="BW22">
    <cfRule type="cellIs" dxfId="9228" priority="1897" operator="lessThan">
      <formula>$C$4</formula>
    </cfRule>
  </conditionalFormatting>
  <conditionalFormatting sqref="BW23">
    <cfRule type="cellIs" dxfId="9227" priority="1898" operator="lessThan">
      <formula>$C$4</formula>
    </cfRule>
  </conditionalFormatting>
  <conditionalFormatting sqref="BW24">
    <cfRule type="cellIs" dxfId="9226" priority="1899" operator="lessThan">
      <formula>$C$4</formula>
    </cfRule>
  </conditionalFormatting>
  <conditionalFormatting sqref="BW25">
    <cfRule type="cellIs" dxfId="9225" priority="1900" operator="lessThan">
      <formula>$C$4</formula>
    </cfRule>
  </conditionalFormatting>
  <conditionalFormatting sqref="BW26">
    <cfRule type="cellIs" dxfId="9224" priority="1901" operator="lessThan">
      <formula>$C$4</formula>
    </cfRule>
  </conditionalFormatting>
  <conditionalFormatting sqref="BW27">
    <cfRule type="cellIs" dxfId="9223" priority="1902" operator="lessThan">
      <formula>$C$4</formula>
    </cfRule>
  </conditionalFormatting>
  <conditionalFormatting sqref="BW28">
    <cfRule type="cellIs" dxfId="9222" priority="1903" operator="lessThan">
      <formula>$C$4</formula>
    </cfRule>
  </conditionalFormatting>
  <conditionalFormatting sqref="BW29">
    <cfRule type="cellIs" dxfId="9221" priority="1904" operator="lessThan">
      <formula>$C$4</formula>
    </cfRule>
  </conditionalFormatting>
  <conditionalFormatting sqref="BW30">
    <cfRule type="cellIs" dxfId="9220" priority="1905" operator="lessThan">
      <formula>$C$4</formula>
    </cfRule>
  </conditionalFormatting>
  <conditionalFormatting sqref="BW31">
    <cfRule type="cellIs" dxfId="9219" priority="1906" operator="lessThan">
      <formula>$C$4</formula>
    </cfRule>
  </conditionalFormatting>
  <conditionalFormatting sqref="BW32">
    <cfRule type="cellIs" dxfId="9218" priority="1907" operator="lessThan">
      <formula>$C$4</formula>
    </cfRule>
  </conditionalFormatting>
  <conditionalFormatting sqref="BW33">
    <cfRule type="cellIs" dxfId="9217" priority="1908" operator="lessThan">
      <formula>$C$4</formula>
    </cfRule>
  </conditionalFormatting>
  <conditionalFormatting sqref="BW34">
    <cfRule type="cellIs" dxfId="9216" priority="1909" operator="lessThan">
      <formula>$C$4</formula>
    </cfRule>
  </conditionalFormatting>
  <conditionalFormatting sqref="BW35">
    <cfRule type="cellIs" dxfId="9215" priority="1910" operator="lessThan">
      <formula>$C$4</formula>
    </cfRule>
  </conditionalFormatting>
  <conditionalFormatting sqref="BW36">
    <cfRule type="cellIs" dxfId="9214" priority="1911" operator="lessThan">
      <formula>$C$4</formula>
    </cfRule>
  </conditionalFormatting>
  <conditionalFormatting sqref="BW37">
    <cfRule type="cellIs" dxfId="9213" priority="1912" operator="lessThan">
      <formula>$C$4</formula>
    </cfRule>
  </conditionalFormatting>
  <conditionalFormatting sqref="BW38">
    <cfRule type="cellIs" dxfId="9212" priority="1913" operator="lessThan">
      <formula>$C$4</formula>
    </cfRule>
  </conditionalFormatting>
  <conditionalFormatting sqref="BW39">
    <cfRule type="cellIs" dxfId="9211" priority="1914" operator="lessThan">
      <formula>$C$4</formula>
    </cfRule>
  </conditionalFormatting>
  <conditionalFormatting sqref="BW40">
    <cfRule type="cellIs" dxfId="9210" priority="1915" operator="lessThan">
      <formula>$C$4</formula>
    </cfRule>
  </conditionalFormatting>
  <conditionalFormatting sqref="BW41">
    <cfRule type="cellIs" dxfId="9209" priority="1916" operator="lessThan">
      <formula>$C$4</formula>
    </cfRule>
  </conditionalFormatting>
  <conditionalFormatting sqref="BW42">
    <cfRule type="cellIs" dxfId="9208" priority="1917" operator="lessThan">
      <formula>$C$4</formula>
    </cfRule>
  </conditionalFormatting>
  <conditionalFormatting sqref="BW43">
    <cfRule type="cellIs" dxfId="9207" priority="1918" operator="lessThan">
      <formula>$C$4</formula>
    </cfRule>
  </conditionalFormatting>
  <conditionalFormatting sqref="BW44">
    <cfRule type="cellIs" dxfId="9206" priority="1919" operator="lessThan">
      <formula>$C$4</formula>
    </cfRule>
  </conditionalFormatting>
  <conditionalFormatting sqref="BW45">
    <cfRule type="cellIs" dxfId="9205" priority="1920" operator="lessThan">
      <formula>$C$4</formula>
    </cfRule>
  </conditionalFormatting>
  <conditionalFormatting sqref="BW46">
    <cfRule type="cellIs" dxfId="9204" priority="1921" operator="lessThan">
      <formula>$C$4</formula>
    </cfRule>
  </conditionalFormatting>
  <conditionalFormatting sqref="BW47">
    <cfRule type="cellIs" dxfId="9203" priority="1922" operator="lessThan">
      <formula>$C$4</formula>
    </cfRule>
  </conditionalFormatting>
  <conditionalFormatting sqref="BW48">
    <cfRule type="cellIs" dxfId="9202" priority="1923" operator="lessThan">
      <formula>$C$4</formula>
    </cfRule>
  </conditionalFormatting>
  <conditionalFormatting sqref="BW49">
    <cfRule type="cellIs" dxfId="9201" priority="1924" operator="lessThan">
      <formula>$C$4</formula>
    </cfRule>
  </conditionalFormatting>
  <conditionalFormatting sqref="BW50">
    <cfRule type="cellIs" dxfId="9200" priority="1925" operator="lessThan">
      <formula>$C$4</formula>
    </cfRule>
  </conditionalFormatting>
  <conditionalFormatting sqref="BW51">
    <cfRule type="cellIs" dxfId="9199" priority="1926" operator="lessThan">
      <formula>$C$4</formula>
    </cfRule>
  </conditionalFormatting>
  <conditionalFormatting sqref="BW52">
    <cfRule type="cellIs" dxfId="9198" priority="1927" operator="lessThan">
      <formula>$C$4</formula>
    </cfRule>
  </conditionalFormatting>
  <conditionalFormatting sqref="BW53">
    <cfRule type="cellIs" dxfId="9197" priority="1928" operator="lessThan">
      <formula>$C$4</formula>
    </cfRule>
  </conditionalFormatting>
  <conditionalFormatting sqref="BW54">
    <cfRule type="cellIs" dxfId="9196" priority="1929" operator="lessThan">
      <formula>$C$4</formula>
    </cfRule>
  </conditionalFormatting>
  <conditionalFormatting sqref="BW55">
    <cfRule type="cellIs" dxfId="9195" priority="1930" operator="lessThan">
      <formula>$C$4</formula>
    </cfRule>
  </conditionalFormatting>
  <conditionalFormatting sqref="BW56">
    <cfRule type="cellIs" dxfId="9194" priority="1931" operator="lessThan">
      <formula>$C$4</formula>
    </cfRule>
  </conditionalFormatting>
  <conditionalFormatting sqref="BW57">
    <cfRule type="cellIs" dxfId="9193" priority="1932" operator="lessThan">
      <formula>$C$4</formula>
    </cfRule>
  </conditionalFormatting>
  <conditionalFormatting sqref="BW58">
    <cfRule type="cellIs" dxfId="9192" priority="1933" operator="lessThan">
      <formula>$C$4</formula>
    </cfRule>
  </conditionalFormatting>
  <conditionalFormatting sqref="BW59">
    <cfRule type="cellIs" dxfId="9191" priority="1934" operator="lessThan">
      <formula>$C$4</formula>
    </cfRule>
  </conditionalFormatting>
  <conditionalFormatting sqref="BW60">
    <cfRule type="cellIs" dxfId="9190" priority="1935" operator="lessThan">
      <formula>$C$4</formula>
    </cfRule>
  </conditionalFormatting>
  <conditionalFormatting sqref="BX11">
    <cfRule type="cellIs" dxfId="9189" priority="1936" operator="lessThan">
      <formula>$C$4</formula>
    </cfRule>
  </conditionalFormatting>
  <conditionalFormatting sqref="BX12">
    <cfRule type="cellIs" dxfId="9188" priority="1937" operator="lessThan">
      <formula>$C$4</formula>
    </cfRule>
  </conditionalFormatting>
  <conditionalFormatting sqref="BX13">
    <cfRule type="cellIs" dxfId="9187" priority="1938" operator="lessThan">
      <formula>$C$4</formula>
    </cfRule>
  </conditionalFormatting>
  <conditionalFormatting sqref="BX14">
    <cfRule type="cellIs" dxfId="9186" priority="1939" operator="lessThan">
      <formula>$C$4</formula>
    </cfRule>
  </conditionalFormatting>
  <conditionalFormatting sqref="BX15">
    <cfRule type="cellIs" dxfId="9185" priority="1940" operator="lessThan">
      <formula>$C$4</formula>
    </cfRule>
  </conditionalFormatting>
  <conditionalFormatting sqref="BX16">
    <cfRule type="cellIs" dxfId="9184" priority="1941" operator="lessThan">
      <formula>$C$4</formula>
    </cfRule>
  </conditionalFormatting>
  <conditionalFormatting sqref="BX17">
    <cfRule type="cellIs" dxfId="9183" priority="1942" operator="lessThan">
      <formula>$C$4</formula>
    </cfRule>
  </conditionalFormatting>
  <conditionalFormatting sqref="BX18">
    <cfRule type="cellIs" dxfId="9182" priority="1943" operator="lessThan">
      <formula>$C$4</formula>
    </cfRule>
  </conditionalFormatting>
  <conditionalFormatting sqref="BX19">
    <cfRule type="cellIs" dxfId="9181" priority="1944" operator="lessThan">
      <formula>$C$4</formula>
    </cfRule>
  </conditionalFormatting>
  <conditionalFormatting sqref="BX20">
    <cfRule type="cellIs" dxfId="9180" priority="1945" operator="lessThan">
      <formula>$C$4</formula>
    </cfRule>
  </conditionalFormatting>
  <conditionalFormatting sqref="BX21">
    <cfRule type="cellIs" dxfId="9179" priority="1946" operator="lessThan">
      <formula>$C$4</formula>
    </cfRule>
  </conditionalFormatting>
  <conditionalFormatting sqref="BX22">
    <cfRule type="cellIs" dxfId="9178" priority="1947" operator="lessThan">
      <formula>$C$4</formula>
    </cfRule>
  </conditionalFormatting>
  <conditionalFormatting sqref="BX23">
    <cfRule type="cellIs" dxfId="9177" priority="1948" operator="lessThan">
      <formula>$C$4</formula>
    </cfRule>
  </conditionalFormatting>
  <conditionalFormatting sqref="BX24">
    <cfRule type="cellIs" dxfId="9176" priority="1949" operator="lessThan">
      <formula>$C$4</formula>
    </cfRule>
  </conditionalFormatting>
  <conditionalFormatting sqref="BX25">
    <cfRule type="cellIs" dxfId="9175" priority="1950" operator="lessThan">
      <formula>$C$4</formula>
    </cfRule>
  </conditionalFormatting>
  <conditionalFormatting sqref="BX26">
    <cfRule type="cellIs" dxfId="9174" priority="1951" operator="lessThan">
      <formula>$C$4</formula>
    </cfRule>
  </conditionalFormatting>
  <conditionalFormatting sqref="BX27">
    <cfRule type="cellIs" dxfId="9173" priority="1952" operator="lessThan">
      <formula>$C$4</formula>
    </cfRule>
  </conditionalFormatting>
  <conditionalFormatting sqref="BX28">
    <cfRule type="cellIs" dxfId="9172" priority="1953" operator="lessThan">
      <formula>$C$4</formula>
    </cfRule>
  </conditionalFormatting>
  <conditionalFormatting sqref="BX29">
    <cfRule type="cellIs" dxfId="9171" priority="1954" operator="lessThan">
      <formula>$C$4</formula>
    </cfRule>
  </conditionalFormatting>
  <conditionalFormatting sqref="BX30">
    <cfRule type="cellIs" dxfId="9170" priority="1955" operator="lessThan">
      <formula>$C$4</formula>
    </cfRule>
  </conditionalFormatting>
  <conditionalFormatting sqref="BX31">
    <cfRule type="cellIs" dxfId="9169" priority="1956" operator="lessThan">
      <formula>$C$4</formula>
    </cfRule>
  </conditionalFormatting>
  <conditionalFormatting sqref="BX32">
    <cfRule type="cellIs" dxfId="9168" priority="1957" operator="lessThan">
      <formula>$C$4</formula>
    </cfRule>
  </conditionalFormatting>
  <conditionalFormatting sqref="BX33">
    <cfRule type="cellIs" dxfId="9167" priority="1958" operator="lessThan">
      <formula>$C$4</formula>
    </cfRule>
  </conditionalFormatting>
  <conditionalFormatting sqref="BX34">
    <cfRule type="cellIs" dxfId="9166" priority="1959" operator="lessThan">
      <formula>$C$4</formula>
    </cfRule>
  </conditionalFormatting>
  <conditionalFormatting sqref="BX35">
    <cfRule type="cellIs" dxfId="9165" priority="1960" operator="lessThan">
      <formula>$C$4</formula>
    </cfRule>
  </conditionalFormatting>
  <conditionalFormatting sqref="BX36">
    <cfRule type="cellIs" dxfId="9164" priority="1961" operator="lessThan">
      <formula>$C$4</formula>
    </cfRule>
  </conditionalFormatting>
  <conditionalFormatting sqref="BX37">
    <cfRule type="cellIs" dxfId="9163" priority="1962" operator="lessThan">
      <formula>$C$4</formula>
    </cfRule>
  </conditionalFormatting>
  <conditionalFormatting sqref="BX38">
    <cfRule type="cellIs" dxfId="9162" priority="1963" operator="lessThan">
      <formula>$C$4</formula>
    </cfRule>
  </conditionalFormatting>
  <conditionalFormatting sqref="BX39">
    <cfRule type="cellIs" dxfId="9161" priority="1964" operator="lessThan">
      <formula>$C$4</formula>
    </cfRule>
  </conditionalFormatting>
  <conditionalFormatting sqref="BX40">
    <cfRule type="cellIs" dxfId="9160" priority="1965" operator="lessThan">
      <formula>$C$4</formula>
    </cfRule>
  </conditionalFormatting>
  <conditionalFormatting sqref="BX41">
    <cfRule type="cellIs" dxfId="9159" priority="1966" operator="lessThan">
      <formula>$C$4</formula>
    </cfRule>
  </conditionalFormatting>
  <conditionalFormatting sqref="BX42">
    <cfRule type="cellIs" dxfId="9158" priority="1967" operator="lessThan">
      <formula>$C$4</formula>
    </cfRule>
  </conditionalFormatting>
  <conditionalFormatting sqref="BX43">
    <cfRule type="cellIs" dxfId="9157" priority="1968" operator="lessThan">
      <formula>$C$4</formula>
    </cfRule>
  </conditionalFormatting>
  <conditionalFormatting sqref="BX44">
    <cfRule type="cellIs" dxfId="9156" priority="1969" operator="lessThan">
      <formula>$C$4</formula>
    </cfRule>
  </conditionalFormatting>
  <conditionalFormatting sqref="BX45">
    <cfRule type="cellIs" dxfId="9155" priority="1970" operator="lessThan">
      <formula>$C$4</formula>
    </cfRule>
  </conditionalFormatting>
  <conditionalFormatting sqref="BX46">
    <cfRule type="cellIs" dxfId="9154" priority="1971" operator="lessThan">
      <formula>$C$4</formula>
    </cfRule>
  </conditionalFormatting>
  <conditionalFormatting sqref="BX47">
    <cfRule type="cellIs" dxfId="9153" priority="1972" operator="lessThan">
      <formula>$C$4</formula>
    </cfRule>
  </conditionalFormatting>
  <conditionalFormatting sqref="BX48">
    <cfRule type="cellIs" dxfId="9152" priority="1973" operator="lessThan">
      <formula>$C$4</formula>
    </cfRule>
  </conditionalFormatting>
  <conditionalFormatting sqref="BX49">
    <cfRule type="cellIs" dxfId="9151" priority="1974" operator="lessThan">
      <formula>$C$4</formula>
    </cfRule>
  </conditionalFormatting>
  <conditionalFormatting sqref="BX50">
    <cfRule type="cellIs" dxfId="9150" priority="1975" operator="lessThan">
      <formula>$C$4</formula>
    </cfRule>
  </conditionalFormatting>
  <conditionalFormatting sqref="BX51">
    <cfRule type="cellIs" dxfId="9149" priority="1976" operator="lessThan">
      <formula>$C$4</formula>
    </cfRule>
  </conditionalFormatting>
  <conditionalFormatting sqref="BX52">
    <cfRule type="cellIs" dxfId="9148" priority="1977" operator="lessThan">
      <formula>$C$4</formula>
    </cfRule>
  </conditionalFormatting>
  <conditionalFormatting sqref="BX53">
    <cfRule type="cellIs" dxfId="9147" priority="1978" operator="lessThan">
      <formula>$C$4</formula>
    </cfRule>
  </conditionalFormatting>
  <conditionalFormatting sqref="BX54">
    <cfRule type="cellIs" dxfId="9146" priority="1979" operator="lessThan">
      <formula>$C$4</formula>
    </cfRule>
  </conditionalFormatting>
  <conditionalFormatting sqref="BX55">
    <cfRule type="cellIs" dxfId="9145" priority="1980" operator="lessThan">
      <formula>$C$4</formula>
    </cfRule>
  </conditionalFormatting>
  <conditionalFormatting sqref="BX56">
    <cfRule type="cellIs" dxfId="9144" priority="1981" operator="lessThan">
      <formula>$C$4</formula>
    </cfRule>
  </conditionalFormatting>
  <conditionalFormatting sqref="BX57">
    <cfRule type="cellIs" dxfId="9143" priority="1982" operator="lessThan">
      <formula>$C$4</formula>
    </cfRule>
  </conditionalFormatting>
  <conditionalFormatting sqref="BX58">
    <cfRule type="cellIs" dxfId="9142" priority="1983" operator="lessThan">
      <formula>$C$4</formula>
    </cfRule>
  </conditionalFormatting>
  <conditionalFormatting sqref="BX59">
    <cfRule type="cellIs" dxfId="9141" priority="1984" operator="lessThan">
      <formula>$C$4</formula>
    </cfRule>
  </conditionalFormatting>
  <conditionalFormatting sqref="BX60">
    <cfRule type="cellIs" dxfId="9140" priority="1985" operator="lessThan">
      <formula>$C$4</formula>
    </cfRule>
  </conditionalFormatting>
  <conditionalFormatting sqref="BY11">
    <cfRule type="cellIs" dxfId="9139" priority="1986" operator="lessThan">
      <formula>$C$4</formula>
    </cfRule>
  </conditionalFormatting>
  <conditionalFormatting sqref="BY12">
    <cfRule type="cellIs" dxfId="9138" priority="1987" operator="lessThan">
      <formula>$C$4</formula>
    </cfRule>
  </conditionalFormatting>
  <conditionalFormatting sqref="BY13">
    <cfRule type="cellIs" dxfId="9137" priority="1988" operator="lessThan">
      <formula>$C$4</formula>
    </cfRule>
  </conditionalFormatting>
  <conditionalFormatting sqref="BY14">
    <cfRule type="cellIs" dxfId="9136" priority="1989" operator="lessThan">
      <formula>$C$4</formula>
    </cfRule>
  </conditionalFormatting>
  <conditionalFormatting sqref="BY15">
    <cfRule type="cellIs" dxfId="9135" priority="1990" operator="lessThan">
      <formula>$C$4</formula>
    </cfRule>
  </conditionalFormatting>
  <conditionalFormatting sqref="BY16">
    <cfRule type="cellIs" dxfId="9134" priority="1991" operator="lessThan">
      <formula>$C$4</formula>
    </cfRule>
  </conditionalFormatting>
  <conditionalFormatting sqref="BY17">
    <cfRule type="cellIs" dxfId="9133" priority="1992" operator="lessThan">
      <formula>$C$4</formula>
    </cfRule>
  </conditionalFormatting>
  <conditionalFormatting sqref="BY18">
    <cfRule type="cellIs" dxfId="9132" priority="1993" operator="lessThan">
      <formula>$C$4</formula>
    </cfRule>
  </conditionalFormatting>
  <conditionalFormatting sqref="BY19">
    <cfRule type="cellIs" dxfId="9131" priority="1994" operator="lessThan">
      <formula>$C$4</formula>
    </cfRule>
  </conditionalFormatting>
  <conditionalFormatting sqref="BY20">
    <cfRule type="cellIs" dxfId="9130" priority="1995" operator="lessThan">
      <formula>$C$4</formula>
    </cfRule>
  </conditionalFormatting>
  <conditionalFormatting sqref="BY21">
    <cfRule type="cellIs" dxfId="9129" priority="1996" operator="lessThan">
      <formula>$C$4</formula>
    </cfRule>
  </conditionalFormatting>
  <conditionalFormatting sqref="BY22">
    <cfRule type="cellIs" dxfId="9128" priority="1997" operator="lessThan">
      <formula>$C$4</formula>
    </cfRule>
  </conditionalFormatting>
  <conditionalFormatting sqref="BY23">
    <cfRule type="cellIs" dxfId="9127" priority="1998" operator="lessThan">
      <formula>$C$4</formula>
    </cfRule>
  </conditionalFormatting>
  <conditionalFormatting sqref="BY24">
    <cfRule type="cellIs" dxfId="9126" priority="1999" operator="lessThan">
      <formula>$C$4</formula>
    </cfRule>
  </conditionalFormatting>
  <conditionalFormatting sqref="BY25">
    <cfRule type="cellIs" dxfId="9125" priority="2000" operator="lessThan">
      <formula>$C$4</formula>
    </cfRule>
  </conditionalFormatting>
  <conditionalFormatting sqref="BY26">
    <cfRule type="cellIs" dxfId="9124" priority="2001" operator="lessThan">
      <formula>$C$4</formula>
    </cfRule>
  </conditionalFormatting>
  <conditionalFormatting sqref="BY27">
    <cfRule type="cellIs" dxfId="9123" priority="2002" operator="lessThan">
      <formula>$C$4</formula>
    </cfRule>
  </conditionalFormatting>
  <conditionalFormatting sqref="BY28">
    <cfRule type="cellIs" dxfId="9122" priority="2003" operator="lessThan">
      <formula>$C$4</formula>
    </cfRule>
  </conditionalFormatting>
  <conditionalFormatting sqref="BY29">
    <cfRule type="cellIs" dxfId="9121" priority="2004" operator="lessThan">
      <formula>$C$4</formula>
    </cfRule>
  </conditionalFormatting>
  <conditionalFormatting sqref="BY30">
    <cfRule type="cellIs" dxfId="9120" priority="2005" operator="lessThan">
      <formula>$C$4</formula>
    </cfRule>
  </conditionalFormatting>
  <conditionalFormatting sqref="BY31">
    <cfRule type="cellIs" dxfId="9119" priority="2006" operator="lessThan">
      <formula>$C$4</formula>
    </cfRule>
  </conditionalFormatting>
  <conditionalFormatting sqref="BY32">
    <cfRule type="cellIs" dxfId="9118" priority="2007" operator="lessThan">
      <formula>$C$4</formula>
    </cfRule>
  </conditionalFormatting>
  <conditionalFormatting sqref="BY33">
    <cfRule type="cellIs" dxfId="9117" priority="2008" operator="lessThan">
      <formula>$C$4</formula>
    </cfRule>
  </conditionalFormatting>
  <conditionalFormatting sqref="BY34">
    <cfRule type="cellIs" dxfId="9116" priority="2009" operator="lessThan">
      <formula>$C$4</formula>
    </cfRule>
  </conditionalFormatting>
  <conditionalFormatting sqref="BY35">
    <cfRule type="cellIs" dxfId="9115" priority="2010" operator="lessThan">
      <formula>$C$4</formula>
    </cfRule>
  </conditionalFormatting>
  <conditionalFormatting sqref="BY36">
    <cfRule type="cellIs" dxfId="9114" priority="2011" operator="lessThan">
      <formula>$C$4</formula>
    </cfRule>
  </conditionalFormatting>
  <conditionalFormatting sqref="BY37">
    <cfRule type="cellIs" dxfId="9113" priority="2012" operator="lessThan">
      <formula>$C$4</formula>
    </cfRule>
  </conditionalFormatting>
  <conditionalFormatting sqref="BY38">
    <cfRule type="cellIs" dxfId="9112" priority="2013" operator="lessThan">
      <formula>$C$4</formula>
    </cfRule>
  </conditionalFormatting>
  <conditionalFormatting sqref="BY39">
    <cfRule type="cellIs" dxfId="9111" priority="2014" operator="lessThan">
      <formula>$C$4</formula>
    </cfRule>
  </conditionalFormatting>
  <conditionalFormatting sqref="BY40">
    <cfRule type="cellIs" dxfId="9110" priority="2015" operator="lessThan">
      <formula>$C$4</formula>
    </cfRule>
  </conditionalFormatting>
  <conditionalFormatting sqref="BY41">
    <cfRule type="cellIs" dxfId="9109" priority="2016" operator="lessThan">
      <formula>$C$4</formula>
    </cfRule>
  </conditionalFormatting>
  <conditionalFormatting sqref="BY42">
    <cfRule type="cellIs" dxfId="9108" priority="2017" operator="lessThan">
      <formula>$C$4</formula>
    </cfRule>
  </conditionalFormatting>
  <conditionalFormatting sqref="BY43">
    <cfRule type="cellIs" dxfId="9107" priority="2018" operator="lessThan">
      <formula>$C$4</formula>
    </cfRule>
  </conditionalFormatting>
  <conditionalFormatting sqref="BY44">
    <cfRule type="cellIs" dxfId="9106" priority="2019" operator="lessThan">
      <formula>$C$4</formula>
    </cfRule>
  </conditionalFormatting>
  <conditionalFormatting sqref="BY45">
    <cfRule type="cellIs" dxfId="9105" priority="2020" operator="lessThan">
      <formula>$C$4</formula>
    </cfRule>
  </conditionalFormatting>
  <conditionalFormatting sqref="BY46">
    <cfRule type="cellIs" dxfId="9104" priority="2021" operator="lessThan">
      <formula>$C$4</formula>
    </cfRule>
  </conditionalFormatting>
  <conditionalFormatting sqref="BY47">
    <cfRule type="cellIs" dxfId="9103" priority="2022" operator="lessThan">
      <formula>$C$4</formula>
    </cfRule>
  </conditionalFormatting>
  <conditionalFormatting sqref="BY48">
    <cfRule type="cellIs" dxfId="9102" priority="2023" operator="lessThan">
      <formula>$C$4</formula>
    </cfRule>
  </conditionalFormatting>
  <conditionalFormatting sqref="BY49">
    <cfRule type="cellIs" dxfId="9101" priority="2024" operator="lessThan">
      <formula>$C$4</formula>
    </cfRule>
  </conditionalFormatting>
  <conditionalFormatting sqref="BY50">
    <cfRule type="cellIs" dxfId="9100" priority="2025" operator="lessThan">
      <formula>$C$4</formula>
    </cfRule>
  </conditionalFormatting>
  <conditionalFormatting sqref="BY51">
    <cfRule type="cellIs" dxfId="9099" priority="2026" operator="lessThan">
      <formula>$C$4</formula>
    </cfRule>
  </conditionalFormatting>
  <conditionalFormatting sqref="BY52">
    <cfRule type="cellIs" dxfId="9098" priority="2027" operator="lessThan">
      <formula>$C$4</formula>
    </cfRule>
  </conditionalFormatting>
  <conditionalFormatting sqref="BY53">
    <cfRule type="cellIs" dxfId="9097" priority="2028" operator="lessThan">
      <formula>$C$4</formula>
    </cfRule>
  </conditionalFormatting>
  <conditionalFormatting sqref="BY54">
    <cfRule type="cellIs" dxfId="9096" priority="2029" operator="lessThan">
      <formula>$C$4</formula>
    </cfRule>
  </conditionalFormatting>
  <conditionalFormatting sqref="BY55">
    <cfRule type="cellIs" dxfId="9095" priority="2030" operator="lessThan">
      <formula>$C$4</formula>
    </cfRule>
  </conditionalFormatting>
  <conditionalFormatting sqref="BY56">
    <cfRule type="cellIs" dxfId="9094" priority="2031" operator="lessThan">
      <formula>$C$4</formula>
    </cfRule>
  </conditionalFormatting>
  <conditionalFormatting sqref="BY57">
    <cfRule type="cellIs" dxfId="9093" priority="2032" operator="lessThan">
      <formula>$C$4</formula>
    </cfRule>
  </conditionalFormatting>
  <conditionalFormatting sqref="BY58">
    <cfRule type="cellIs" dxfId="9092" priority="2033" operator="lessThan">
      <formula>$C$4</formula>
    </cfRule>
  </conditionalFormatting>
  <conditionalFormatting sqref="BY59">
    <cfRule type="cellIs" dxfId="9091" priority="2034" operator="lessThan">
      <formula>$C$4</formula>
    </cfRule>
  </conditionalFormatting>
  <conditionalFormatting sqref="BY60">
    <cfRule type="cellIs" dxfId="9090" priority="2035" operator="lessThan">
      <formula>$C$4</formula>
    </cfRule>
  </conditionalFormatting>
  <conditionalFormatting sqref="BZ11">
    <cfRule type="cellIs" dxfId="9089" priority="2036" operator="lessThan">
      <formula>$C$4</formula>
    </cfRule>
  </conditionalFormatting>
  <conditionalFormatting sqref="BZ12">
    <cfRule type="cellIs" dxfId="9088" priority="2037" operator="lessThan">
      <formula>$C$4</formula>
    </cfRule>
  </conditionalFormatting>
  <conditionalFormatting sqref="BZ13">
    <cfRule type="cellIs" dxfId="9087" priority="2038" operator="lessThan">
      <formula>$C$4</formula>
    </cfRule>
  </conditionalFormatting>
  <conditionalFormatting sqref="BZ14">
    <cfRule type="cellIs" dxfId="9086" priority="2039" operator="lessThan">
      <formula>$C$4</formula>
    </cfRule>
  </conditionalFormatting>
  <conditionalFormatting sqref="BZ15">
    <cfRule type="cellIs" dxfId="9085" priority="2040" operator="lessThan">
      <formula>$C$4</formula>
    </cfRule>
  </conditionalFormatting>
  <conditionalFormatting sqref="BZ16">
    <cfRule type="cellIs" dxfId="9084" priority="2041" operator="lessThan">
      <formula>$C$4</formula>
    </cfRule>
  </conditionalFormatting>
  <conditionalFormatting sqref="BZ17">
    <cfRule type="cellIs" dxfId="9083" priority="2042" operator="lessThan">
      <formula>$C$4</formula>
    </cfRule>
  </conditionalFormatting>
  <conditionalFormatting sqref="BZ18">
    <cfRule type="cellIs" dxfId="9082" priority="2043" operator="lessThan">
      <formula>$C$4</formula>
    </cfRule>
  </conditionalFormatting>
  <conditionalFormatting sqref="BZ19">
    <cfRule type="cellIs" dxfId="9081" priority="2044" operator="lessThan">
      <formula>$C$4</formula>
    </cfRule>
  </conditionalFormatting>
  <conditionalFormatting sqref="BZ20">
    <cfRule type="cellIs" dxfId="9080" priority="2045" operator="lessThan">
      <formula>$C$4</formula>
    </cfRule>
  </conditionalFormatting>
  <conditionalFormatting sqref="BZ21">
    <cfRule type="cellIs" dxfId="9079" priority="2046" operator="lessThan">
      <formula>$C$4</formula>
    </cfRule>
  </conditionalFormatting>
  <conditionalFormatting sqref="BZ22">
    <cfRule type="cellIs" dxfId="9078" priority="2047" operator="lessThan">
      <formula>$C$4</formula>
    </cfRule>
  </conditionalFormatting>
  <conditionalFormatting sqref="BZ23">
    <cfRule type="cellIs" dxfId="9077" priority="2048" operator="lessThan">
      <formula>$C$4</formula>
    </cfRule>
  </conditionalFormatting>
  <conditionalFormatting sqref="BZ24">
    <cfRule type="cellIs" dxfId="9076" priority="2049" operator="lessThan">
      <formula>$C$4</formula>
    </cfRule>
  </conditionalFormatting>
  <conditionalFormatting sqref="BZ25">
    <cfRule type="cellIs" dxfId="9075" priority="2050" operator="lessThan">
      <formula>$C$4</formula>
    </cfRule>
  </conditionalFormatting>
  <conditionalFormatting sqref="BZ26">
    <cfRule type="cellIs" dxfId="9074" priority="2051" operator="lessThan">
      <formula>$C$4</formula>
    </cfRule>
  </conditionalFormatting>
  <conditionalFormatting sqref="BZ27">
    <cfRule type="cellIs" dxfId="9073" priority="2052" operator="lessThan">
      <formula>$C$4</formula>
    </cfRule>
  </conditionalFormatting>
  <conditionalFormatting sqref="BZ28">
    <cfRule type="cellIs" dxfId="9072" priority="2053" operator="lessThan">
      <formula>$C$4</formula>
    </cfRule>
  </conditionalFormatting>
  <conditionalFormatting sqref="BZ29">
    <cfRule type="cellIs" dxfId="9071" priority="2054" operator="lessThan">
      <formula>$C$4</formula>
    </cfRule>
  </conditionalFormatting>
  <conditionalFormatting sqref="BZ30">
    <cfRule type="cellIs" dxfId="9070" priority="2055" operator="lessThan">
      <formula>$C$4</formula>
    </cfRule>
  </conditionalFormatting>
  <conditionalFormatting sqref="BZ31">
    <cfRule type="cellIs" dxfId="9069" priority="2056" operator="lessThan">
      <formula>$C$4</formula>
    </cfRule>
  </conditionalFormatting>
  <conditionalFormatting sqref="BZ32">
    <cfRule type="cellIs" dxfId="9068" priority="2057" operator="lessThan">
      <formula>$C$4</formula>
    </cfRule>
  </conditionalFormatting>
  <conditionalFormatting sqref="BZ33">
    <cfRule type="cellIs" dxfId="9067" priority="2058" operator="lessThan">
      <formula>$C$4</formula>
    </cfRule>
  </conditionalFormatting>
  <conditionalFormatting sqref="BZ34">
    <cfRule type="cellIs" dxfId="9066" priority="2059" operator="lessThan">
      <formula>$C$4</formula>
    </cfRule>
  </conditionalFormatting>
  <conditionalFormatting sqref="BZ35">
    <cfRule type="cellIs" dxfId="9065" priority="2060" operator="lessThan">
      <formula>$C$4</formula>
    </cfRule>
  </conditionalFormatting>
  <conditionalFormatting sqref="BZ36">
    <cfRule type="cellIs" dxfId="9064" priority="2061" operator="lessThan">
      <formula>$C$4</formula>
    </cfRule>
  </conditionalFormatting>
  <conditionalFormatting sqref="BZ37">
    <cfRule type="cellIs" dxfId="9063" priority="2062" operator="lessThan">
      <formula>$C$4</formula>
    </cfRule>
  </conditionalFormatting>
  <conditionalFormatting sqref="BZ38">
    <cfRule type="cellIs" dxfId="9062" priority="2063" operator="lessThan">
      <formula>$C$4</formula>
    </cfRule>
  </conditionalFormatting>
  <conditionalFormatting sqref="BZ39">
    <cfRule type="cellIs" dxfId="9061" priority="2064" operator="lessThan">
      <formula>$C$4</formula>
    </cfRule>
  </conditionalFormatting>
  <conditionalFormatting sqref="BZ40">
    <cfRule type="cellIs" dxfId="9060" priority="2065" operator="lessThan">
      <formula>$C$4</formula>
    </cfRule>
  </conditionalFormatting>
  <conditionalFormatting sqref="BZ41">
    <cfRule type="cellIs" dxfId="9059" priority="2066" operator="lessThan">
      <formula>$C$4</formula>
    </cfRule>
  </conditionalFormatting>
  <conditionalFormatting sqref="BZ42">
    <cfRule type="cellIs" dxfId="9058" priority="2067" operator="lessThan">
      <formula>$C$4</formula>
    </cfRule>
  </conditionalFormatting>
  <conditionalFormatting sqref="BZ43">
    <cfRule type="cellIs" dxfId="9057" priority="2068" operator="lessThan">
      <formula>$C$4</formula>
    </cfRule>
  </conditionalFormatting>
  <conditionalFormatting sqref="BZ44">
    <cfRule type="cellIs" dxfId="9056" priority="2069" operator="lessThan">
      <formula>$C$4</formula>
    </cfRule>
  </conditionalFormatting>
  <conditionalFormatting sqref="BZ45">
    <cfRule type="cellIs" dxfId="9055" priority="2070" operator="lessThan">
      <formula>$C$4</formula>
    </cfRule>
  </conditionalFormatting>
  <conditionalFormatting sqref="BZ46">
    <cfRule type="cellIs" dxfId="9054" priority="2071" operator="lessThan">
      <formula>$C$4</formula>
    </cfRule>
  </conditionalFormatting>
  <conditionalFormatting sqref="BZ47">
    <cfRule type="cellIs" dxfId="9053" priority="2072" operator="lessThan">
      <formula>$C$4</formula>
    </cfRule>
  </conditionalFormatting>
  <conditionalFormatting sqref="BZ48">
    <cfRule type="cellIs" dxfId="9052" priority="2073" operator="lessThan">
      <formula>$C$4</formula>
    </cfRule>
  </conditionalFormatting>
  <conditionalFormatting sqref="BZ49">
    <cfRule type="cellIs" dxfId="9051" priority="2074" operator="lessThan">
      <formula>$C$4</formula>
    </cfRule>
  </conditionalFormatting>
  <conditionalFormatting sqref="BZ50">
    <cfRule type="cellIs" dxfId="9050" priority="2075" operator="lessThan">
      <formula>$C$4</formula>
    </cfRule>
  </conditionalFormatting>
  <conditionalFormatting sqref="BZ51">
    <cfRule type="cellIs" dxfId="9049" priority="2076" operator="lessThan">
      <formula>$C$4</formula>
    </cfRule>
  </conditionalFormatting>
  <conditionalFormatting sqref="BZ52">
    <cfRule type="cellIs" dxfId="9048" priority="2077" operator="lessThan">
      <formula>$C$4</formula>
    </cfRule>
  </conditionalFormatting>
  <conditionalFormatting sqref="BZ53">
    <cfRule type="cellIs" dxfId="9047" priority="2078" operator="lessThan">
      <formula>$C$4</formula>
    </cfRule>
  </conditionalFormatting>
  <conditionalFormatting sqref="BZ54">
    <cfRule type="cellIs" dxfId="9046" priority="2079" operator="lessThan">
      <formula>$C$4</formula>
    </cfRule>
  </conditionalFormatting>
  <conditionalFormatting sqref="BZ55">
    <cfRule type="cellIs" dxfId="9045" priority="2080" operator="lessThan">
      <formula>$C$4</formula>
    </cfRule>
  </conditionalFormatting>
  <conditionalFormatting sqref="BZ56">
    <cfRule type="cellIs" dxfId="9044" priority="2081" operator="lessThan">
      <formula>$C$4</formula>
    </cfRule>
  </conditionalFormatting>
  <conditionalFormatting sqref="BZ57">
    <cfRule type="cellIs" dxfId="9043" priority="2082" operator="lessThan">
      <formula>$C$4</formula>
    </cfRule>
  </conditionalFormatting>
  <conditionalFormatting sqref="BZ58">
    <cfRule type="cellIs" dxfId="9042" priority="2083" operator="lessThan">
      <formula>$C$4</formula>
    </cfRule>
  </conditionalFormatting>
  <conditionalFormatting sqref="BZ59">
    <cfRule type="cellIs" dxfId="9041" priority="2084" operator="lessThan">
      <formula>$C$4</formula>
    </cfRule>
  </conditionalFormatting>
  <conditionalFormatting sqref="BZ60">
    <cfRule type="cellIs" dxfId="9040" priority="2085" operator="lessThan">
      <formula>$C$4</formula>
    </cfRule>
  </conditionalFormatting>
  <conditionalFormatting sqref="CA11">
    <cfRule type="cellIs" dxfId="9039" priority="2086" operator="lessThan">
      <formula>$C$4</formula>
    </cfRule>
  </conditionalFormatting>
  <conditionalFormatting sqref="CA12">
    <cfRule type="cellIs" dxfId="9038" priority="2087" operator="lessThan">
      <formula>$C$4</formula>
    </cfRule>
  </conditionalFormatting>
  <conditionalFormatting sqref="CA13">
    <cfRule type="cellIs" dxfId="9037" priority="2088" operator="lessThan">
      <formula>$C$4</formula>
    </cfRule>
  </conditionalFormatting>
  <conditionalFormatting sqref="CA14">
    <cfRule type="cellIs" dxfId="9036" priority="2089" operator="lessThan">
      <formula>$C$4</formula>
    </cfRule>
  </conditionalFormatting>
  <conditionalFormatting sqref="CA15">
    <cfRule type="cellIs" dxfId="9035" priority="2090" operator="lessThan">
      <formula>$C$4</formula>
    </cfRule>
  </conditionalFormatting>
  <conditionalFormatting sqref="CA16">
    <cfRule type="cellIs" dxfId="9034" priority="2091" operator="lessThan">
      <formula>$C$4</formula>
    </cfRule>
  </conditionalFormatting>
  <conditionalFormatting sqref="CA17">
    <cfRule type="cellIs" dxfId="9033" priority="2092" operator="lessThan">
      <formula>$C$4</formula>
    </cfRule>
  </conditionalFormatting>
  <conditionalFormatting sqref="CA18">
    <cfRule type="cellIs" dxfId="9032" priority="2093" operator="lessThan">
      <formula>$C$4</formula>
    </cfRule>
  </conditionalFormatting>
  <conditionalFormatting sqref="CA19">
    <cfRule type="cellIs" dxfId="9031" priority="2094" operator="lessThan">
      <formula>$C$4</formula>
    </cfRule>
  </conditionalFormatting>
  <conditionalFormatting sqref="CA20">
    <cfRule type="cellIs" dxfId="9030" priority="2095" operator="lessThan">
      <formula>$C$4</formula>
    </cfRule>
  </conditionalFormatting>
  <conditionalFormatting sqref="CA21">
    <cfRule type="cellIs" dxfId="9029" priority="2096" operator="lessThan">
      <formula>$C$4</formula>
    </cfRule>
  </conditionalFormatting>
  <conditionalFormatting sqref="CA22">
    <cfRule type="cellIs" dxfId="9028" priority="2097" operator="lessThan">
      <formula>$C$4</formula>
    </cfRule>
  </conditionalFormatting>
  <conditionalFormatting sqref="CA23">
    <cfRule type="cellIs" dxfId="9027" priority="2098" operator="lessThan">
      <formula>$C$4</formula>
    </cfRule>
  </conditionalFormatting>
  <conditionalFormatting sqref="CA24">
    <cfRule type="cellIs" dxfId="9026" priority="2099" operator="lessThan">
      <formula>$C$4</formula>
    </cfRule>
  </conditionalFormatting>
  <conditionalFormatting sqref="CA25">
    <cfRule type="cellIs" dxfId="9025" priority="2100" operator="lessThan">
      <formula>$C$4</formula>
    </cfRule>
  </conditionalFormatting>
  <conditionalFormatting sqref="CA26">
    <cfRule type="cellIs" dxfId="9024" priority="2101" operator="lessThan">
      <formula>$C$4</formula>
    </cfRule>
  </conditionalFormatting>
  <conditionalFormatting sqref="CA27">
    <cfRule type="cellIs" dxfId="9023" priority="2102" operator="lessThan">
      <formula>$C$4</formula>
    </cfRule>
  </conditionalFormatting>
  <conditionalFormatting sqref="CA28">
    <cfRule type="cellIs" dxfId="9022" priority="2103" operator="lessThan">
      <formula>$C$4</formula>
    </cfRule>
  </conditionalFormatting>
  <conditionalFormatting sqref="CA29">
    <cfRule type="cellIs" dxfId="9021" priority="2104" operator="lessThan">
      <formula>$C$4</formula>
    </cfRule>
  </conditionalFormatting>
  <conditionalFormatting sqref="CA30">
    <cfRule type="cellIs" dxfId="9020" priority="2105" operator="lessThan">
      <formula>$C$4</formula>
    </cfRule>
  </conditionalFormatting>
  <conditionalFormatting sqref="CA31">
    <cfRule type="cellIs" dxfId="9019" priority="2106" operator="lessThan">
      <formula>$C$4</formula>
    </cfRule>
  </conditionalFormatting>
  <conditionalFormatting sqref="CA32">
    <cfRule type="cellIs" dxfId="9018" priority="2107" operator="lessThan">
      <formula>$C$4</formula>
    </cfRule>
  </conditionalFormatting>
  <conditionalFormatting sqref="CA33">
    <cfRule type="cellIs" dxfId="9017" priority="2108" operator="lessThan">
      <formula>$C$4</formula>
    </cfRule>
  </conditionalFormatting>
  <conditionalFormatting sqref="CA34">
    <cfRule type="cellIs" dxfId="9016" priority="2109" operator="lessThan">
      <formula>$C$4</formula>
    </cfRule>
  </conditionalFormatting>
  <conditionalFormatting sqref="CA35">
    <cfRule type="cellIs" dxfId="9015" priority="2110" operator="lessThan">
      <formula>$C$4</formula>
    </cfRule>
  </conditionalFormatting>
  <conditionalFormatting sqref="CA36">
    <cfRule type="cellIs" dxfId="9014" priority="2111" operator="lessThan">
      <formula>$C$4</formula>
    </cfRule>
  </conditionalFormatting>
  <conditionalFormatting sqref="CA37">
    <cfRule type="cellIs" dxfId="9013" priority="2112" operator="lessThan">
      <formula>$C$4</formula>
    </cfRule>
  </conditionalFormatting>
  <conditionalFormatting sqref="CA38">
    <cfRule type="cellIs" dxfId="9012" priority="2113" operator="lessThan">
      <formula>$C$4</formula>
    </cfRule>
  </conditionalFormatting>
  <conditionalFormatting sqref="CA39">
    <cfRule type="cellIs" dxfId="9011" priority="2114" operator="lessThan">
      <formula>$C$4</formula>
    </cfRule>
  </conditionalFormatting>
  <conditionalFormatting sqref="CA40">
    <cfRule type="cellIs" dxfId="9010" priority="2115" operator="lessThan">
      <formula>$C$4</formula>
    </cfRule>
  </conditionalFormatting>
  <conditionalFormatting sqref="CA41">
    <cfRule type="cellIs" dxfId="9009" priority="2116" operator="lessThan">
      <formula>$C$4</formula>
    </cfRule>
  </conditionalFormatting>
  <conditionalFormatting sqref="CA42">
    <cfRule type="cellIs" dxfId="9008" priority="2117" operator="lessThan">
      <formula>$C$4</formula>
    </cfRule>
  </conditionalFormatting>
  <conditionalFormatting sqref="CA43">
    <cfRule type="cellIs" dxfId="9007" priority="2118" operator="lessThan">
      <formula>$C$4</formula>
    </cfRule>
  </conditionalFormatting>
  <conditionalFormatting sqref="CA44">
    <cfRule type="cellIs" dxfId="9006" priority="2119" operator="lessThan">
      <formula>$C$4</formula>
    </cfRule>
  </conditionalFormatting>
  <conditionalFormatting sqref="CA45">
    <cfRule type="cellIs" dxfId="9005" priority="2120" operator="lessThan">
      <formula>$C$4</formula>
    </cfRule>
  </conditionalFormatting>
  <conditionalFormatting sqref="CA46">
    <cfRule type="cellIs" dxfId="9004" priority="2121" operator="lessThan">
      <formula>$C$4</formula>
    </cfRule>
  </conditionalFormatting>
  <conditionalFormatting sqref="CA47">
    <cfRule type="cellIs" dxfId="9003" priority="2122" operator="lessThan">
      <formula>$C$4</formula>
    </cfRule>
  </conditionalFormatting>
  <conditionalFormatting sqref="CA48">
    <cfRule type="cellIs" dxfId="9002" priority="2123" operator="lessThan">
      <formula>$C$4</formula>
    </cfRule>
  </conditionalFormatting>
  <conditionalFormatting sqref="CA49">
    <cfRule type="cellIs" dxfId="9001" priority="2124" operator="lessThan">
      <formula>$C$4</formula>
    </cfRule>
  </conditionalFormatting>
  <conditionalFormatting sqref="CA50">
    <cfRule type="cellIs" dxfId="9000" priority="2125" operator="lessThan">
      <formula>$C$4</formula>
    </cfRule>
  </conditionalFormatting>
  <conditionalFormatting sqref="CA51">
    <cfRule type="cellIs" dxfId="8999" priority="2126" operator="lessThan">
      <formula>$C$4</formula>
    </cfRule>
  </conditionalFormatting>
  <conditionalFormatting sqref="CA52">
    <cfRule type="cellIs" dxfId="8998" priority="2127" operator="lessThan">
      <formula>$C$4</formula>
    </cfRule>
  </conditionalFormatting>
  <conditionalFormatting sqref="CA53">
    <cfRule type="cellIs" dxfId="8997" priority="2128" operator="lessThan">
      <formula>$C$4</formula>
    </cfRule>
  </conditionalFormatting>
  <conditionalFormatting sqref="CA54">
    <cfRule type="cellIs" dxfId="8996" priority="2129" operator="lessThan">
      <formula>$C$4</formula>
    </cfRule>
  </conditionalFormatting>
  <conditionalFormatting sqref="CA55">
    <cfRule type="cellIs" dxfId="8995" priority="2130" operator="lessThan">
      <formula>$C$4</formula>
    </cfRule>
  </conditionalFormatting>
  <conditionalFormatting sqref="CA56">
    <cfRule type="cellIs" dxfId="8994" priority="2131" operator="lessThan">
      <formula>$C$4</formula>
    </cfRule>
  </conditionalFormatting>
  <conditionalFormatting sqref="CA57">
    <cfRule type="cellIs" dxfId="8993" priority="2132" operator="lessThan">
      <formula>$C$4</formula>
    </cfRule>
  </conditionalFormatting>
  <conditionalFormatting sqref="CA58">
    <cfRule type="cellIs" dxfId="8992" priority="2133" operator="lessThan">
      <formula>$C$4</formula>
    </cfRule>
  </conditionalFormatting>
  <conditionalFormatting sqref="CA59">
    <cfRule type="cellIs" dxfId="8991" priority="2134" operator="lessThan">
      <formula>$C$4</formula>
    </cfRule>
  </conditionalFormatting>
  <conditionalFormatting sqref="CA60">
    <cfRule type="cellIs" dxfId="8990" priority="2135" operator="lessThan">
      <formula>$C$4</formula>
    </cfRule>
  </conditionalFormatting>
  <conditionalFormatting sqref="CB11">
    <cfRule type="cellIs" dxfId="8989" priority="2136" operator="lessThan">
      <formula>$C$4</formula>
    </cfRule>
  </conditionalFormatting>
  <conditionalFormatting sqref="CB12">
    <cfRule type="cellIs" dxfId="8988" priority="2137" operator="lessThan">
      <formula>$C$4</formula>
    </cfRule>
  </conditionalFormatting>
  <conditionalFormatting sqref="CB13">
    <cfRule type="cellIs" dxfId="8987" priority="2138" operator="lessThan">
      <formula>$C$4</formula>
    </cfRule>
  </conditionalFormatting>
  <conditionalFormatting sqref="CB14">
    <cfRule type="cellIs" dxfId="8986" priority="2139" operator="lessThan">
      <formula>$C$4</formula>
    </cfRule>
  </conditionalFormatting>
  <conditionalFormatting sqref="CB15">
    <cfRule type="cellIs" dxfId="8985" priority="2140" operator="lessThan">
      <formula>$C$4</formula>
    </cfRule>
  </conditionalFormatting>
  <conditionalFormatting sqref="CB16">
    <cfRule type="cellIs" dxfId="8984" priority="2141" operator="lessThan">
      <formula>$C$4</formula>
    </cfRule>
  </conditionalFormatting>
  <conditionalFormatting sqref="CB17">
    <cfRule type="cellIs" dxfId="8983" priority="2142" operator="lessThan">
      <formula>$C$4</formula>
    </cfRule>
  </conditionalFormatting>
  <conditionalFormatting sqref="CB18">
    <cfRule type="cellIs" dxfId="8982" priority="2143" operator="lessThan">
      <formula>$C$4</formula>
    </cfRule>
  </conditionalFormatting>
  <conditionalFormatting sqref="CB19">
    <cfRule type="cellIs" dxfId="8981" priority="2144" operator="lessThan">
      <formula>$C$4</formula>
    </cfRule>
  </conditionalFormatting>
  <conditionalFormatting sqref="CB20">
    <cfRule type="cellIs" dxfId="8980" priority="2145" operator="lessThan">
      <formula>$C$4</formula>
    </cfRule>
  </conditionalFormatting>
  <conditionalFormatting sqref="CB21">
    <cfRule type="cellIs" dxfId="8979" priority="2146" operator="lessThan">
      <formula>$C$4</formula>
    </cfRule>
  </conditionalFormatting>
  <conditionalFormatting sqref="CB22">
    <cfRule type="cellIs" dxfId="8978" priority="2147" operator="lessThan">
      <formula>$C$4</formula>
    </cfRule>
  </conditionalFormatting>
  <conditionalFormatting sqref="CB23">
    <cfRule type="cellIs" dxfId="8977" priority="2148" operator="lessThan">
      <formula>$C$4</formula>
    </cfRule>
  </conditionalFormatting>
  <conditionalFormatting sqref="CB24">
    <cfRule type="cellIs" dxfId="8976" priority="2149" operator="lessThan">
      <formula>$C$4</formula>
    </cfRule>
  </conditionalFormatting>
  <conditionalFormatting sqref="CB25">
    <cfRule type="cellIs" dxfId="8975" priority="2150" operator="lessThan">
      <formula>$C$4</formula>
    </cfRule>
  </conditionalFormatting>
  <conditionalFormatting sqref="CB26">
    <cfRule type="cellIs" dxfId="8974" priority="2151" operator="lessThan">
      <formula>$C$4</formula>
    </cfRule>
  </conditionalFormatting>
  <conditionalFormatting sqref="CB27">
    <cfRule type="cellIs" dxfId="8973" priority="2152" operator="lessThan">
      <formula>$C$4</formula>
    </cfRule>
  </conditionalFormatting>
  <conditionalFormatting sqref="CB28">
    <cfRule type="cellIs" dxfId="8972" priority="2153" operator="lessThan">
      <formula>$C$4</formula>
    </cfRule>
  </conditionalFormatting>
  <conditionalFormatting sqref="CB29">
    <cfRule type="cellIs" dxfId="8971" priority="2154" operator="lessThan">
      <formula>$C$4</formula>
    </cfRule>
  </conditionalFormatting>
  <conditionalFormatting sqref="CB30">
    <cfRule type="cellIs" dxfId="8970" priority="2155" operator="lessThan">
      <formula>$C$4</formula>
    </cfRule>
  </conditionalFormatting>
  <conditionalFormatting sqref="CB31">
    <cfRule type="cellIs" dxfId="8969" priority="2156" operator="lessThan">
      <formula>$C$4</formula>
    </cfRule>
  </conditionalFormatting>
  <conditionalFormatting sqref="CB32">
    <cfRule type="cellIs" dxfId="8968" priority="2157" operator="lessThan">
      <formula>$C$4</formula>
    </cfRule>
  </conditionalFormatting>
  <conditionalFormatting sqref="CB33">
    <cfRule type="cellIs" dxfId="8967" priority="2158" operator="lessThan">
      <formula>$C$4</formula>
    </cfRule>
  </conditionalFormatting>
  <conditionalFormatting sqref="CB34">
    <cfRule type="cellIs" dxfId="8966" priority="2159" operator="lessThan">
      <formula>$C$4</formula>
    </cfRule>
  </conditionalFormatting>
  <conditionalFormatting sqref="CB35">
    <cfRule type="cellIs" dxfId="8965" priority="2160" operator="lessThan">
      <formula>$C$4</formula>
    </cfRule>
  </conditionalFormatting>
  <conditionalFormatting sqref="CB36">
    <cfRule type="cellIs" dxfId="8964" priority="2161" operator="lessThan">
      <formula>$C$4</formula>
    </cfRule>
  </conditionalFormatting>
  <conditionalFormatting sqref="CB37">
    <cfRule type="cellIs" dxfId="8963" priority="2162" operator="lessThan">
      <formula>$C$4</formula>
    </cfRule>
  </conditionalFormatting>
  <conditionalFormatting sqref="CB38">
    <cfRule type="cellIs" dxfId="8962" priority="2163" operator="lessThan">
      <formula>$C$4</formula>
    </cfRule>
  </conditionalFormatting>
  <conditionalFormatting sqref="CB39">
    <cfRule type="cellIs" dxfId="8961" priority="2164" operator="lessThan">
      <formula>$C$4</formula>
    </cfRule>
  </conditionalFormatting>
  <conditionalFormatting sqref="CB40">
    <cfRule type="cellIs" dxfId="8960" priority="2165" operator="lessThan">
      <formula>$C$4</formula>
    </cfRule>
  </conditionalFormatting>
  <conditionalFormatting sqref="CB41">
    <cfRule type="cellIs" dxfId="8959" priority="2166" operator="lessThan">
      <formula>$C$4</formula>
    </cfRule>
  </conditionalFormatting>
  <conditionalFormatting sqref="CB42">
    <cfRule type="cellIs" dxfId="8958" priority="2167" operator="lessThan">
      <formula>$C$4</formula>
    </cfRule>
  </conditionalFormatting>
  <conditionalFormatting sqref="CB43">
    <cfRule type="cellIs" dxfId="8957" priority="2168" operator="lessThan">
      <formula>$C$4</formula>
    </cfRule>
  </conditionalFormatting>
  <conditionalFormatting sqref="CB44">
    <cfRule type="cellIs" dxfId="8956" priority="2169" operator="lessThan">
      <formula>$C$4</formula>
    </cfRule>
  </conditionalFormatting>
  <conditionalFormatting sqref="CB45">
    <cfRule type="cellIs" dxfId="8955" priority="2170" operator="lessThan">
      <formula>$C$4</formula>
    </cfRule>
  </conditionalFormatting>
  <conditionalFormatting sqref="CB46">
    <cfRule type="cellIs" dxfId="8954" priority="2171" operator="lessThan">
      <formula>$C$4</formula>
    </cfRule>
  </conditionalFormatting>
  <conditionalFormatting sqref="CB47">
    <cfRule type="cellIs" dxfId="8953" priority="2172" operator="lessThan">
      <formula>$C$4</formula>
    </cfRule>
  </conditionalFormatting>
  <conditionalFormatting sqref="CB48">
    <cfRule type="cellIs" dxfId="8952" priority="2173" operator="lessThan">
      <formula>$C$4</formula>
    </cfRule>
  </conditionalFormatting>
  <conditionalFormatting sqref="CB49">
    <cfRule type="cellIs" dxfId="8951" priority="2174" operator="lessThan">
      <formula>$C$4</formula>
    </cfRule>
  </conditionalFormatting>
  <conditionalFormatting sqref="CB50">
    <cfRule type="cellIs" dxfId="8950" priority="2175" operator="lessThan">
      <formula>$C$4</formula>
    </cfRule>
  </conditionalFormatting>
  <conditionalFormatting sqref="CB51">
    <cfRule type="cellIs" dxfId="8949" priority="2176" operator="lessThan">
      <formula>$C$4</formula>
    </cfRule>
  </conditionalFormatting>
  <conditionalFormatting sqref="CB52">
    <cfRule type="cellIs" dxfId="8948" priority="2177" operator="lessThan">
      <formula>$C$4</formula>
    </cfRule>
  </conditionalFormatting>
  <conditionalFormatting sqref="CB53">
    <cfRule type="cellIs" dxfId="8947" priority="2178" operator="lessThan">
      <formula>$C$4</formula>
    </cfRule>
  </conditionalFormatting>
  <conditionalFormatting sqref="CB54">
    <cfRule type="cellIs" dxfId="8946" priority="2179" operator="lessThan">
      <formula>$C$4</formula>
    </cfRule>
  </conditionalFormatting>
  <conditionalFormatting sqref="CB55">
    <cfRule type="cellIs" dxfId="8945" priority="2180" operator="lessThan">
      <formula>$C$4</formula>
    </cfRule>
  </conditionalFormatting>
  <conditionalFormatting sqref="CB56">
    <cfRule type="cellIs" dxfId="8944" priority="2181" operator="lessThan">
      <formula>$C$4</formula>
    </cfRule>
  </conditionalFormatting>
  <conditionalFormatting sqref="CB57">
    <cfRule type="cellIs" dxfId="8943" priority="2182" operator="lessThan">
      <formula>$C$4</formula>
    </cfRule>
  </conditionalFormatting>
  <conditionalFormatting sqref="CB58">
    <cfRule type="cellIs" dxfId="8942" priority="2183" operator="lessThan">
      <formula>$C$4</formula>
    </cfRule>
  </conditionalFormatting>
  <conditionalFormatting sqref="CB59">
    <cfRule type="cellIs" dxfId="8941" priority="2184" operator="lessThan">
      <formula>$C$4</formula>
    </cfRule>
  </conditionalFormatting>
  <conditionalFormatting sqref="CB60">
    <cfRule type="cellIs" dxfId="8940" priority="2185" operator="lessThan">
      <formula>$C$4</formula>
    </cfRule>
  </conditionalFormatting>
  <conditionalFormatting sqref="CC11">
    <cfRule type="cellIs" dxfId="8939" priority="2186" operator="lessThan">
      <formula>$C$4</formula>
    </cfRule>
  </conditionalFormatting>
  <conditionalFormatting sqref="CC12">
    <cfRule type="cellIs" dxfId="8938" priority="2187" operator="lessThan">
      <formula>$C$4</formula>
    </cfRule>
  </conditionalFormatting>
  <conditionalFormatting sqref="CC13">
    <cfRule type="cellIs" dxfId="8937" priority="2188" operator="lessThan">
      <formula>$C$4</formula>
    </cfRule>
  </conditionalFormatting>
  <conditionalFormatting sqref="CC14">
    <cfRule type="cellIs" dxfId="8936" priority="2189" operator="lessThan">
      <formula>$C$4</formula>
    </cfRule>
  </conditionalFormatting>
  <conditionalFormatting sqref="CC15">
    <cfRule type="cellIs" dxfId="8935" priority="2190" operator="lessThan">
      <formula>$C$4</formula>
    </cfRule>
  </conditionalFormatting>
  <conditionalFormatting sqref="CC16">
    <cfRule type="cellIs" dxfId="8934" priority="2191" operator="lessThan">
      <formula>$C$4</formula>
    </cfRule>
  </conditionalFormatting>
  <conditionalFormatting sqref="CC17">
    <cfRule type="cellIs" dxfId="8933" priority="2192" operator="lessThan">
      <formula>$C$4</formula>
    </cfRule>
  </conditionalFormatting>
  <conditionalFormatting sqref="CC18">
    <cfRule type="cellIs" dxfId="8932" priority="2193" operator="lessThan">
      <formula>$C$4</formula>
    </cfRule>
  </conditionalFormatting>
  <conditionalFormatting sqref="CC19">
    <cfRule type="cellIs" dxfId="8931" priority="2194" operator="lessThan">
      <formula>$C$4</formula>
    </cfRule>
  </conditionalFormatting>
  <conditionalFormatting sqref="CC20">
    <cfRule type="cellIs" dxfId="8930" priority="2195" operator="lessThan">
      <formula>$C$4</formula>
    </cfRule>
  </conditionalFormatting>
  <conditionalFormatting sqref="CC21">
    <cfRule type="cellIs" dxfId="8929" priority="2196" operator="lessThan">
      <formula>$C$4</formula>
    </cfRule>
  </conditionalFormatting>
  <conditionalFormatting sqref="CC22">
    <cfRule type="cellIs" dxfId="8928" priority="2197" operator="lessThan">
      <formula>$C$4</formula>
    </cfRule>
  </conditionalFormatting>
  <conditionalFormatting sqref="CC23">
    <cfRule type="cellIs" dxfId="8927" priority="2198" operator="lessThan">
      <formula>$C$4</formula>
    </cfRule>
  </conditionalFormatting>
  <conditionalFormatting sqref="CC24">
    <cfRule type="cellIs" dxfId="8926" priority="2199" operator="lessThan">
      <formula>$C$4</formula>
    </cfRule>
  </conditionalFormatting>
  <conditionalFormatting sqref="CC25">
    <cfRule type="cellIs" dxfId="8925" priority="2200" operator="lessThan">
      <formula>$C$4</formula>
    </cfRule>
  </conditionalFormatting>
  <conditionalFormatting sqref="CC26">
    <cfRule type="cellIs" dxfId="8924" priority="2201" operator="lessThan">
      <formula>$C$4</formula>
    </cfRule>
  </conditionalFormatting>
  <conditionalFormatting sqref="CC27">
    <cfRule type="cellIs" dxfId="8923" priority="2202" operator="lessThan">
      <formula>$C$4</formula>
    </cfRule>
  </conditionalFormatting>
  <conditionalFormatting sqref="CC28">
    <cfRule type="cellIs" dxfId="8922" priority="2203" operator="lessThan">
      <formula>$C$4</formula>
    </cfRule>
  </conditionalFormatting>
  <conditionalFormatting sqref="CC29">
    <cfRule type="cellIs" dxfId="8921" priority="2204" operator="lessThan">
      <formula>$C$4</formula>
    </cfRule>
  </conditionalFormatting>
  <conditionalFormatting sqref="CC30">
    <cfRule type="cellIs" dxfId="8920" priority="2205" operator="lessThan">
      <formula>$C$4</formula>
    </cfRule>
  </conditionalFormatting>
  <conditionalFormatting sqref="CC31">
    <cfRule type="cellIs" dxfId="8919" priority="2206" operator="lessThan">
      <formula>$C$4</formula>
    </cfRule>
  </conditionalFormatting>
  <conditionalFormatting sqref="CC32">
    <cfRule type="cellIs" dxfId="8918" priority="2207" operator="lessThan">
      <formula>$C$4</formula>
    </cfRule>
  </conditionalFormatting>
  <conditionalFormatting sqref="CC33">
    <cfRule type="cellIs" dxfId="8917" priority="2208" operator="lessThan">
      <formula>$C$4</formula>
    </cfRule>
  </conditionalFormatting>
  <conditionalFormatting sqref="CC34">
    <cfRule type="cellIs" dxfId="8916" priority="2209" operator="lessThan">
      <formula>$C$4</formula>
    </cfRule>
  </conditionalFormatting>
  <conditionalFormatting sqref="CC35">
    <cfRule type="cellIs" dxfId="8915" priority="2210" operator="lessThan">
      <formula>$C$4</formula>
    </cfRule>
  </conditionalFormatting>
  <conditionalFormatting sqref="CC36">
    <cfRule type="cellIs" dxfId="8914" priority="2211" operator="lessThan">
      <formula>$C$4</formula>
    </cfRule>
  </conditionalFormatting>
  <conditionalFormatting sqref="CC37">
    <cfRule type="cellIs" dxfId="8913" priority="2212" operator="lessThan">
      <formula>$C$4</formula>
    </cfRule>
  </conditionalFormatting>
  <conditionalFormatting sqref="CC38">
    <cfRule type="cellIs" dxfId="8912" priority="2213" operator="lessThan">
      <formula>$C$4</formula>
    </cfRule>
  </conditionalFormatting>
  <conditionalFormatting sqref="CC39">
    <cfRule type="cellIs" dxfId="8911" priority="2214" operator="lessThan">
      <formula>$C$4</formula>
    </cfRule>
  </conditionalFormatting>
  <conditionalFormatting sqref="CC40">
    <cfRule type="cellIs" dxfId="8910" priority="2215" operator="lessThan">
      <formula>$C$4</formula>
    </cfRule>
  </conditionalFormatting>
  <conditionalFormatting sqref="CC41">
    <cfRule type="cellIs" dxfId="8909" priority="2216" operator="lessThan">
      <formula>$C$4</formula>
    </cfRule>
  </conditionalFormatting>
  <conditionalFormatting sqref="CC42">
    <cfRule type="cellIs" dxfId="8908" priority="2217" operator="lessThan">
      <formula>$C$4</formula>
    </cfRule>
  </conditionalFormatting>
  <conditionalFormatting sqref="CC43">
    <cfRule type="cellIs" dxfId="8907" priority="2218" operator="lessThan">
      <formula>$C$4</formula>
    </cfRule>
  </conditionalFormatting>
  <conditionalFormatting sqref="CC44">
    <cfRule type="cellIs" dxfId="8906" priority="2219" operator="lessThan">
      <formula>$C$4</formula>
    </cfRule>
  </conditionalFormatting>
  <conditionalFormatting sqref="CC45">
    <cfRule type="cellIs" dxfId="8905" priority="2220" operator="lessThan">
      <formula>$C$4</formula>
    </cfRule>
  </conditionalFormatting>
  <conditionalFormatting sqref="CC46">
    <cfRule type="cellIs" dxfId="8904" priority="2221" operator="lessThan">
      <formula>$C$4</formula>
    </cfRule>
  </conditionalFormatting>
  <conditionalFormatting sqref="CC47">
    <cfRule type="cellIs" dxfId="8903" priority="2222" operator="lessThan">
      <formula>$C$4</formula>
    </cfRule>
  </conditionalFormatting>
  <conditionalFormatting sqref="CC48">
    <cfRule type="cellIs" dxfId="8902" priority="2223" operator="lessThan">
      <formula>$C$4</formula>
    </cfRule>
  </conditionalFormatting>
  <conditionalFormatting sqref="CC49">
    <cfRule type="cellIs" dxfId="8901" priority="2224" operator="lessThan">
      <formula>$C$4</formula>
    </cfRule>
  </conditionalFormatting>
  <conditionalFormatting sqref="CC50">
    <cfRule type="cellIs" dxfId="8900" priority="2225" operator="lessThan">
      <formula>$C$4</formula>
    </cfRule>
  </conditionalFormatting>
  <conditionalFormatting sqref="CC51">
    <cfRule type="cellIs" dxfId="8899" priority="2226" operator="lessThan">
      <formula>$C$4</formula>
    </cfRule>
  </conditionalFormatting>
  <conditionalFormatting sqref="CC52">
    <cfRule type="cellIs" dxfId="8898" priority="2227" operator="lessThan">
      <formula>$C$4</formula>
    </cfRule>
  </conditionalFormatting>
  <conditionalFormatting sqref="CC53">
    <cfRule type="cellIs" dxfId="8897" priority="2228" operator="lessThan">
      <formula>$C$4</formula>
    </cfRule>
  </conditionalFormatting>
  <conditionalFormatting sqref="CC54">
    <cfRule type="cellIs" dxfId="8896" priority="2229" operator="lessThan">
      <formula>$C$4</formula>
    </cfRule>
  </conditionalFormatting>
  <conditionalFormatting sqref="CC55">
    <cfRule type="cellIs" dxfId="8895" priority="2230" operator="lessThan">
      <formula>$C$4</formula>
    </cfRule>
  </conditionalFormatting>
  <conditionalFormatting sqref="CC56">
    <cfRule type="cellIs" dxfId="8894" priority="2231" operator="lessThan">
      <formula>$C$4</formula>
    </cfRule>
  </conditionalFormatting>
  <conditionalFormatting sqref="CC57">
    <cfRule type="cellIs" dxfId="8893" priority="2232" operator="lessThan">
      <formula>$C$4</formula>
    </cfRule>
  </conditionalFormatting>
  <conditionalFormatting sqref="CC58">
    <cfRule type="cellIs" dxfId="8892" priority="2233" operator="lessThan">
      <formula>$C$4</formula>
    </cfRule>
  </conditionalFormatting>
  <conditionalFormatting sqref="CC59">
    <cfRule type="cellIs" dxfId="8891" priority="2234" operator="lessThan">
      <formula>$C$4</formula>
    </cfRule>
  </conditionalFormatting>
  <conditionalFormatting sqref="CC60">
    <cfRule type="cellIs" dxfId="8890" priority="2235" operator="lessThan">
      <formula>$C$4</formula>
    </cfRule>
  </conditionalFormatting>
  <conditionalFormatting sqref="CD11">
    <cfRule type="cellIs" dxfId="8889" priority="2236" operator="lessThan">
      <formula>$C$4</formula>
    </cfRule>
  </conditionalFormatting>
  <conditionalFormatting sqref="CD12">
    <cfRule type="cellIs" dxfId="8888" priority="2237" operator="lessThan">
      <formula>$C$4</formula>
    </cfRule>
  </conditionalFormatting>
  <conditionalFormatting sqref="CD13">
    <cfRule type="cellIs" dxfId="8887" priority="2238" operator="lessThan">
      <formula>$C$4</formula>
    </cfRule>
  </conditionalFormatting>
  <conditionalFormatting sqref="CD14">
    <cfRule type="cellIs" dxfId="8886" priority="2239" operator="lessThan">
      <formula>$C$4</formula>
    </cfRule>
  </conditionalFormatting>
  <conditionalFormatting sqref="CD15">
    <cfRule type="cellIs" dxfId="8885" priority="2240" operator="lessThan">
      <formula>$C$4</formula>
    </cfRule>
  </conditionalFormatting>
  <conditionalFormatting sqref="CD16">
    <cfRule type="cellIs" dxfId="8884" priority="2241" operator="lessThan">
      <formula>$C$4</formula>
    </cfRule>
  </conditionalFormatting>
  <conditionalFormatting sqref="CD17">
    <cfRule type="cellIs" dxfId="8883" priority="2242" operator="lessThan">
      <formula>$C$4</formula>
    </cfRule>
  </conditionalFormatting>
  <conditionalFormatting sqref="CD18">
    <cfRule type="cellIs" dxfId="8882" priority="2243" operator="lessThan">
      <formula>$C$4</formula>
    </cfRule>
  </conditionalFormatting>
  <conditionalFormatting sqref="CD19">
    <cfRule type="cellIs" dxfId="8881" priority="2244" operator="lessThan">
      <formula>$C$4</formula>
    </cfRule>
  </conditionalFormatting>
  <conditionalFormatting sqref="CD20">
    <cfRule type="cellIs" dxfId="8880" priority="2245" operator="lessThan">
      <formula>$C$4</formula>
    </cfRule>
  </conditionalFormatting>
  <conditionalFormatting sqref="CD21">
    <cfRule type="cellIs" dxfId="8879" priority="2246" operator="lessThan">
      <formula>$C$4</formula>
    </cfRule>
  </conditionalFormatting>
  <conditionalFormatting sqref="CD22">
    <cfRule type="cellIs" dxfId="8878" priority="2247" operator="lessThan">
      <formula>$C$4</formula>
    </cfRule>
  </conditionalFormatting>
  <conditionalFormatting sqref="CD23">
    <cfRule type="cellIs" dxfId="8877" priority="2248" operator="lessThan">
      <formula>$C$4</formula>
    </cfRule>
  </conditionalFormatting>
  <conditionalFormatting sqref="CD24">
    <cfRule type="cellIs" dxfId="8876" priority="2249" operator="lessThan">
      <formula>$C$4</formula>
    </cfRule>
  </conditionalFormatting>
  <conditionalFormatting sqref="CD25">
    <cfRule type="cellIs" dxfId="8875" priority="2250" operator="lessThan">
      <formula>$C$4</formula>
    </cfRule>
  </conditionalFormatting>
  <conditionalFormatting sqref="CD26">
    <cfRule type="cellIs" dxfId="8874" priority="2251" operator="lessThan">
      <formula>$C$4</formula>
    </cfRule>
  </conditionalFormatting>
  <conditionalFormatting sqref="CD27">
    <cfRule type="cellIs" dxfId="8873" priority="2252" operator="lessThan">
      <formula>$C$4</formula>
    </cfRule>
  </conditionalFormatting>
  <conditionalFormatting sqref="CD28">
    <cfRule type="cellIs" dxfId="8872" priority="2253" operator="lessThan">
      <formula>$C$4</formula>
    </cfRule>
  </conditionalFormatting>
  <conditionalFormatting sqref="CD29">
    <cfRule type="cellIs" dxfId="8871" priority="2254" operator="lessThan">
      <formula>$C$4</formula>
    </cfRule>
  </conditionalFormatting>
  <conditionalFormatting sqref="CD30">
    <cfRule type="cellIs" dxfId="8870" priority="2255" operator="lessThan">
      <formula>$C$4</formula>
    </cfRule>
  </conditionalFormatting>
  <conditionalFormatting sqref="CD31">
    <cfRule type="cellIs" dxfId="8869" priority="2256" operator="lessThan">
      <formula>$C$4</formula>
    </cfRule>
  </conditionalFormatting>
  <conditionalFormatting sqref="CD32">
    <cfRule type="cellIs" dxfId="8868" priority="2257" operator="lessThan">
      <formula>$C$4</formula>
    </cfRule>
  </conditionalFormatting>
  <conditionalFormatting sqref="CD33">
    <cfRule type="cellIs" dxfId="8867" priority="2258" operator="lessThan">
      <formula>$C$4</formula>
    </cfRule>
  </conditionalFormatting>
  <conditionalFormatting sqref="CD34">
    <cfRule type="cellIs" dxfId="8866" priority="2259" operator="lessThan">
      <formula>$C$4</formula>
    </cfRule>
  </conditionalFormatting>
  <conditionalFormatting sqref="CD35">
    <cfRule type="cellIs" dxfId="8865" priority="2260" operator="lessThan">
      <formula>$C$4</formula>
    </cfRule>
  </conditionalFormatting>
  <conditionalFormatting sqref="CD36">
    <cfRule type="cellIs" dxfId="8864" priority="2261" operator="lessThan">
      <formula>$C$4</formula>
    </cfRule>
  </conditionalFormatting>
  <conditionalFormatting sqref="CD37">
    <cfRule type="cellIs" dxfId="8863" priority="2262" operator="lessThan">
      <formula>$C$4</formula>
    </cfRule>
  </conditionalFormatting>
  <conditionalFormatting sqref="CD38">
    <cfRule type="cellIs" dxfId="8862" priority="2263" operator="lessThan">
      <formula>$C$4</formula>
    </cfRule>
  </conditionalFormatting>
  <conditionalFormatting sqref="CD39">
    <cfRule type="cellIs" dxfId="8861" priority="2264" operator="lessThan">
      <formula>$C$4</formula>
    </cfRule>
  </conditionalFormatting>
  <conditionalFormatting sqref="CD40">
    <cfRule type="cellIs" dxfId="8860" priority="2265" operator="lessThan">
      <formula>$C$4</formula>
    </cfRule>
  </conditionalFormatting>
  <conditionalFormatting sqref="CD41">
    <cfRule type="cellIs" dxfId="8859" priority="2266" operator="lessThan">
      <formula>$C$4</formula>
    </cfRule>
  </conditionalFormatting>
  <conditionalFormatting sqref="CD42">
    <cfRule type="cellIs" dxfId="8858" priority="2267" operator="lessThan">
      <formula>$C$4</formula>
    </cfRule>
  </conditionalFormatting>
  <conditionalFormatting sqref="CD43">
    <cfRule type="cellIs" dxfId="8857" priority="2268" operator="lessThan">
      <formula>$C$4</formula>
    </cfRule>
  </conditionalFormatting>
  <conditionalFormatting sqref="CD44">
    <cfRule type="cellIs" dxfId="8856" priority="2269" operator="lessThan">
      <formula>$C$4</formula>
    </cfRule>
  </conditionalFormatting>
  <conditionalFormatting sqref="CD45">
    <cfRule type="cellIs" dxfId="8855" priority="2270" operator="lessThan">
      <formula>$C$4</formula>
    </cfRule>
  </conditionalFormatting>
  <conditionalFormatting sqref="CD46">
    <cfRule type="cellIs" dxfId="8854" priority="2271" operator="lessThan">
      <formula>$C$4</formula>
    </cfRule>
  </conditionalFormatting>
  <conditionalFormatting sqref="CD47">
    <cfRule type="cellIs" dxfId="8853" priority="2272" operator="lessThan">
      <formula>$C$4</formula>
    </cfRule>
  </conditionalFormatting>
  <conditionalFormatting sqref="CD48">
    <cfRule type="cellIs" dxfId="8852" priority="2273" operator="lessThan">
      <formula>$C$4</formula>
    </cfRule>
  </conditionalFormatting>
  <conditionalFormatting sqref="CD49">
    <cfRule type="cellIs" dxfId="8851" priority="2274" operator="lessThan">
      <formula>$C$4</formula>
    </cfRule>
  </conditionalFormatting>
  <conditionalFormatting sqref="CD50">
    <cfRule type="cellIs" dxfId="8850" priority="2275" operator="lessThan">
      <formula>$C$4</formula>
    </cfRule>
  </conditionalFormatting>
  <conditionalFormatting sqref="CD51">
    <cfRule type="cellIs" dxfId="8849" priority="2276" operator="lessThan">
      <formula>$C$4</formula>
    </cfRule>
  </conditionalFormatting>
  <conditionalFormatting sqref="CD52">
    <cfRule type="cellIs" dxfId="8848" priority="2277" operator="lessThan">
      <formula>$C$4</formula>
    </cfRule>
  </conditionalFormatting>
  <conditionalFormatting sqref="CD53">
    <cfRule type="cellIs" dxfId="8847" priority="2278" operator="lessThan">
      <formula>$C$4</formula>
    </cfRule>
  </conditionalFormatting>
  <conditionalFormatting sqref="CD54">
    <cfRule type="cellIs" dxfId="8846" priority="2279" operator="lessThan">
      <formula>$C$4</formula>
    </cfRule>
  </conditionalFormatting>
  <conditionalFormatting sqref="CD55">
    <cfRule type="cellIs" dxfId="8845" priority="2280" operator="lessThan">
      <formula>$C$4</formula>
    </cfRule>
  </conditionalFormatting>
  <conditionalFormatting sqref="CD56">
    <cfRule type="cellIs" dxfId="8844" priority="2281" operator="lessThan">
      <formula>$C$4</formula>
    </cfRule>
  </conditionalFormatting>
  <conditionalFormatting sqref="CD57">
    <cfRule type="cellIs" dxfId="8843" priority="2282" operator="lessThan">
      <formula>$C$4</formula>
    </cfRule>
  </conditionalFormatting>
  <conditionalFormatting sqref="CD58">
    <cfRule type="cellIs" dxfId="8842" priority="2283" operator="lessThan">
      <formula>$C$4</formula>
    </cfRule>
  </conditionalFormatting>
  <conditionalFormatting sqref="CD59">
    <cfRule type="cellIs" dxfId="8841" priority="2284" operator="lessThan">
      <formula>$C$4</formula>
    </cfRule>
  </conditionalFormatting>
  <conditionalFormatting sqref="CD60">
    <cfRule type="cellIs" dxfId="8840" priority="2285" operator="lessThan">
      <formula>$C$4</formula>
    </cfRule>
  </conditionalFormatting>
  <conditionalFormatting sqref="CE11">
    <cfRule type="cellIs" dxfId="8839" priority="2286" operator="lessThan">
      <formula>$C$4</formula>
    </cfRule>
  </conditionalFormatting>
  <conditionalFormatting sqref="CE12">
    <cfRule type="cellIs" dxfId="8838" priority="2287" operator="lessThan">
      <formula>$C$4</formula>
    </cfRule>
  </conditionalFormatting>
  <conditionalFormatting sqref="CE13">
    <cfRule type="cellIs" dxfId="8837" priority="2288" operator="lessThan">
      <formula>$C$4</formula>
    </cfRule>
  </conditionalFormatting>
  <conditionalFormatting sqref="CE14">
    <cfRule type="cellIs" dxfId="8836" priority="2289" operator="lessThan">
      <formula>$C$4</formula>
    </cfRule>
  </conditionalFormatting>
  <conditionalFormatting sqref="CE15">
    <cfRule type="cellIs" dxfId="8835" priority="2290" operator="lessThan">
      <formula>$C$4</formula>
    </cfRule>
  </conditionalFormatting>
  <conditionalFormatting sqref="CE16">
    <cfRule type="cellIs" dxfId="8834" priority="2291" operator="lessThan">
      <formula>$C$4</formula>
    </cfRule>
  </conditionalFormatting>
  <conditionalFormatting sqref="CE17">
    <cfRule type="cellIs" dxfId="8833" priority="2292" operator="lessThan">
      <formula>$C$4</formula>
    </cfRule>
  </conditionalFormatting>
  <conditionalFormatting sqref="CE18">
    <cfRule type="cellIs" dxfId="8832" priority="2293" operator="lessThan">
      <formula>$C$4</formula>
    </cfRule>
  </conditionalFormatting>
  <conditionalFormatting sqref="CE19">
    <cfRule type="cellIs" dxfId="8831" priority="2294" operator="lessThan">
      <formula>$C$4</formula>
    </cfRule>
  </conditionalFormatting>
  <conditionalFormatting sqref="CE20">
    <cfRule type="cellIs" dxfId="8830" priority="2295" operator="lessThan">
      <formula>$C$4</formula>
    </cfRule>
  </conditionalFormatting>
  <conditionalFormatting sqref="CE21">
    <cfRule type="cellIs" dxfId="8829" priority="2296" operator="lessThan">
      <formula>$C$4</formula>
    </cfRule>
  </conditionalFormatting>
  <conditionalFormatting sqref="CE22">
    <cfRule type="cellIs" dxfId="8828" priority="2297" operator="lessThan">
      <formula>$C$4</formula>
    </cfRule>
  </conditionalFormatting>
  <conditionalFormatting sqref="CE23">
    <cfRule type="cellIs" dxfId="8827" priority="2298" operator="lessThan">
      <formula>$C$4</formula>
    </cfRule>
  </conditionalFormatting>
  <conditionalFormatting sqref="CE24">
    <cfRule type="cellIs" dxfId="8826" priority="2299" operator="lessThan">
      <formula>$C$4</formula>
    </cfRule>
  </conditionalFormatting>
  <conditionalFormatting sqref="CE25">
    <cfRule type="cellIs" dxfId="8825" priority="2300" operator="lessThan">
      <formula>$C$4</formula>
    </cfRule>
  </conditionalFormatting>
  <conditionalFormatting sqref="CE26">
    <cfRule type="cellIs" dxfId="8824" priority="2301" operator="lessThan">
      <formula>$C$4</formula>
    </cfRule>
  </conditionalFormatting>
  <conditionalFormatting sqref="CE27">
    <cfRule type="cellIs" dxfId="8823" priority="2302" operator="lessThan">
      <formula>$C$4</formula>
    </cfRule>
  </conditionalFormatting>
  <conditionalFormatting sqref="CE28">
    <cfRule type="cellIs" dxfId="8822" priority="2303" operator="lessThan">
      <formula>$C$4</formula>
    </cfRule>
  </conditionalFormatting>
  <conditionalFormatting sqref="CE29">
    <cfRule type="cellIs" dxfId="8821" priority="2304" operator="lessThan">
      <formula>$C$4</formula>
    </cfRule>
  </conditionalFormatting>
  <conditionalFormatting sqref="CE30">
    <cfRule type="cellIs" dxfId="8820" priority="2305" operator="lessThan">
      <formula>$C$4</formula>
    </cfRule>
  </conditionalFormatting>
  <conditionalFormatting sqref="CE31">
    <cfRule type="cellIs" dxfId="8819" priority="2306" operator="lessThan">
      <formula>$C$4</formula>
    </cfRule>
  </conditionalFormatting>
  <conditionalFormatting sqref="CE32">
    <cfRule type="cellIs" dxfId="8818" priority="2307" operator="lessThan">
      <formula>$C$4</formula>
    </cfRule>
  </conditionalFormatting>
  <conditionalFormatting sqref="CE33">
    <cfRule type="cellIs" dxfId="8817" priority="2308" operator="lessThan">
      <formula>$C$4</formula>
    </cfRule>
  </conditionalFormatting>
  <conditionalFormatting sqref="CE34">
    <cfRule type="cellIs" dxfId="8816" priority="2309" operator="lessThan">
      <formula>$C$4</formula>
    </cfRule>
  </conditionalFormatting>
  <conditionalFormatting sqref="CE35">
    <cfRule type="cellIs" dxfId="8815" priority="2310" operator="lessThan">
      <formula>$C$4</formula>
    </cfRule>
  </conditionalFormatting>
  <conditionalFormatting sqref="CE36">
    <cfRule type="cellIs" dxfId="8814" priority="2311" operator="lessThan">
      <formula>$C$4</formula>
    </cfRule>
  </conditionalFormatting>
  <conditionalFormatting sqref="CE37">
    <cfRule type="cellIs" dxfId="8813" priority="2312" operator="lessThan">
      <formula>$C$4</formula>
    </cfRule>
  </conditionalFormatting>
  <conditionalFormatting sqref="CE38">
    <cfRule type="cellIs" dxfId="8812" priority="2313" operator="lessThan">
      <formula>$C$4</formula>
    </cfRule>
  </conditionalFormatting>
  <conditionalFormatting sqref="CE39">
    <cfRule type="cellIs" dxfId="8811" priority="2314" operator="lessThan">
      <formula>$C$4</formula>
    </cfRule>
  </conditionalFormatting>
  <conditionalFormatting sqref="CE40">
    <cfRule type="cellIs" dxfId="8810" priority="2315" operator="lessThan">
      <formula>$C$4</formula>
    </cfRule>
  </conditionalFormatting>
  <conditionalFormatting sqref="CE41">
    <cfRule type="cellIs" dxfId="8809" priority="2316" operator="lessThan">
      <formula>$C$4</formula>
    </cfRule>
  </conditionalFormatting>
  <conditionalFormatting sqref="CE42">
    <cfRule type="cellIs" dxfId="8808" priority="2317" operator="lessThan">
      <formula>$C$4</formula>
    </cfRule>
  </conditionalFormatting>
  <conditionalFormatting sqref="CE43">
    <cfRule type="cellIs" dxfId="8807" priority="2318" operator="lessThan">
      <formula>$C$4</formula>
    </cfRule>
  </conditionalFormatting>
  <conditionalFormatting sqref="CE44">
    <cfRule type="cellIs" dxfId="8806" priority="2319" operator="lessThan">
      <formula>$C$4</formula>
    </cfRule>
  </conditionalFormatting>
  <conditionalFormatting sqref="CE45">
    <cfRule type="cellIs" dxfId="8805" priority="2320" operator="lessThan">
      <formula>$C$4</formula>
    </cfRule>
  </conditionalFormatting>
  <conditionalFormatting sqref="CE46">
    <cfRule type="cellIs" dxfId="8804" priority="2321" operator="lessThan">
      <formula>$C$4</formula>
    </cfRule>
  </conditionalFormatting>
  <conditionalFormatting sqref="CE47">
    <cfRule type="cellIs" dxfId="8803" priority="2322" operator="lessThan">
      <formula>$C$4</formula>
    </cfRule>
  </conditionalFormatting>
  <conditionalFormatting sqref="CE48">
    <cfRule type="cellIs" dxfId="8802" priority="2323" operator="lessThan">
      <formula>$C$4</formula>
    </cfRule>
  </conditionalFormatting>
  <conditionalFormatting sqref="CE49">
    <cfRule type="cellIs" dxfId="8801" priority="2324" operator="lessThan">
      <formula>$C$4</formula>
    </cfRule>
  </conditionalFormatting>
  <conditionalFormatting sqref="CE50">
    <cfRule type="cellIs" dxfId="8800" priority="2325" operator="lessThan">
      <formula>$C$4</formula>
    </cfRule>
  </conditionalFormatting>
  <conditionalFormatting sqref="CE51">
    <cfRule type="cellIs" dxfId="8799" priority="2326" operator="lessThan">
      <formula>$C$4</formula>
    </cfRule>
  </conditionalFormatting>
  <conditionalFormatting sqref="CE52">
    <cfRule type="cellIs" dxfId="8798" priority="2327" operator="lessThan">
      <formula>$C$4</formula>
    </cfRule>
  </conditionalFormatting>
  <conditionalFormatting sqref="CE53">
    <cfRule type="cellIs" dxfId="8797" priority="2328" operator="lessThan">
      <formula>$C$4</formula>
    </cfRule>
  </conditionalFormatting>
  <conditionalFormatting sqref="CE54">
    <cfRule type="cellIs" dxfId="8796" priority="2329" operator="lessThan">
      <formula>$C$4</formula>
    </cfRule>
  </conditionalFormatting>
  <conditionalFormatting sqref="CE55">
    <cfRule type="cellIs" dxfId="8795" priority="2330" operator="lessThan">
      <formula>$C$4</formula>
    </cfRule>
  </conditionalFormatting>
  <conditionalFormatting sqref="CE56">
    <cfRule type="cellIs" dxfId="8794" priority="2331" operator="lessThan">
      <formula>$C$4</formula>
    </cfRule>
  </conditionalFormatting>
  <conditionalFormatting sqref="CE57">
    <cfRule type="cellIs" dxfId="8793" priority="2332" operator="lessThan">
      <formula>$C$4</formula>
    </cfRule>
  </conditionalFormatting>
  <conditionalFormatting sqref="CE58">
    <cfRule type="cellIs" dxfId="8792" priority="2333" operator="lessThan">
      <formula>$C$4</formula>
    </cfRule>
  </conditionalFormatting>
  <conditionalFormatting sqref="CE59">
    <cfRule type="cellIs" dxfId="8791" priority="2334" operator="lessThan">
      <formula>$C$4</formula>
    </cfRule>
  </conditionalFormatting>
  <conditionalFormatting sqref="CE60">
    <cfRule type="cellIs" dxfId="8790" priority="2335" operator="lessThan">
      <formula>$C$4</formula>
    </cfRule>
  </conditionalFormatting>
  <conditionalFormatting sqref="CF11">
    <cfRule type="cellIs" dxfId="8789" priority="2336" operator="lessThan">
      <formula>$C$4</formula>
    </cfRule>
  </conditionalFormatting>
  <conditionalFormatting sqref="CF12">
    <cfRule type="cellIs" dxfId="8788" priority="2337" operator="lessThan">
      <formula>$C$4</formula>
    </cfRule>
  </conditionalFormatting>
  <conditionalFormatting sqref="CF13">
    <cfRule type="cellIs" dxfId="8787" priority="2338" operator="lessThan">
      <formula>$C$4</formula>
    </cfRule>
  </conditionalFormatting>
  <conditionalFormatting sqref="CF14">
    <cfRule type="cellIs" dxfId="8786" priority="2339" operator="lessThan">
      <formula>$C$4</formula>
    </cfRule>
  </conditionalFormatting>
  <conditionalFormatting sqref="CF15">
    <cfRule type="cellIs" dxfId="8785" priority="2340" operator="lessThan">
      <formula>$C$4</formula>
    </cfRule>
  </conditionalFormatting>
  <conditionalFormatting sqref="CF16">
    <cfRule type="cellIs" dxfId="8784" priority="2341" operator="lessThan">
      <formula>$C$4</formula>
    </cfRule>
  </conditionalFormatting>
  <conditionalFormatting sqref="CF17">
    <cfRule type="cellIs" dxfId="8783" priority="2342" operator="lessThan">
      <formula>$C$4</formula>
    </cfRule>
  </conditionalFormatting>
  <conditionalFormatting sqref="CF18">
    <cfRule type="cellIs" dxfId="8782" priority="2343" operator="lessThan">
      <formula>$C$4</formula>
    </cfRule>
  </conditionalFormatting>
  <conditionalFormatting sqref="CF19">
    <cfRule type="cellIs" dxfId="8781" priority="2344" operator="lessThan">
      <formula>$C$4</formula>
    </cfRule>
  </conditionalFormatting>
  <conditionalFormatting sqref="CF20">
    <cfRule type="cellIs" dxfId="8780" priority="2345" operator="lessThan">
      <formula>$C$4</formula>
    </cfRule>
  </conditionalFormatting>
  <conditionalFormatting sqref="CF21">
    <cfRule type="cellIs" dxfId="8779" priority="2346" operator="lessThan">
      <formula>$C$4</formula>
    </cfRule>
  </conditionalFormatting>
  <conditionalFormatting sqref="CF22">
    <cfRule type="cellIs" dxfId="8778" priority="2347" operator="lessThan">
      <formula>$C$4</formula>
    </cfRule>
  </conditionalFormatting>
  <conditionalFormatting sqref="CF23">
    <cfRule type="cellIs" dxfId="8777" priority="2348" operator="lessThan">
      <formula>$C$4</formula>
    </cfRule>
  </conditionalFormatting>
  <conditionalFormatting sqref="CF24">
    <cfRule type="cellIs" dxfId="8776" priority="2349" operator="lessThan">
      <formula>$C$4</formula>
    </cfRule>
  </conditionalFormatting>
  <conditionalFormatting sqref="CF25">
    <cfRule type="cellIs" dxfId="8775" priority="2350" operator="lessThan">
      <formula>$C$4</formula>
    </cfRule>
  </conditionalFormatting>
  <conditionalFormatting sqref="CF26">
    <cfRule type="cellIs" dxfId="8774" priority="2351" operator="lessThan">
      <formula>$C$4</formula>
    </cfRule>
  </conditionalFormatting>
  <conditionalFormatting sqref="CF27">
    <cfRule type="cellIs" dxfId="8773" priority="2352" operator="lessThan">
      <formula>$C$4</formula>
    </cfRule>
  </conditionalFormatting>
  <conditionalFormatting sqref="CF28">
    <cfRule type="cellIs" dxfId="8772" priority="2353" operator="lessThan">
      <formula>$C$4</formula>
    </cfRule>
  </conditionalFormatting>
  <conditionalFormatting sqref="CF29">
    <cfRule type="cellIs" dxfId="8771" priority="2354" operator="lessThan">
      <formula>$C$4</formula>
    </cfRule>
  </conditionalFormatting>
  <conditionalFormatting sqref="CF30">
    <cfRule type="cellIs" dxfId="8770" priority="2355" operator="lessThan">
      <formula>$C$4</formula>
    </cfRule>
  </conditionalFormatting>
  <conditionalFormatting sqref="CF31">
    <cfRule type="cellIs" dxfId="8769" priority="2356" operator="lessThan">
      <formula>$C$4</formula>
    </cfRule>
  </conditionalFormatting>
  <conditionalFormatting sqref="CF32">
    <cfRule type="cellIs" dxfId="8768" priority="2357" operator="lessThan">
      <formula>$C$4</formula>
    </cfRule>
  </conditionalFormatting>
  <conditionalFormatting sqref="CF33">
    <cfRule type="cellIs" dxfId="8767" priority="2358" operator="lessThan">
      <formula>$C$4</formula>
    </cfRule>
  </conditionalFormatting>
  <conditionalFormatting sqref="CF34">
    <cfRule type="cellIs" dxfId="8766" priority="2359" operator="lessThan">
      <formula>$C$4</formula>
    </cfRule>
  </conditionalFormatting>
  <conditionalFormatting sqref="CF35">
    <cfRule type="cellIs" dxfId="8765" priority="2360" operator="lessThan">
      <formula>$C$4</formula>
    </cfRule>
  </conditionalFormatting>
  <conditionalFormatting sqref="CF36">
    <cfRule type="cellIs" dxfId="8764" priority="2361" operator="lessThan">
      <formula>$C$4</formula>
    </cfRule>
  </conditionalFormatting>
  <conditionalFormatting sqref="CF37">
    <cfRule type="cellIs" dxfId="8763" priority="2362" operator="lessThan">
      <formula>$C$4</formula>
    </cfRule>
  </conditionalFormatting>
  <conditionalFormatting sqref="CF38">
    <cfRule type="cellIs" dxfId="8762" priority="2363" operator="lessThan">
      <formula>$C$4</formula>
    </cfRule>
  </conditionalFormatting>
  <conditionalFormatting sqref="CF39">
    <cfRule type="cellIs" dxfId="8761" priority="2364" operator="lessThan">
      <formula>$C$4</formula>
    </cfRule>
  </conditionalFormatting>
  <conditionalFormatting sqref="CF40">
    <cfRule type="cellIs" dxfId="8760" priority="2365" operator="lessThan">
      <formula>$C$4</formula>
    </cfRule>
  </conditionalFormatting>
  <conditionalFormatting sqref="CF41">
    <cfRule type="cellIs" dxfId="8759" priority="2366" operator="lessThan">
      <formula>$C$4</formula>
    </cfRule>
  </conditionalFormatting>
  <conditionalFormatting sqref="CF42">
    <cfRule type="cellIs" dxfId="8758" priority="2367" operator="lessThan">
      <formula>$C$4</formula>
    </cfRule>
  </conditionalFormatting>
  <conditionalFormatting sqref="CF43">
    <cfRule type="cellIs" dxfId="8757" priority="2368" operator="lessThan">
      <formula>$C$4</formula>
    </cfRule>
  </conditionalFormatting>
  <conditionalFormatting sqref="CF44">
    <cfRule type="cellIs" dxfId="8756" priority="2369" operator="lessThan">
      <formula>$C$4</formula>
    </cfRule>
  </conditionalFormatting>
  <conditionalFormatting sqref="CF45">
    <cfRule type="cellIs" dxfId="8755" priority="2370" operator="lessThan">
      <formula>$C$4</formula>
    </cfRule>
  </conditionalFormatting>
  <conditionalFormatting sqref="CF46">
    <cfRule type="cellIs" dxfId="8754" priority="2371" operator="lessThan">
      <formula>$C$4</formula>
    </cfRule>
  </conditionalFormatting>
  <conditionalFormatting sqref="CF47">
    <cfRule type="cellIs" dxfId="8753" priority="2372" operator="lessThan">
      <formula>$C$4</formula>
    </cfRule>
  </conditionalFormatting>
  <conditionalFormatting sqref="CF48">
    <cfRule type="cellIs" dxfId="8752" priority="2373" operator="lessThan">
      <formula>$C$4</formula>
    </cfRule>
  </conditionalFormatting>
  <conditionalFormatting sqref="CF49">
    <cfRule type="cellIs" dxfId="8751" priority="2374" operator="lessThan">
      <formula>$C$4</formula>
    </cfRule>
  </conditionalFormatting>
  <conditionalFormatting sqref="CF50">
    <cfRule type="cellIs" dxfId="8750" priority="2375" operator="lessThan">
      <formula>$C$4</formula>
    </cfRule>
  </conditionalFormatting>
  <conditionalFormatting sqref="CF51">
    <cfRule type="cellIs" dxfId="8749" priority="2376" operator="lessThan">
      <formula>$C$4</formula>
    </cfRule>
  </conditionalFormatting>
  <conditionalFormatting sqref="CF52">
    <cfRule type="cellIs" dxfId="8748" priority="2377" operator="lessThan">
      <formula>$C$4</formula>
    </cfRule>
  </conditionalFormatting>
  <conditionalFormatting sqref="CF53">
    <cfRule type="cellIs" dxfId="8747" priority="2378" operator="lessThan">
      <formula>$C$4</formula>
    </cfRule>
  </conditionalFormatting>
  <conditionalFormatting sqref="CF54">
    <cfRule type="cellIs" dxfId="8746" priority="2379" operator="lessThan">
      <formula>$C$4</formula>
    </cfRule>
  </conditionalFormatting>
  <conditionalFormatting sqref="CF55">
    <cfRule type="cellIs" dxfId="8745" priority="2380" operator="lessThan">
      <formula>$C$4</formula>
    </cfRule>
  </conditionalFormatting>
  <conditionalFormatting sqref="CF56">
    <cfRule type="cellIs" dxfId="8744" priority="2381" operator="lessThan">
      <formula>$C$4</formula>
    </cfRule>
  </conditionalFormatting>
  <conditionalFormatting sqref="CF57">
    <cfRule type="cellIs" dxfId="8743" priority="2382" operator="lessThan">
      <formula>$C$4</formula>
    </cfRule>
  </conditionalFormatting>
  <conditionalFormatting sqref="CF58">
    <cfRule type="cellIs" dxfId="8742" priority="2383" operator="lessThan">
      <formula>$C$4</formula>
    </cfRule>
  </conditionalFormatting>
  <conditionalFormatting sqref="CF59">
    <cfRule type="cellIs" dxfId="8741" priority="2384" operator="lessThan">
      <formula>$C$4</formula>
    </cfRule>
  </conditionalFormatting>
  <conditionalFormatting sqref="CF60">
    <cfRule type="cellIs" dxfId="8740" priority="2385" operator="lessThan">
      <formula>$C$4</formula>
    </cfRule>
  </conditionalFormatting>
  <conditionalFormatting sqref="CG11">
    <cfRule type="cellIs" dxfId="8739" priority="2386" operator="lessThan">
      <formula>$C$4</formula>
    </cfRule>
  </conditionalFormatting>
  <conditionalFormatting sqref="CG12">
    <cfRule type="cellIs" dxfId="8738" priority="2387" operator="lessThan">
      <formula>$C$4</formula>
    </cfRule>
  </conditionalFormatting>
  <conditionalFormatting sqref="CG13">
    <cfRule type="cellIs" dxfId="8737" priority="2388" operator="lessThan">
      <formula>$C$4</formula>
    </cfRule>
  </conditionalFormatting>
  <conditionalFormatting sqref="CG14">
    <cfRule type="cellIs" dxfId="8736" priority="2389" operator="lessThan">
      <formula>$C$4</formula>
    </cfRule>
  </conditionalFormatting>
  <conditionalFormatting sqref="CG15">
    <cfRule type="cellIs" dxfId="8735" priority="2390" operator="lessThan">
      <formula>$C$4</formula>
    </cfRule>
  </conditionalFormatting>
  <conditionalFormatting sqref="CG16">
    <cfRule type="cellIs" dxfId="8734" priority="2391" operator="lessThan">
      <formula>$C$4</formula>
    </cfRule>
  </conditionalFormatting>
  <conditionalFormatting sqref="CG17">
    <cfRule type="cellIs" dxfId="8733" priority="2392" operator="lessThan">
      <formula>$C$4</formula>
    </cfRule>
  </conditionalFormatting>
  <conditionalFormatting sqref="CG18">
    <cfRule type="cellIs" dxfId="8732" priority="2393" operator="lessThan">
      <formula>$C$4</formula>
    </cfRule>
  </conditionalFormatting>
  <conditionalFormatting sqref="CG19">
    <cfRule type="cellIs" dxfId="8731" priority="2394" operator="lessThan">
      <formula>$C$4</formula>
    </cfRule>
  </conditionalFormatting>
  <conditionalFormatting sqref="CG20">
    <cfRule type="cellIs" dxfId="8730" priority="2395" operator="lessThan">
      <formula>$C$4</formula>
    </cfRule>
  </conditionalFormatting>
  <conditionalFormatting sqref="CG21">
    <cfRule type="cellIs" dxfId="8729" priority="2396" operator="lessThan">
      <formula>$C$4</formula>
    </cfRule>
  </conditionalFormatting>
  <conditionalFormatting sqref="CG22">
    <cfRule type="cellIs" dxfId="8728" priority="2397" operator="lessThan">
      <formula>$C$4</formula>
    </cfRule>
  </conditionalFormatting>
  <conditionalFormatting sqref="CG23">
    <cfRule type="cellIs" dxfId="8727" priority="2398" operator="lessThan">
      <formula>$C$4</formula>
    </cfRule>
  </conditionalFormatting>
  <conditionalFormatting sqref="CG24">
    <cfRule type="cellIs" dxfId="8726" priority="2399" operator="lessThan">
      <formula>$C$4</formula>
    </cfRule>
  </conditionalFormatting>
  <conditionalFormatting sqref="CG25">
    <cfRule type="cellIs" dxfId="8725" priority="2400" operator="lessThan">
      <formula>$C$4</formula>
    </cfRule>
  </conditionalFormatting>
  <conditionalFormatting sqref="CG26">
    <cfRule type="cellIs" dxfId="8724" priority="2401" operator="lessThan">
      <formula>$C$4</formula>
    </cfRule>
  </conditionalFormatting>
  <conditionalFormatting sqref="CG27">
    <cfRule type="cellIs" dxfId="8723" priority="2402" operator="lessThan">
      <formula>$C$4</formula>
    </cfRule>
  </conditionalFormatting>
  <conditionalFormatting sqref="CG28">
    <cfRule type="cellIs" dxfId="8722" priority="2403" operator="lessThan">
      <formula>$C$4</formula>
    </cfRule>
  </conditionalFormatting>
  <conditionalFormatting sqref="CG29">
    <cfRule type="cellIs" dxfId="8721" priority="2404" operator="lessThan">
      <formula>$C$4</formula>
    </cfRule>
  </conditionalFormatting>
  <conditionalFormatting sqref="CG30">
    <cfRule type="cellIs" dxfId="8720" priority="2405" operator="lessThan">
      <formula>$C$4</formula>
    </cfRule>
  </conditionalFormatting>
  <conditionalFormatting sqref="CG31">
    <cfRule type="cellIs" dxfId="8719" priority="2406" operator="lessThan">
      <formula>$C$4</formula>
    </cfRule>
  </conditionalFormatting>
  <conditionalFormatting sqref="CG32">
    <cfRule type="cellIs" dxfId="8718" priority="2407" operator="lessThan">
      <formula>$C$4</formula>
    </cfRule>
  </conditionalFormatting>
  <conditionalFormatting sqref="CG33">
    <cfRule type="cellIs" dxfId="8717" priority="2408" operator="lessThan">
      <formula>$C$4</formula>
    </cfRule>
  </conditionalFormatting>
  <conditionalFormatting sqref="CG34">
    <cfRule type="cellIs" dxfId="8716" priority="2409" operator="lessThan">
      <formula>$C$4</formula>
    </cfRule>
  </conditionalFormatting>
  <conditionalFormatting sqref="CG35">
    <cfRule type="cellIs" dxfId="8715" priority="2410" operator="lessThan">
      <formula>$C$4</formula>
    </cfRule>
  </conditionalFormatting>
  <conditionalFormatting sqref="CG36">
    <cfRule type="cellIs" dxfId="8714" priority="2411" operator="lessThan">
      <formula>$C$4</formula>
    </cfRule>
  </conditionalFormatting>
  <conditionalFormatting sqref="CG37">
    <cfRule type="cellIs" dxfId="8713" priority="2412" operator="lessThan">
      <formula>$C$4</formula>
    </cfRule>
  </conditionalFormatting>
  <conditionalFormatting sqref="CG38">
    <cfRule type="cellIs" dxfId="8712" priority="2413" operator="lessThan">
      <formula>$C$4</formula>
    </cfRule>
  </conditionalFormatting>
  <conditionalFormatting sqref="CG39">
    <cfRule type="cellIs" dxfId="8711" priority="2414" operator="lessThan">
      <formula>$C$4</formula>
    </cfRule>
  </conditionalFormatting>
  <conditionalFormatting sqref="CG40">
    <cfRule type="cellIs" dxfId="8710" priority="2415" operator="lessThan">
      <formula>$C$4</formula>
    </cfRule>
  </conditionalFormatting>
  <conditionalFormatting sqref="CG41">
    <cfRule type="cellIs" dxfId="8709" priority="2416" operator="lessThan">
      <formula>$C$4</formula>
    </cfRule>
  </conditionalFormatting>
  <conditionalFormatting sqref="CG42">
    <cfRule type="cellIs" dxfId="8708" priority="2417" operator="lessThan">
      <formula>$C$4</formula>
    </cfRule>
  </conditionalFormatting>
  <conditionalFormatting sqref="CG43">
    <cfRule type="cellIs" dxfId="8707" priority="2418" operator="lessThan">
      <formula>$C$4</formula>
    </cfRule>
  </conditionalFormatting>
  <conditionalFormatting sqref="CG44">
    <cfRule type="cellIs" dxfId="8706" priority="2419" operator="lessThan">
      <formula>$C$4</formula>
    </cfRule>
  </conditionalFormatting>
  <conditionalFormatting sqref="CG45">
    <cfRule type="cellIs" dxfId="8705" priority="2420" operator="lessThan">
      <formula>$C$4</formula>
    </cfRule>
  </conditionalFormatting>
  <conditionalFormatting sqref="CG46">
    <cfRule type="cellIs" dxfId="8704" priority="2421" operator="lessThan">
      <formula>$C$4</formula>
    </cfRule>
  </conditionalFormatting>
  <conditionalFormatting sqref="CG47">
    <cfRule type="cellIs" dxfId="8703" priority="2422" operator="lessThan">
      <formula>$C$4</formula>
    </cfRule>
  </conditionalFormatting>
  <conditionalFormatting sqref="CG48">
    <cfRule type="cellIs" dxfId="8702" priority="2423" operator="lessThan">
      <formula>$C$4</formula>
    </cfRule>
  </conditionalFormatting>
  <conditionalFormatting sqref="CG49">
    <cfRule type="cellIs" dxfId="8701" priority="2424" operator="lessThan">
      <formula>$C$4</formula>
    </cfRule>
  </conditionalFormatting>
  <conditionalFormatting sqref="CG50">
    <cfRule type="cellIs" dxfId="8700" priority="2425" operator="lessThan">
      <formula>$C$4</formula>
    </cfRule>
  </conditionalFormatting>
  <conditionalFormatting sqref="CG51">
    <cfRule type="cellIs" dxfId="8699" priority="2426" operator="lessThan">
      <formula>$C$4</formula>
    </cfRule>
  </conditionalFormatting>
  <conditionalFormatting sqref="CG52">
    <cfRule type="cellIs" dxfId="8698" priority="2427" operator="lessThan">
      <formula>$C$4</formula>
    </cfRule>
  </conditionalFormatting>
  <conditionalFormatting sqref="CG53">
    <cfRule type="cellIs" dxfId="8697" priority="2428" operator="lessThan">
      <formula>$C$4</formula>
    </cfRule>
  </conditionalFormatting>
  <conditionalFormatting sqref="CG54">
    <cfRule type="cellIs" dxfId="8696" priority="2429" operator="lessThan">
      <formula>$C$4</formula>
    </cfRule>
  </conditionalFormatting>
  <conditionalFormatting sqref="CG55">
    <cfRule type="cellIs" dxfId="8695" priority="2430" operator="lessThan">
      <formula>$C$4</formula>
    </cfRule>
  </conditionalFormatting>
  <conditionalFormatting sqref="CG56">
    <cfRule type="cellIs" dxfId="8694" priority="2431" operator="lessThan">
      <formula>$C$4</formula>
    </cfRule>
  </conditionalFormatting>
  <conditionalFormatting sqref="CG57">
    <cfRule type="cellIs" dxfId="8693" priority="2432" operator="lessThan">
      <formula>$C$4</formula>
    </cfRule>
  </conditionalFormatting>
  <conditionalFormatting sqref="CG58">
    <cfRule type="cellIs" dxfId="8692" priority="2433" operator="lessThan">
      <formula>$C$4</formula>
    </cfRule>
  </conditionalFormatting>
  <conditionalFormatting sqref="CG59">
    <cfRule type="cellIs" dxfId="8691" priority="2434" operator="lessThan">
      <formula>$C$4</formula>
    </cfRule>
  </conditionalFormatting>
  <conditionalFormatting sqref="CG60">
    <cfRule type="cellIs" dxfId="8690" priority="2435" operator="lessThan">
      <formula>$C$4</formula>
    </cfRule>
  </conditionalFormatting>
  <conditionalFormatting sqref="CM11">
    <cfRule type="cellIs" dxfId="8689" priority="2436" operator="lessThan">
      <formula>$C$4</formula>
    </cfRule>
  </conditionalFormatting>
  <conditionalFormatting sqref="CM12">
    <cfRule type="cellIs" dxfId="8688" priority="2437" operator="lessThan">
      <formula>$C$4</formula>
    </cfRule>
  </conditionalFormatting>
  <conditionalFormatting sqref="CM13">
    <cfRule type="cellIs" dxfId="8687" priority="2438" operator="lessThan">
      <formula>$C$4</formula>
    </cfRule>
  </conditionalFormatting>
  <conditionalFormatting sqref="CM14">
    <cfRule type="cellIs" dxfId="8686" priority="2439" operator="lessThan">
      <formula>$C$4</formula>
    </cfRule>
  </conditionalFormatting>
  <conditionalFormatting sqref="CM15">
    <cfRule type="cellIs" dxfId="8685" priority="2440" operator="lessThan">
      <formula>$C$4</formula>
    </cfRule>
  </conditionalFormatting>
  <conditionalFormatting sqref="CM16">
    <cfRule type="cellIs" dxfId="8684" priority="2441" operator="lessThan">
      <formula>$C$4</formula>
    </cfRule>
  </conditionalFormatting>
  <conditionalFormatting sqref="CM17">
    <cfRule type="cellIs" dxfId="8683" priority="2442" operator="lessThan">
      <formula>$C$4</formula>
    </cfRule>
  </conditionalFormatting>
  <conditionalFormatting sqref="CM18">
    <cfRule type="cellIs" dxfId="8682" priority="2443" operator="lessThan">
      <formula>$C$4</formula>
    </cfRule>
  </conditionalFormatting>
  <conditionalFormatting sqref="CM19">
    <cfRule type="cellIs" dxfId="8681" priority="2444" operator="lessThan">
      <formula>$C$4</formula>
    </cfRule>
  </conditionalFormatting>
  <conditionalFormatting sqref="CM20">
    <cfRule type="cellIs" dxfId="8680" priority="2445" operator="lessThan">
      <formula>$C$4</formula>
    </cfRule>
  </conditionalFormatting>
  <conditionalFormatting sqref="CM21">
    <cfRule type="cellIs" dxfId="8679" priority="2446" operator="lessThan">
      <formula>$C$4</formula>
    </cfRule>
  </conditionalFormatting>
  <conditionalFormatting sqref="CM22">
    <cfRule type="cellIs" dxfId="8678" priority="2447" operator="lessThan">
      <formula>$C$4</formula>
    </cfRule>
  </conditionalFormatting>
  <conditionalFormatting sqref="CM23">
    <cfRule type="cellIs" dxfId="8677" priority="2448" operator="lessThan">
      <formula>$C$4</formula>
    </cfRule>
  </conditionalFormatting>
  <conditionalFormatting sqref="CM24">
    <cfRule type="cellIs" dxfId="8676" priority="2449" operator="lessThan">
      <formula>$C$4</formula>
    </cfRule>
  </conditionalFormatting>
  <conditionalFormatting sqref="CM25">
    <cfRule type="cellIs" dxfId="8675" priority="2450" operator="lessThan">
      <formula>$C$4</formula>
    </cfRule>
  </conditionalFormatting>
  <conditionalFormatting sqref="CM26">
    <cfRule type="cellIs" dxfId="8674" priority="2451" operator="lessThan">
      <formula>$C$4</formula>
    </cfRule>
  </conditionalFormatting>
  <conditionalFormatting sqref="CM27">
    <cfRule type="cellIs" dxfId="8673" priority="2452" operator="lessThan">
      <formula>$C$4</formula>
    </cfRule>
  </conditionalFormatting>
  <conditionalFormatting sqref="CM28">
    <cfRule type="cellIs" dxfId="8672" priority="2453" operator="lessThan">
      <formula>$C$4</formula>
    </cfRule>
  </conditionalFormatting>
  <conditionalFormatting sqref="CM29">
    <cfRule type="cellIs" dxfId="8671" priority="2454" operator="lessThan">
      <formula>$C$4</formula>
    </cfRule>
  </conditionalFormatting>
  <conditionalFormatting sqref="CM30">
    <cfRule type="cellIs" dxfId="8670" priority="2455" operator="lessThan">
      <formula>$C$4</formula>
    </cfRule>
  </conditionalFormatting>
  <conditionalFormatting sqref="CM31">
    <cfRule type="cellIs" dxfId="8669" priority="2456" operator="lessThan">
      <formula>$C$4</formula>
    </cfRule>
  </conditionalFormatting>
  <conditionalFormatting sqref="CM32">
    <cfRule type="cellIs" dxfId="8668" priority="2457" operator="lessThan">
      <formula>$C$4</formula>
    </cfRule>
  </conditionalFormatting>
  <conditionalFormatting sqref="CM33">
    <cfRule type="cellIs" dxfId="8667" priority="2458" operator="lessThan">
      <formula>$C$4</formula>
    </cfRule>
  </conditionalFormatting>
  <conditionalFormatting sqref="CM34">
    <cfRule type="cellIs" dxfId="8666" priority="2459" operator="lessThan">
      <formula>$C$4</formula>
    </cfRule>
  </conditionalFormatting>
  <conditionalFormatting sqref="CM35">
    <cfRule type="cellIs" dxfId="8665" priority="2460" operator="lessThan">
      <formula>$C$4</formula>
    </cfRule>
  </conditionalFormatting>
  <conditionalFormatting sqref="CM36">
    <cfRule type="cellIs" dxfId="8664" priority="2461" operator="lessThan">
      <formula>$C$4</formula>
    </cfRule>
  </conditionalFormatting>
  <conditionalFormatting sqref="CM37">
    <cfRule type="cellIs" dxfId="8663" priority="2462" operator="lessThan">
      <formula>$C$4</formula>
    </cfRule>
  </conditionalFormatting>
  <conditionalFormatting sqref="CM38">
    <cfRule type="cellIs" dxfId="8662" priority="2463" operator="lessThan">
      <formula>$C$4</formula>
    </cfRule>
  </conditionalFormatting>
  <conditionalFormatting sqref="CM39">
    <cfRule type="cellIs" dxfId="8661" priority="2464" operator="lessThan">
      <formula>$C$4</formula>
    </cfRule>
  </conditionalFormatting>
  <conditionalFormatting sqref="CM40">
    <cfRule type="cellIs" dxfId="8660" priority="2465" operator="lessThan">
      <formula>$C$4</formula>
    </cfRule>
  </conditionalFormatting>
  <conditionalFormatting sqref="CM41">
    <cfRule type="cellIs" dxfId="8659" priority="2466" operator="lessThan">
      <formula>$C$4</formula>
    </cfRule>
  </conditionalFormatting>
  <conditionalFormatting sqref="CM42">
    <cfRule type="cellIs" dxfId="8658" priority="2467" operator="lessThan">
      <formula>$C$4</formula>
    </cfRule>
  </conditionalFormatting>
  <conditionalFormatting sqref="CM43">
    <cfRule type="cellIs" dxfId="8657" priority="2468" operator="lessThan">
      <formula>$C$4</formula>
    </cfRule>
  </conditionalFormatting>
  <conditionalFormatting sqref="CM44">
    <cfRule type="cellIs" dxfId="8656" priority="2469" operator="lessThan">
      <formula>$C$4</formula>
    </cfRule>
  </conditionalFormatting>
  <conditionalFormatting sqref="CM45">
    <cfRule type="cellIs" dxfId="8655" priority="2470" operator="lessThan">
      <formula>$C$4</formula>
    </cfRule>
  </conditionalFormatting>
  <conditionalFormatting sqref="CM46">
    <cfRule type="cellIs" dxfId="8654" priority="2471" operator="lessThan">
      <formula>$C$4</formula>
    </cfRule>
  </conditionalFormatting>
  <conditionalFormatting sqref="CM47">
    <cfRule type="cellIs" dxfId="8653" priority="2472" operator="lessThan">
      <formula>$C$4</formula>
    </cfRule>
  </conditionalFormatting>
  <conditionalFormatting sqref="CM48">
    <cfRule type="cellIs" dxfId="8652" priority="2473" operator="lessThan">
      <formula>$C$4</formula>
    </cfRule>
  </conditionalFormatting>
  <conditionalFormatting sqref="CM49">
    <cfRule type="cellIs" dxfId="8651" priority="2474" operator="lessThan">
      <formula>$C$4</formula>
    </cfRule>
  </conditionalFormatting>
  <conditionalFormatting sqref="CM50">
    <cfRule type="cellIs" dxfId="8650" priority="2475" operator="lessThan">
      <formula>$C$4</formula>
    </cfRule>
  </conditionalFormatting>
  <conditionalFormatting sqref="CM51">
    <cfRule type="cellIs" dxfId="8649" priority="2476" operator="lessThan">
      <formula>$C$4</formula>
    </cfRule>
  </conditionalFormatting>
  <conditionalFormatting sqref="CM52">
    <cfRule type="cellIs" dxfId="8648" priority="2477" operator="lessThan">
      <formula>$C$4</formula>
    </cfRule>
  </conditionalFormatting>
  <conditionalFormatting sqref="CM53">
    <cfRule type="cellIs" dxfId="8647" priority="2478" operator="lessThan">
      <formula>$C$4</formula>
    </cfRule>
  </conditionalFormatting>
  <conditionalFormatting sqref="CM54">
    <cfRule type="cellIs" dxfId="8646" priority="2479" operator="lessThan">
      <formula>$C$4</formula>
    </cfRule>
  </conditionalFormatting>
  <conditionalFormatting sqref="CM55">
    <cfRule type="cellIs" dxfId="8645" priority="2480" operator="lessThan">
      <formula>$C$4</formula>
    </cfRule>
  </conditionalFormatting>
  <conditionalFormatting sqref="CM56">
    <cfRule type="cellIs" dxfId="8644" priority="2481" operator="lessThan">
      <formula>$C$4</formula>
    </cfRule>
  </conditionalFormatting>
  <conditionalFormatting sqref="CM57">
    <cfRule type="cellIs" dxfId="8643" priority="2482" operator="lessThan">
      <formula>$C$4</formula>
    </cfRule>
  </conditionalFormatting>
  <conditionalFormatting sqref="CM58">
    <cfRule type="cellIs" dxfId="8642" priority="2483" operator="lessThan">
      <formula>$C$4</formula>
    </cfRule>
  </conditionalFormatting>
  <conditionalFormatting sqref="CM59">
    <cfRule type="cellIs" dxfId="8641" priority="2484" operator="lessThan">
      <formula>$C$4</formula>
    </cfRule>
  </conditionalFormatting>
  <conditionalFormatting sqref="CM60">
    <cfRule type="cellIs" dxfId="8640" priority="2485" operator="lessThan">
      <formula>$C$4</formula>
    </cfRule>
  </conditionalFormatting>
  <conditionalFormatting sqref="CN11">
    <cfRule type="cellIs" dxfId="8639" priority="2486" operator="lessThan">
      <formula>$C$4</formula>
    </cfRule>
  </conditionalFormatting>
  <conditionalFormatting sqref="CN12">
    <cfRule type="cellIs" dxfId="8638" priority="2487" operator="lessThan">
      <formula>$C$4</formula>
    </cfRule>
  </conditionalFormatting>
  <conditionalFormatting sqref="CN13">
    <cfRule type="cellIs" dxfId="8637" priority="2488" operator="lessThan">
      <formula>$C$4</formula>
    </cfRule>
  </conditionalFormatting>
  <conditionalFormatting sqref="CN14">
    <cfRule type="cellIs" dxfId="8636" priority="2489" operator="lessThan">
      <formula>$C$4</formula>
    </cfRule>
  </conditionalFormatting>
  <conditionalFormatting sqref="CN15">
    <cfRule type="cellIs" dxfId="8635" priority="2490" operator="lessThan">
      <formula>$C$4</formula>
    </cfRule>
  </conditionalFormatting>
  <conditionalFormatting sqref="CN16">
    <cfRule type="cellIs" dxfId="8634" priority="2491" operator="lessThan">
      <formula>$C$4</formula>
    </cfRule>
  </conditionalFormatting>
  <conditionalFormatting sqref="CN17">
    <cfRule type="cellIs" dxfId="8633" priority="2492" operator="lessThan">
      <formula>$C$4</formula>
    </cfRule>
  </conditionalFormatting>
  <conditionalFormatting sqref="CN18">
    <cfRule type="cellIs" dxfId="8632" priority="2493" operator="lessThan">
      <formula>$C$4</formula>
    </cfRule>
  </conditionalFormatting>
  <conditionalFormatting sqref="CN19">
    <cfRule type="cellIs" dxfId="8631" priority="2494" operator="lessThan">
      <formula>$C$4</formula>
    </cfRule>
  </conditionalFormatting>
  <conditionalFormatting sqref="CN20">
    <cfRule type="cellIs" dxfId="8630" priority="2495" operator="lessThan">
      <formula>$C$4</formula>
    </cfRule>
  </conditionalFormatting>
  <conditionalFormatting sqref="CN21">
    <cfRule type="cellIs" dxfId="8629" priority="2496" operator="lessThan">
      <formula>$C$4</formula>
    </cfRule>
  </conditionalFormatting>
  <conditionalFormatting sqref="CN22">
    <cfRule type="cellIs" dxfId="8628" priority="2497" operator="lessThan">
      <formula>$C$4</formula>
    </cfRule>
  </conditionalFormatting>
  <conditionalFormatting sqref="CN23">
    <cfRule type="cellIs" dxfId="8627" priority="2498" operator="lessThan">
      <formula>$C$4</formula>
    </cfRule>
  </conditionalFormatting>
  <conditionalFormatting sqref="CN24">
    <cfRule type="cellIs" dxfId="8626" priority="2499" operator="lessThan">
      <formula>$C$4</formula>
    </cfRule>
  </conditionalFormatting>
  <conditionalFormatting sqref="CN25">
    <cfRule type="cellIs" dxfId="8625" priority="2500" operator="lessThan">
      <formula>$C$4</formula>
    </cfRule>
  </conditionalFormatting>
  <conditionalFormatting sqref="CN26">
    <cfRule type="cellIs" dxfId="8624" priority="2501" operator="lessThan">
      <formula>$C$4</formula>
    </cfRule>
  </conditionalFormatting>
  <conditionalFormatting sqref="CN27">
    <cfRule type="cellIs" dxfId="8623" priority="2502" operator="lessThan">
      <formula>$C$4</formula>
    </cfRule>
  </conditionalFormatting>
  <conditionalFormatting sqref="CN28">
    <cfRule type="cellIs" dxfId="8622" priority="2503" operator="lessThan">
      <formula>$C$4</formula>
    </cfRule>
  </conditionalFormatting>
  <conditionalFormatting sqref="CN29">
    <cfRule type="cellIs" dxfId="8621" priority="2504" operator="lessThan">
      <formula>$C$4</formula>
    </cfRule>
  </conditionalFormatting>
  <conditionalFormatting sqref="CN30">
    <cfRule type="cellIs" dxfId="8620" priority="2505" operator="lessThan">
      <formula>$C$4</formula>
    </cfRule>
  </conditionalFormatting>
  <conditionalFormatting sqref="CN31">
    <cfRule type="cellIs" dxfId="8619" priority="2506" operator="lessThan">
      <formula>$C$4</formula>
    </cfRule>
  </conditionalFormatting>
  <conditionalFormatting sqref="CN32">
    <cfRule type="cellIs" dxfId="8618" priority="2507" operator="lessThan">
      <formula>$C$4</formula>
    </cfRule>
  </conditionalFormatting>
  <conditionalFormatting sqref="CN33">
    <cfRule type="cellIs" dxfId="8617" priority="2508" operator="lessThan">
      <formula>$C$4</formula>
    </cfRule>
  </conditionalFormatting>
  <conditionalFormatting sqref="CN34">
    <cfRule type="cellIs" dxfId="8616" priority="2509" operator="lessThan">
      <formula>$C$4</formula>
    </cfRule>
  </conditionalFormatting>
  <conditionalFormatting sqref="CN35">
    <cfRule type="cellIs" dxfId="8615" priority="2510" operator="lessThan">
      <formula>$C$4</formula>
    </cfRule>
  </conditionalFormatting>
  <conditionalFormatting sqref="CN36">
    <cfRule type="cellIs" dxfId="8614" priority="2511" operator="lessThan">
      <formula>$C$4</formula>
    </cfRule>
  </conditionalFormatting>
  <conditionalFormatting sqref="CN37">
    <cfRule type="cellIs" dxfId="8613" priority="2512" operator="lessThan">
      <formula>$C$4</formula>
    </cfRule>
  </conditionalFormatting>
  <conditionalFormatting sqref="CN38">
    <cfRule type="cellIs" dxfId="8612" priority="2513" operator="lessThan">
      <formula>$C$4</formula>
    </cfRule>
  </conditionalFormatting>
  <conditionalFormatting sqref="CN39">
    <cfRule type="cellIs" dxfId="8611" priority="2514" operator="lessThan">
      <formula>$C$4</formula>
    </cfRule>
  </conditionalFormatting>
  <conditionalFormatting sqref="CN40">
    <cfRule type="cellIs" dxfId="8610" priority="2515" operator="lessThan">
      <formula>$C$4</formula>
    </cfRule>
  </conditionalFormatting>
  <conditionalFormatting sqref="CN41">
    <cfRule type="cellIs" dxfId="8609" priority="2516" operator="lessThan">
      <formula>$C$4</formula>
    </cfRule>
  </conditionalFormatting>
  <conditionalFormatting sqref="CN42">
    <cfRule type="cellIs" dxfId="8608" priority="2517" operator="lessThan">
      <formula>$C$4</formula>
    </cfRule>
  </conditionalFormatting>
  <conditionalFormatting sqref="CN43">
    <cfRule type="cellIs" dxfId="8607" priority="2518" operator="lessThan">
      <formula>$C$4</formula>
    </cfRule>
  </conditionalFormatting>
  <conditionalFormatting sqref="CN44">
    <cfRule type="cellIs" dxfId="8606" priority="2519" operator="lessThan">
      <formula>$C$4</formula>
    </cfRule>
  </conditionalFormatting>
  <conditionalFormatting sqref="CN45">
    <cfRule type="cellIs" dxfId="8605" priority="2520" operator="lessThan">
      <formula>$C$4</formula>
    </cfRule>
  </conditionalFormatting>
  <conditionalFormatting sqref="CN46">
    <cfRule type="cellIs" dxfId="8604" priority="2521" operator="lessThan">
      <formula>$C$4</formula>
    </cfRule>
  </conditionalFormatting>
  <conditionalFormatting sqref="CN47">
    <cfRule type="cellIs" dxfId="8603" priority="2522" operator="lessThan">
      <formula>$C$4</formula>
    </cfRule>
  </conditionalFormatting>
  <conditionalFormatting sqref="CN48">
    <cfRule type="cellIs" dxfId="8602" priority="2523" operator="lessThan">
      <formula>$C$4</formula>
    </cfRule>
  </conditionalFormatting>
  <conditionalFormatting sqref="CN49">
    <cfRule type="cellIs" dxfId="8601" priority="2524" operator="lessThan">
      <formula>$C$4</formula>
    </cfRule>
  </conditionalFormatting>
  <conditionalFormatting sqref="CN50">
    <cfRule type="cellIs" dxfId="8600" priority="2525" operator="lessThan">
      <formula>$C$4</formula>
    </cfRule>
  </conditionalFormatting>
  <conditionalFormatting sqref="CN51">
    <cfRule type="cellIs" dxfId="8599" priority="2526" operator="lessThan">
      <formula>$C$4</formula>
    </cfRule>
  </conditionalFormatting>
  <conditionalFormatting sqref="CN52">
    <cfRule type="cellIs" dxfId="8598" priority="2527" operator="lessThan">
      <formula>$C$4</formula>
    </cfRule>
  </conditionalFormatting>
  <conditionalFormatting sqref="CN53">
    <cfRule type="cellIs" dxfId="8597" priority="2528" operator="lessThan">
      <formula>$C$4</formula>
    </cfRule>
  </conditionalFormatting>
  <conditionalFormatting sqref="CN54">
    <cfRule type="cellIs" dxfId="8596" priority="2529" operator="lessThan">
      <formula>$C$4</formula>
    </cfRule>
  </conditionalFormatting>
  <conditionalFormatting sqref="CN55">
    <cfRule type="cellIs" dxfId="8595" priority="2530" operator="lessThan">
      <formula>$C$4</formula>
    </cfRule>
  </conditionalFormatting>
  <conditionalFormatting sqref="CN56">
    <cfRule type="cellIs" dxfId="8594" priority="2531" operator="lessThan">
      <formula>$C$4</formula>
    </cfRule>
  </conditionalFormatting>
  <conditionalFormatting sqref="CN57">
    <cfRule type="cellIs" dxfId="8593" priority="2532" operator="lessThan">
      <formula>$C$4</formula>
    </cfRule>
  </conditionalFormatting>
  <conditionalFormatting sqref="CN58">
    <cfRule type="cellIs" dxfId="8592" priority="2533" operator="lessThan">
      <formula>$C$4</formula>
    </cfRule>
  </conditionalFormatting>
  <conditionalFormatting sqref="CN59">
    <cfRule type="cellIs" dxfId="8591" priority="2534" operator="lessThan">
      <formula>$C$4</formula>
    </cfRule>
  </conditionalFormatting>
  <conditionalFormatting sqref="CN60">
    <cfRule type="cellIs" dxfId="8590" priority="2535" operator="lessThan">
      <formula>$C$4</formula>
    </cfRule>
  </conditionalFormatting>
  <conditionalFormatting sqref="CO11">
    <cfRule type="cellIs" dxfId="8589" priority="2536" operator="lessThan">
      <formula>$C$4</formula>
    </cfRule>
  </conditionalFormatting>
  <conditionalFormatting sqref="CO12">
    <cfRule type="cellIs" dxfId="8588" priority="2537" operator="lessThan">
      <formula>$C$4</formula>
    </cfRule>
  </conditionalFormatting>
  <conditionalFormatting sqref="CO13">
    <cfRule type="cellIs" dxfId="8587" priority="2538" operator="lessThan">
      <formula>$C$4</formula>
    </cfRule>
  </conditionalFormatting>
  <conditionalFormatting sqref="CO14">
    <cfRule type="cellIs" dxfId="8586" priority="2539" operator="lessThan">
      <formula>$C$4</formula>
    </cfRule>
  </conditionalFormatting>
  <conditionalFormatting sqref="CO15">
    <cfRule type="cellIs" dxfId="8585" priority="2540" operator="lessThan">
      <formula>$C$4</formula>
    </cfRule>
  </conditionalFormatting>
  <conditionalFormatting sqref="CO16">
    <cfRule type="cellIs" dxfId="8584" priority="2541" operator="lessThan">
      <formula>$C$4</formula>
    </cfRule>
  </conditionalFormatting>
  <conditionalFormatting sqref="CO17">
    <cfRule type="cellIs" dxfId="8583" priority="2542" operator="lessThan">
      <formula>$C$4</formula>
    </cfRule>
  </conditionalFormatting>
  <conditionalFormatting sqref="CO18">
    <cfRule type="cellIs" dxfId="8582" priority="2543" operator="lessThan">
      <formula>$C$4</formula>
    </cfRule>
  </conditionalFormatting>
  <conditionalFormatting sqref="CO19">
    <cfRule type="cellIs" dxfId="8581" priority="2544" operator="lessThan">
      <formula>$C$4</formula>
    </cfRule>
  </conditionalFormatting>
  <conditionalFormatting sqref="CO20">
    <cfRule type="cellIs" dxfId="8580" priority="2545" operator="lessThan">
      <formula>$C$4</formula>
    </cfRule>
  </conditionalFormatting>
  <conditionalFormatting sqref="CO21">
    <cfRule type="cellIs" dxfId="8579" priority="2546" operator="lessThan">
      <formula>$C$4</formula>
    </cfRule>
  </conditionalFormatting>
  <conditionalFormatting sqref="CO22">
    <cfRule type="cellIs" dxfId="8578" priority="2547" operator="lessThan">
      <formula>$C$4</formula>
    </cfRule>
  </conditionalFormatting>
  <conditionalFormatting sqref="CO23">
    <cfRule type="cellIs" dxfId="8577" priority="2548" operator="lessThan">
      <formula>$C$4</formula>
    </cfRule>
  </conditionalFormatting>
  <conditionalFormatting sqref="CO24">
    <cfRule type="cellIs" dxfId="8576" priority="2549" operator="lessThan">
      <formula>$C$4</formula>
    </cfRule>
  </conditionalFormatting>
  <conditionalFormatting sqref="CO25">
    <cfRule type="cellIs" dxfId="8575" priority="2550" operator="lessThan">
      <formula>$C$4</formula>
    </cfRule>
  </conditionalFormatting>
  <conditionalFormatting sqref="CO26">
    <cfRule type="cellIs" dxfId="8574" priority="2551" operator="lessThan">
      <formula>$C$4</formula>
    </cfRule>
  </conditionalFormatting>
  <conditionalFormatting sqref="CO27">
    <cfRule type="cellIs" dxfId="8573" priority="2552" operator="lessThan">
      <formula>$C$4</formula>
    </cfRule>
  </conditionalFormatting>
  <conditionalFormatting sqref="CO28">
    <cfRule type="cellIs" dxfId="8572" priority="2553" operator="lessThan">
      <formula>$C$4</formula>
    </cfRule>
  </conditionalFormatting>
  <conditionalFormatting sqref="CO29">
    <cfRule type="cellIs" dxfId="8571" priority="2554" operator="lessThan">
      <formula>$C$4</formula>
    </cfRule>
  </conditionalFormatting>
  <conditionalFormatting sqref="CO30">
    <cfRule type="cellIs" dxfId="8570" priority="2555" operator="lessThan">
      <formula>$C$4</formula>
    </cfRule>
  </conditionalFormatting>
  <conditionalFormatting sqref="CO31">
    <cfRule type="cellIs" dxfId="8569" priority="2556" operator="lessThan">
      <formula>$C$4</formula>
    </cfRule>
  </conditionalFormatting>
  <conditionalFormatting sqref="CO32">
    <cfRule type="cellIs" dxfId="8568" priority="2557" operator="lessThan">
      <formula>$C$4</formula>
    </cfRule>
  </conditionalFormatting>
  <conditionalFormatting sqref="CO33">
    <cfRule type="cellIs" dxfId="8567" priority="2558" operator="lessThan">
      <formula>$C$4</formula>
    </cfRule>
  </conditionalFormatting>
  <conditionalFormatting sqref="CO34">
    <cfRule type="cellIs" dxfId="8566" priority="2559" operator="lessThan">
      <formula>$C$4</formula>
    </cfRule>
  </conditionalFormatting>
  <conditionalFormatting sqref="CO35">
    <cfRule type="cellIs" dxfId="8565" priority="2560" operator="lessThan">
      <formula>$C$4</formula>
    </cfRule>
  </conditionalFormatting>
  <conditionalFormatting sqref="CO36">
    <cfRule type="cellIs" dxfId="8564" priority="2561" operator="lessThan">
      <formula>$C$4</formula>
    </cfRule>
  </conditionalFormatting>
  <conditionalFormatting sqref="CO37">
    <cfRule type="cellIs" dxfId="8563" priority="2562" operator="lessThan">
      <formula>$C$4</formula>
    </cfRule>
  </conditionalFormatting>
  <conditionalFormatting sqref="CO38">
    <cfRule type="cellIs" dxfId="8562" priority="2563" operator="lessThan">
      <formula>$C$4</formula>
    </cfRule>
  </conditionalFormatting>
  <conditionalFormatting sqref="CO39">
    <cfRule type="cellIs" dxfId="8561" priority="2564" operator="lessThan">
      <formula>$C$4</formula>
    </cfRule>
  </conditionalFormatting>
  <conditionalFormatting sqref="CO40">
    <cfRule type="cellIs" dxfId="8560" priority="2565" operator="lessThan">
      <formula>$C$4</formula>
    </cfRule>
  </conditionalFormatting>
  <conditionalFormatting sqref="CO41">
    <cfRule type="cellIs" dxfId="8559" priority="2566" operator="lessThan">
      <formula>$C$4</formula>
    </cfRule>
  </conditionalFormatting>
  <conditionalFormatting sqref="CO42">
    <cfRule type="cellIs" dxfId="8558" priority="2567" operator="lessThan">
      <formula>$C$4</formula>
    </cfRule>
  </conditionalFormatting>
  <conditionalFormatting sqref="CO43">
    <cfRule type="cellIs" dxfId="8557" priority="2568" operator="lessThan">
      <formula>$C$4</formula>
    </cfRule>
  </conditionalFormatting>
  <conditionalFormatting sqref="CO44">
    <cfRule type="cellIs" dxfId="8556" priority="2569" operator="lessThan">
      <formula>$C$4</formula>
    </cfRule>
  </conditionalFormatting>
  <conditionalFormatting sqref="CO45">
    <cfRule type="cellIs" dxfId="8555" priority="2570" operator="lessThan">
      <formula>$C$4</formula>
    </cfRule>
  </conditionalFormatting>
  <conditionalFormatting sqref="CO46">
    <cfRule type="cellIs" dxfId="8554" priority="2571" operator="lessThan">
      <formula>$C$4</formula>
    </cfRule>
  </conditionalFormatting>
  <conditionalFormatting sqref="CO47">
    <cfRule type="cellIs" dxfId="8553" priority="2572" operator="lessThan">
      <formula>$C$4</formula>
    </cfRule>
  </conditionalFormatting>
  <conditionalFormatting sqref="CO48">
    <cfRule type="cellIs" dxfId="8552" priority="2573" operator="lessThan">
      <formula>$C$4</formula>
    </cfRule>
  </conditionalFormatting>
  <conditionalFormatting sqref="CO49">
    <cfRule type="cellIs" dxfId="8551" priority="2574" operator="lessThan">
      <formula>$C$4</formula>
    </cfRule>
  </conditionalFormatting>
  <conditionalFormatting sqref="CO50">
    <cfRule type="cellIs" dxfId="8550" priority="2575" operator="lessThan">
      <formula>$C$4</formula>
    </cfRule>
  </conditionalFormatting>
  <conditionalFormatting sqref="CO51">
    <cfRule type="cellIs" dxfId="8549" priority="2576" operator="lessThan">
      <formula>$C$4</formula>
    </cfRule>
  </conditionalFormatting>
  <conditionalFormatting sqref="CO52">
    <cfRule type="cellIs" dxfId="8548" priority="2577" operator="lessThan">
      <formula>$C$4</formula>
    </cfRule>
  </conditionalFormatting>
  <conditionalFormatting sqref="CO53">
    <cfRule type="cellIs" dxfId="8547" priority="2578" operator="lessThan">
      <formula>$C$4</formula>
    </cfRule>
  </conditionalFormatting>
  <conditionalFormatting sqref="CO54">
    <cfRule type="cellIs" dxfId="8546" priority="2579" operator="lessThan">
      <formula>$C$4</formula>
    </cfRule>
  </conditionalFormatting>
  <conditionalFormatting sqref="CO55">
    <cfRule type="cellIs" dxfId="8545" priority="2580" operator="lessThan">
      <formula>$C$4</formula>
    </cfRule>
  </conditionalFormatting>
  <conditionalFormatting sqref="CO56">
    <cfRule type="cellIs" dxfId="8544" priority="2581" operator="lessThan">
      <formula>$C$4</formula>
    </cfRule>
  </conditionalFormatting>
  <conditionalFormatting sqref="CO57">
    <cfRule type="cellIs" dxfId="8543" priority="2582" operator="lessThan">
      <formula>$C$4</formula>
    </cfRule>
  </conditionalFormatting>
  <conditionalFormatting sqref="CO58">
    <cfRule type="cellIs" dxfId="8542" priority="2583" operator="lessThan">
      <formula>$C$4</formula>
    </cfRule>
  </conditionalFormatting>
  <conditionalFormatting sqref="CO59">
    <cfRule type="cellIs" dxfId="8541" priority="2584" operator="lessThan">
      <formula>$C$4</formula>
    </cfRule>
  </conditionalFormatting>
  <conditionalFormatting sqref="CO60">
    <cfRule type="cellIs" dxfId="8540" priority="2585" operator="lessThan">
      <formula>$C$4</formula>
    </cfRule>
  </conditionalFormatting>
  <conditionalFormatting sqref="R11">
    <cfRule type="cellIs" dxfId="8539" priority="2586" operator="lessThan">
      <formula>$C$4</formula>
    </cfRule>
  </conditionalFormatting>
  <conditionalFormatting sqref="R12">
    <cfRule type="cellIs" dxfId="8538" priority="2587" operator="lessThan">
      <formula>$C$4</formula>
    </cfRule>
  </conditionalFormatting>
  <conditionalFormatting sqref="R13">
    <cfRule type="cellIs" dxfId="8537" priority="2588" operator="lessThan">
      <formula>$C$4</formula>
    </cfRule>
  </conditionalFormatting>
  <conditionalFormatting sqref="R14">
    <cfRule type="cellIs" dxfId="8536" priority="2589" operator="lessThan">
      <formula>$C$4</formula>
    </cfRule>
  </conditionalFormatting>
  <conditionalFormatting sqref="R15">
    <cfRule type="cellIs" dxfId="8535" priority="2590" operator="lessThan">
      <formula>$C$4</formula>
    </cfRule>
  </conditionalFormatting>
  <conditionalFormatting sqref="R16">
    <cfRule type="cellIs" dxfId="8534" priority="2591" operator="lessThan">
      <formula>$C$4</formula>
    </cfRule>
  </conditionalFormatting>
  <conditionalFormatting sqref="R17">
    <cfRule type="cellIs" dxfId="8533" priority="2592" operator="lessThan">
      <formula>$C$4</formula>
    </cfRule>
  </conditionalFormatting>
  <conditionalFormatting sqref="R18">
    <cfRule type="cellIs" dxfId="8532" priority="2593" operator="lessThan">
      <formula>$C$4</formula>
    </cfRule>
  </conditionalFormatting>
  <conditionalFormatting sqref="R19">
    <cfRule type="cellIs" dxfId="8531" priority="2594" operator="lessThan">
      <formula>$C$4</formula>
    </cfRule>
  </conditionalFormatting>
  <conditionalFormatting sqref="R20">
    <cfRule type="cellIs" dxfId="8530" priority="2595" operator="lessThan">
      <formula>$C$4</formula>
    </cfRule>
  </conditionalFormatting>
  <conditionalFormatting sqref="R21">
    <cfRule type="cellIs" dxfId="8529" priority="2596" operator="lessThan">
      <formula>$C$4</formula>
    </cfRule>
  </conditionalFormatting>
  <conditionalFormatting sqref="R22">
    <cfRule type="cellIs" dxfId="8528" priority="2597" operator="lessThan">
      <formula>$C$4</formula>
    </cfRule>
  </conditionalFormatting>
  <conditionalFormatting sqref="R23">
    <cfRule type="cellIs" dxfId="8527" priority="2598" operator="lessThan">
      <formula>$C$4</formula>
    </cfRule>
  </conditionalFormatting>
  <conditionalFormatting sqref="R24">
    <cfRule type="cellIs" dxfId="8526" priority="2599" operator="lessThan">
      <formula>$C$4</formula>
    </cfRule>
  </conditionalFormatting>
  <conditionalFormatting sqref="R25">
    <cfRule type="cellIs" dxfId="8525" priority="2600" operator="lessThan">
      <formula>$C$4</formula>
    </cfRule>
  </conditionalFormatting>
  <conditionalFormatting sqref="R26">
    <cfRule type="cellIs" dxfId="8524" priority="2601" operator="lessThan">
      <formula>$C$4</formula>
    </cfRule>
  </conditionalFormatting>
  <conditionalFormatting sqref="R27">
    <cfRule type="cellIs" dxfId="8523" priority="2602" operator="lessThan">
      <formula>$C$4</formula>
    </cfRule>
  </conditionalFormatting>
  <conditionalFormatting sqref="R28">
    <cfRule type="cellIs" dxfId="8522" priority="2603" operator="lessThan">
      <formula>$C$4</formula>
    </cfRule>
  </conditionalFormatting>
  <conditionalFormatting sqref="R29">
    <cfRule type="cellIs" dxfId="8521" priority="2604" operator="lessThan">
      <formula>$C$4</formula>
    </cfRule>
  </conditionalFormatting>
  <conditionalFormatting sqref="R30">
    <cfRule type="cellIs" dxfId="8520" priority="2605" operator="lessThan">
      <formula>$C$4</formula>
    </cfRule>
  </conditionalFormatting>
  <conditionalFormatting sqref="R31">
    <cfRule type="cellIs" dxfId="8519" priority="2606" operator="lessThan">
      <formula>$C$4</formula>
    </cfRule>
  </conditionalFormatting>
  <conditionalFormatting sqref="R32">
    <cfRule type="cellIs" dxfId="8518" priority="2607" operator="lessThan">
      <formula>$C$4</formula>
    </cfRule>
  </conditionalFormatting>
  <conditionalFormatting sqref="R33">
    <cfRule type="cellIs" dxfId="8517" priority="2608" operator="lessThan">
      <formula>$C$4</formula>
    </cfRule>
  </conditionalFormatting>
  <conditionalFormatting sqref="R34">
    <cfRule type="cellIs" dxfId="8516" priority="2609" operator="lessThan">
      <formula>$C$4</formula>
    </cfRule>
  </conditionalFormatting>
  <conditionalFormatting sqref="R35">
    <cfRule type="cellIs" dxfId="8515" priority="2610" operator="lessThan">
      <formula>$C$4</formula>
    </cfRule>
  </conditionalFormatting>
  <conditionalFormatting sqref="R36">
    <cfRule type="cellIs" dxfId="8514" priority="2611" operator="lessThan">
      <formula>$C$4</formula>
    </cfRule>
  </conditionalFormatting>
  <conditionalFormatting sqref="R37">
    <cfRule type="cellIs" dxfId="8513" priority="2612" operator="lessThan">
      <formula>$C$4</formula>
    </cfRule>
  </conditionalFormatting>
  <conditionalFormatting sqref="R38">
    <cfRule type="cellIs" dxfId="8512" priority="2613" operator="lessThan">
      <formula>$C$4</formula>
    </cfRule>
  </conditionalFormatting>
  <conditionalFormatting sqref="R39">
    <cfRule type="cellIs" dxfId="8511" priority="2614" operator="lessThan">
      <formula>$C$4</formula>
    </cfRule>
  </conditionalFormatting>
  <conditionalFormatting sqref="R40">
    <cfRule type="cellIs" dxfId="8510" priority="2615" operator="lessThan">
      <formula>$C$4</formula>
    </cfRule>
  </conditionalFormatting>
  <conditionalFormatting sqref="R41">
    <cfRule type="cellIs" dxfId="8509" priority="2616" operator="lessThan">
      <formula>$C$4</formula>
    </cfRule>
  </conditionalFormatting>
  <conditionalFormatting sqref="R42">
    <cfRule type="cellIs" dxfId="8508" priority="2617" operator="lessThan">
      <formula>$C$4</formula>
    </cfRule>
  </conditionalFormatting>
  <conditionalFormatting sqref="R43">
    <cfRule type="cellIs" dxfId="8507" priority="2618" operator="lessThan">
      <formula>$C$4</formula>
    </cfRule>
  </conditionalFormatting>
  <conditionalFormatting sqref="R44">
    <cfRule type="cellIs" dxfId="8506" priority="2619" operator="lessThan">
      <formula>$C$4</formula>
    </cfRule>
  </conditionalFormatting>
  <conditionalFormatting sqref="R45">
    <cfRule type="cellIs" dxfId="8505" priority="2620" operator="lessThan">
      <formula>$C$4</formula>
    </cfRule>
  </conditionalFormatting>
  <conditionalFormatting sqref="R46">
    <cfRule type="cellIs" dxfId="8504" priority="2621" operator="lessThan">
      <formula>$C$4</formula>
    </cfRule>
  </conditionalFormatting>
  <conditionalFormatting sqref="R47">
    <cfRule type="cellIs" dxfId="8503" priority="2622" operator="lessThan">
      <formula>$C$4</formula>
    </cfRule>
  </conditionalFormatting>
  <conditionalFormatting sqref="R48">
    <cfRule type="cellIs" dxfId="8502" priority="2623" operator="lessThan">
      <formula>$C$4</formula>
    </cfRule>
  </conditionalFormatting>
  <conditionalFormatting sqref="R49">
    <cfRule type="cellIs" dxfId="8501" priority="2624" operator="lessThan">
      <formula>$C$4</formula>
    </cfRule>
  </conditionalFormatting>
  <conditionalFormatting sqref="R50">
    <cfRule type="cellIs" dxfId="8500" priority="2625" operator="lessThan">
      <formula>$C$4</formula>
    </cfRule>
  </conditionalFormatting>
  <conditionalFormatting sqref="R51">
    <cfRule type="cellIs" dxfId="8499" priority="2626" operator="lessThan">
      <formula>$C$4</formula>
    </cfRule>
  </conditionalFormatting>
  <conditionalFormatting sqref="R52">
    <cfRule type="cellIs" dxfId="8498" priority="2627" operator="lessThan">
      <formula>$C$4</formula>
    </cfRule>
  </conditionalFormatting>
  <conditionalFormatting sqref="R53">
    <cfRule type="cellIs" dxfId="8497" priority="2628" operator="lessThan">
      <formula>$C$4</formula>
    </cfRule>
  </conditionalFormatting>
  <conditionalFormatting sqref="R54">
    <cfRule type="cellIs" dxfId="8496" priority="2629" operator="lessThan">
      <formula>$C$4</formula>
    </cfRule>
  </conditionalFormatting>
  <conditionalFormatting sqref="R55">
    <cfRule type="cellIs" dxfId="8495" priority="2630" operator="lessThan">
      <formula>$C$4</formula>
    </cfRule>
  </conditionalFormatting>
  <conditionalFormatting sqref="R56">
    <cfRule type="cellIs" dxfId="8494" priority="2631" operator="lessThan">
      <formula>$C$4</formula>
    </cfRule>
  </conditionalFormatting>
  <conditionalFormatting sqref="R57">
    <cfRule type="cellIs" dxfId="8493" priority="2632" operator="lessThan">
      <formula>$C$4</formula>
    </cfRule>
  </conditionalFormatting>
  <conditionalFormatting sqref="R58">
    <cfRule type="cellIs" dxfId="8492" priority="2633" operator="lessThan">
      <formula>$C$4</formula>
    </cfRule>
  </conditionalFormatting>
  <conditionalFormatting sqref="R59">
    <cfRule type="cellIs" dxfId="8491" priority="2634" operator="lessThan">
      <formula>$C$4</formula>
    </cfRule>
  </conditionalFormatting>
  <conditionalFormatting sqref="R60">
    <cfRule type="cellIs" dxfId="8490" priority="2635" operator="lessThan">
      <formula>$C$4</formula>
    </cfRule>
  </conditionalFormatting>
  <conditionalFormatting sqref="S11">
    <cfRule type="cellIs" dxfId="8489" priority="2636" operator="lessThan">
      <formula>$C$4</formula>
    </cfRule>
  </conditionalFormatting>
  <conditionalFormatting sqref="S12">
    <cfRule type="cellIs" dxfId="8488" priority="2637" operator="lessThan">
      <formula>$C$4</formula>
    </cfRule>
  </conditionalFormatting>
  <conditionalFormatting sqref="S13">
    <cfRule type="cellIs" dxfId="8487" priority="2638" operator="lessThan">
      <formula>$C$4</formula>
    </cfRule>
  </conditionalFormatting>
  <conditionalFormatting sqref="S14">
    <cfRule type="cellIs" dxfId="8486" priority="2639" operator="lessThan">
      <formula>$C$4</formula>
    </cfRule>
  </conditionalFormatting>
  <conditionalFormatting sqref="S15">
    <cfRule type="cellIs" dxfId="8485" priority="2640" operator="lessThan">
      <formula>$C$4</formula>
    </cfRule>
  </conditionalFormatting>
  <conditionalFormatting sqref="S16">
    <cfRule type="cellIs" dxfId="8484" priority="2641" operator="lessThan">
      <formula>$C$4</formula>
    </cfRule>
  </conditionalFormatting>
  <conditionalFormatting sqref="S17">
    <cfRule type="cellIs" dxfId="8483" priority="2642" operator="lessThan">
      <formula>$C$4</formula>
    </cfRule>
  </conditionalFormatting>
  <conditionalFormatting sqref="S18">
    <cfRule type="cellIs" dxfId="8482" priority="2643" operator="lessThan">
      <formula>$C$4</formula>
    </cfRule>
  </conditionalFormatting>
  <conditionalFormatting sqref="S19">
    <cfRule type="cellIs" dxfId="8481" priority="2644" operator="lessThan">
      <formula>$C$4</formula>
    </cfRule>
  </conditionalFormatting>
  <conditionalFormatting sqref="S20">
    <cfRule type="cellIs" dxfId="8480" priority="2645" operator="lessThan">
      <formula>$C$4</formula>
    </cfRule>
  </conditionalFormatting>
  <conditionalFormatting sqref="S21">
    <cfRule type="cellIs" dxfId="8479" priority="2646" operator="lessThan">
      <formula>$C$4</formula>
    </cfRule>
  </conditionalFormatting>
  <conditionalFormatting sqref="S22">
    <cfRule type="cellIs" dxfId="8478" priority="2647" operator="lessThan">
      <formula>$C$4</formula>
    </cfRule>
  </conditionalFormatting>
  <conditionalFormatting sqref="S23">
    <cfRule type="cellIs" dxfId="8477" priority="2648" operator="lessThan">
      <formula>$C$4</formula>
    </cfRule>
  </conditionalFormatting>
  <conditionalFormatting sqref="S24">
    <cfRule type="cellIs" dxfId="8476" priority="2649" operator="lessThan">
      <formula>$C$4</formula>
    </cfRule>
  </conditionalFormatting>
  <conditionalFormatting sqref="S25">
    <cfRule type="cellIs" dxfId="8475" priority="2650" operator="lessThan">
      <formula>$C$4</formula>
    </cfRule>
  </conditionalFormatting>
  <conditionalFormatting sqref="S26">
    <cfRule type="cellIs" dxfId="8474" priority="2651" operator="lessThan">
      <formula>$C$4</formula>
    </cfRule>
  </conditionalFormatting>
  <conditionalFormatting sqref="S27">
    <cfRule type="cellIs" dxfId="8473" priority="2652" operator="lessThan">
      <formula>$C$4</formula>
    </cfRule>
  </conditionalFormatting>
  <conditionalFormatting sqref="S28">
    <cfRule type="cellIs" dxfId="8472" priority="2653" operator="lessThan">
      <formula>$C$4</formula>
    </cfRule>
  </conditionalFormatting>
  <conditionalFormatting sqref="S29">
    <cfRule type="cellIs" dxfId="8471" priority="2654" operator="lessThan">
      <formula>$C$4</formula>
    </cfRule>
  </conditionalFormatting>
  <conditionalFormatting sqref="S30">
    <cfRule type="cellIs" dxfId="8470" priority="2655" operator="lessThan">
      <formula>$C$4</formula>
    </cfRule>
  </conditionalFormatting>
  <conditionalFormatting sqref="S31">
    <cfRule type="cellIs" dxfId="8469" priority="2656" operator="lessThan">
      <formula>$C$4</formula>
    </cfRule>
  </conditionalFormatting>
  <conditionalFormatting sqref="S32">
    <cfRule type="cellIs" dxfId="8468" priority="2657" operator="lessThan">
      <formula>$C$4</formula>
    </cfRule>
  </conditionalFormatting>
  <conditionalFormatting sqref="S33">
    <cfRule type="cellIs" dxfId="8467" priority="2658" operator="lessThan">
      <formula>$C$4</formula>
    </cfRule>
  </conditionalFormatting>
  <conditionalFormatting sqref="S34">
    <cfRule type="cellIs" dxfId="8466" priority="2659" operator="lessThan">
      <formula>$C$4</formula>
    </cfRule>
  </conditionalFormatting>
  <conditionalFormatting sqref="S35">
    <cfRule type="cellIs" dxfId="8465" priority="2660" operator="lessThan">
      <formula>$C$4</formula>
    </cfRule>
  </conditionalFormatting>
  <conditionalFormatting sqref="S36">
    <cfRule type="cellIs" dxfId="8464" priority="2661" operator="lessThan">
      <formula>$C$4</formula>
    </cfRule>
  </conditionalFormatting>
  <conditionalFormatting sqref="S37">
    <cfRule type="cellIs" dxfId="8463" priority="2662" operator="lessThan">
      <formula>$C$4</formula>
    </cfRule>
  </conditionalFormatting>
  <conditionalFormatting sqref="S38">
    <cfRule type="cellIs" dxfId="8462" priority="2663" operator="lessThan">
      <formula>$C$4</formula>
    </cfRule>
  </conditionalFormatting>
  <conditionalFormatting sqref="S39">
    <cfRule type="cellIs" dxfId="8461" priority="2664" operator="lessThan">
      <formula>$C$4</formula>
    </cfRule>
  </conditionalFormatting>
  <conditionalFormatting sqref="S40">
    <cfRule type="cellIs" dxfId="8460" priority="2665" operator="lessThan">
      <formula>$C$4</formula>
    </cfRule>
  </conditionalFormatting>
  <conditionalFormatting sqref="S41">
    <cfRule type="cellIs" dxfId="8459" priority="2666" operator="lessThan">
      <formula>$C$4</formula>
    </cfRule>
  </conditionalFormatting>
  <conditionalFormatting sqref="S42">
    <cfRule type="cellIs" dxfId="8458" priority="2667" operator="lessThan">
      <formula>$C$4</formula>
    </cfRule>
  </conditionalFormatting>
  <conditionalFormatting sqref="S43">
    <cfRule type="cellIs" dxfId="8457" priority="2668" operator="lessThan">
      <formula>$C$4</formula>
    </cfRule>
  </conditionalFormatting>
  <conditionalFormatting sqref="S44">
    <cfRule type="cellIs" dxfId="8456" priority="2669" operator="lessThan">
      <formula>$C$4</formula>
    </cfRule>
  </conditionalFormatting>
  <conditionalFormatting sqref="S45">
    <cfRule type="cellIs" dxfId="8455" priority="2670" operator="lessThan">
      <formula>$C$4</formula>
    </cfRule>
  </conditionalFormatting>
  <conditionalFormatting sqref="S46">
    <cfRule type="cellIs" dxfId="8454" priority="2671" operator="lessThan">
      <formula>$C$4</formula>
    </cfRule>
  </conditionalFormatting>
  <conditionalFormatting sqref="S47">
    <cfRule type="cellIs" dxfId="8453" priority="2672" operator="lessThan">
      <formula>$C$4</formula>
    </cfRule>
  </conditionalFormatting>
  <conditionalFormatting sqref="S48">
    <cfRule type="cellIs" dxfId="8452" priority="2673" operator="lessThan">
      <formula>$C$4</formula>
    </cfRule>
  </conditionalFormatting>
  <conditionalFormatting sqref="S49">
    <cfRule type="cellIs" dxfId="8451" priority="2674" operator="lessThan">
      <formula>$C$4</formula>
    </cfRule>
  </conditionalFormatting>
  <conditionalFormatting sqref="S50">
    <cfRule type="cellIs" dxfId="8450" priority="2675" operator="lessThan">
      <formula>$C$4</formula>
    </cfRule>
  </conditionalFormatting>
  <conditionalFormatting sqref="S51">
    <cfRule type="cellIs" dxfId="8449" priority="2676" operator="lessThan">
      <formula>$C$4</formula>
    </cfRule>
  </conditionalFormatting>
  <conditionalFormatting sqref="S52">
    <cfRule type="cellIs" dxfId="8448" priority="2677" operator="lessThan">
      <formula>$C$4</formula>
    </cfRule>
  </conditionalFormatting>
  <conditionalFormatting sqref="S53">
    <cfRule type="cellIs" dxfId="8447" priority="2678" operator="lessThan">
      <formula>$C$4</formula>
    </cfRule>
  </conditionalFormatting>
  <conditionalFormatting sqref="S54">
    <cfRule type="cellIs" dxfId="8446" priority="2679" operator="lessThan">
      <formula>$C$4</formula>
    </cfRule>
  </conditionalFormatting>
  <conditionalFormatting sqref="S55">
    <cfRule type="cellIs" dxfId="8445" priority="2680" operator="lessThan">
      <formula>$C$4</formula>
    </cfRule>
  </conditionalFormatting>
  <conditionalFormatting sqref="S56">
    <cfRule type="cellIs" dxfId="8444" priority="2681" operator="lessThan">
      <formula>$C$4</formula>
    </cfRule>
  </conditionalFormatting>
  <conditionalFormatting sqref="S57">
    <cfRule type="cellIs" dxfId="8443" priority="2682" operator="lessThan">
      <formula>$C$4</formula>
    </cfRule>
  </conditionalFormatting>
  <conditionalFormatting sqref="S58">
    <cfRule type="cellIs" dxfId="8442" priority="2683" operator="lessThan">
      <formula>$C$4</formula>
    </cfRule>
  </conditionalFormatting>
  <conditionalFormatting sqref="S59">
    <cfRule type="cellIs" dxfId="8441" priority="2684" operator="lessThan">
      <formula>$C$4</formula>
    </cfRule>
  </conditionalFormatting>
  <conditionalFormatting sqref="S60">
    <cfRule type="cellIs" dxfId="8440" priority="2685" operator="lessThan">
      <formula>$C$4</formula>
    </cfRule>
  </conditionalFormatting>
  <conditionalFormatting sqref="U11">
    <cfRule type="cellIs" dxfId="8439" priority="2686" operator="lessThan">
      <formula>$C$4</formula>
    </cfRule>
  </conditionalFormatting>
  <conditionalFormatting sqref="U12">
    <cfRule type="cellIs" dxfId="8438" priority="2687" operator="lessThan">
      <formula>$C$4</formula>
    </cfRule>
  </conditionalFormatting>
  <conditionalFormatting sqref="U13">
    <cfRule type="cellIs" dxfId="8437" priority="2688" operator="lessThan">
      <formula>$C$4</formula>
    </cfRule>
  </conditionalFormatting>
  <conditionalFormatting sqref="U14">
    <cfRule type="cellIs" dxfId="8436" priority="2689" operator="lessThan">
      <formula>$C$4</formula>
    </cfRule>
  </conditionalFormatting>
  <conditionalFormatting sqref="U15">
    <cfRule type="cellIs" dxfId="8435" priority="2690" operator="lessThan">
      <formula>$C$4</formula>
    </cfRule>
  </conditionalFormatting>
  <conditionalFormatting sqref="U16">
    <cfRule type="cellIs" dxfId="8434" priority="2691" operator="lessThan">
      <formula>$C$4</formula>
    </cfRule>
  </conditionalFormatting>
  <conditionalFormatting sqref="U17">
    <cfRule type="cellIs" dxfId="8433" priority="2692" operator="lessThan">
      <formula>$C$4</formula>
    </cfRule>
  </conditionalFormatting>
  <conditionalFormatting sqref="U18">
    <cfRule type="cellIs" dxfId="8432" priority="2693" operator="lessThan">
      <formula>$C$4</formula>
    </cfRule>
  </conditionalFormatting>
  <conditionalFormatting sqref="U19">
    <cfRule type="cellIs" dxfId="8431" priority="2694" operator="lessThan">
      <formula>$C$4</formula>
    </cfRule>
  </conditionalFormatting>
  <conditionalFormatting sqref="U20">
    <cfRule type="cellIs" dxfId="8430" priority="2695" operator="lessThan">
      <formula>$C$4</formula>
    </cfRule>
  </conditionalFormatting>
  <conditionalFormatting sqref="U21">
    <cfRule type="cellIs" dxfId="8429" priority="2696" operator="lessThan">
      <formula>$C$4</formula>
    </cfRule>
  </conditionalFormatting>
  <conditionalFormatting sqref="U22">
    <cfRule type="cellIs" dxfId="8428" priority="2697" operator="lessThan">
      <formula>$C$4</formula>
    </cfRule>
  </conditionalFormatting>
  <conditionalFormatting sqref="U23">
    <cfRule type="cellIs" dxfId="8427" priority="2698" operator="lessThan">
      <formula>$C$4</formula>
    </cfRule>
  </conditionalFormatting>
  <conditionalFormatting sqref="U24">
    <cfRule type="cellIs" dxfId="8426" priority="2699" operator="lessThan">
      <formula>$C$4</formula>
    </cfRule>
  </conditionalFormatting>
  <conditionalFormatting sqref="U25">
    <cfRule type="cellIs" dxfId="8425" priority="2700" operator="lessThan">
      <formula>$C$4</formula>
    </cfRule>
  </conditionalFormatting>
  <conditionalFormatting sqref="U26">
    <cfRule type="cellIs" dxfId="8424" priority="2701" operator="lessThan">
      <formula>$C$4</formula>
    </cfRule>
  </conditionalFormatting>
  <conditionalFormatting sqref="U27">
    <cfRule type="cellIs" dxfId="8423" priority="2702" operator="lessThan">
      <formula>$C$4</formula>
    </cfRule>
  </conditionalFormatting>
  <conditionalFormatting sqref="U28">
    <cfRule type="cellIs" dxfId="8422" priority="2703" operator="lessThan">
      <formula>$C$4</formula>
    </cfRule>
  </conditionalFormatting>
  <conditionalFormatting sqref="U29">
    <cfRule type="cellIs" dxfId="8421" priority="2704" operator="lessThan">
      <formula>$C$4</formula>
    </cfRule>
  </conditionalFormatting>
  <conditionalFormatting sqref="U30">
    <cfRule type="cellIs" dxfId="8420" priority="2705" operator="lessThan">
      <formula>$C$4</formula>
    </cfRule>
  </conditionalFormatting>
  <conditionalFormatting sqref="U31">
    <cfRule type="cellIs" dxfId="8419" priority="2706" operator="lessThan">
      <formula>$C$4</formula>
    </cfRule>
  </conditionalFormatting>
  <conditionalFormatting sqref="U32">
    <cfRule type="cellIs" dxfId="8418" priority="2707" operator="lessThan">
      <formula>$C$4</formula>
    </cfRule>
  </conditionalFormatting>
  <conditionalFormatting sqref="U33">
    <cfRule type="cellIs" dxfId="8417" priority="2708" operator="lessThan">
      <formula>$C$4</formula>
    </cfRule>
  </conditionalFormatting>
  <conditionalFormatting sqref="U34">
    <cfRule type="cellIs" dxfId="8416" priority="2709" operator="lessThan">
      <formula>$C$4</formula>
    </cfRule>
  </conditionalFormatting>
  <conditionalFormatting sqref="U35">
    <cfRule type="cellIs" dxfId="8415" priority="2710" operator="lessThan">
      <formula>$C$4</formula>
    </cfRule>
  </conditionalFormatting>
  <conditionalFormatting sqref="U36">
    <cfRule type="cellIs" dxfId="8414" priority="2711" operator="lessThan">
      <formula>$C$4</formula>
    </cfRule>
  </conditionalFormatting>
  <conditionalFormatting sqref="U37">
    <cfRule type="cellIs" dxfId="8413" priority="2712" operator="lessThan">
      <formula>$C$4</formula>
    </cfRule>
  </conditionalFormatting>
  <conditionalFormatting sqref="U38">
    <cfRule type="cellIs" dxfId="8412" priority="2713" operator="lessThan">
      <formula>$C$4</formula>
    </cfRule>
  </conditionalFormatting>
  <conditionalFormatting sqref="U39">
    <cfRule type="cellIs" dxfId="8411" priority="2714" operator="lessThan">
      <formula>$C$4</formula>
    </cfRule>
  </conditionalFormatting>
  <conditionalFormatting sqref="U40">
    <cfRule type="cellIs" dxfId="8410" priority="2715" operator="lessThan">
      <formula>$C$4</formula>
    </cfRule>
  </conditionalFormatting>
  <conditionalFormatting sqref="U41">
    <cfRule type="cellIs" dxfId="8409" priority="2716" operator="lessThan">
      <formula>$C$4</formula>
    </cfRule>
  </conditionalFormatting>
  <conditionalFormatting sqref="U42">
    <cfRule type="cellIs" dxfId="8408" priority="2717" operator="lessThan">
      <formula>$C$4</formula>
    </cfRule>
  </conditionalFormatting>
  <conditionalFormatting sqref="U43">
    <cfRule type="cellIs" dxfId="8407" priority="2718" operator="lessThan">
      <formula>$C$4</formula>
    </cfRule>
  </conditionalFormatting>
  <conditionalFormatting sqref="U44">
    <cfRule type="cellIs" dxfId="8406" priority="2719" operator="lessThan">
      <formula>$C$4</formula>
    </cfRule>
  </conditionalFormatting>
  <conditionalFormatting sqref="U45">
    <cfRule type="cellIs" dxfId="8405" priority="2720" operator="lessThan">
      <formula>$C$4</formula>
    </cfRule>
  </conditionalFormatting>
  <conditionalFormatting sqref="U46">
    <cfRule type="cellIs" dxfId="8404" priority="2721" operator="lessThan">
      <formula>$C$4</formula>
    </cfRule>
  </conditionalFormatting>
  <conditionalFormatting sqref="U47">
    <cfRule type="cellIs" dxfId="8403" priority="2722" operator="lessThan">
      <formula>$C$4</formula>
    </cfRule>
  </conditionalFormatting>
  <conditionalFormatting sqref="U48">
    <cfRule type="cellIs" dxfId="8402" priority="2723" operator="lessThan">
      <formula>$C$4</formula>
    </cfRule>
  </conditionalFormatting>
  <conditionalFormatting sqref="U49">
    <cfRule type="cellIs" dxfId="8401" priority="2724" operator="lessThan">
      <formula>$C$4</formula>
    </cfRule>
  </conditionalFormatting>
  <conditionalFormatting sqref="U50">
    <cfRule type="cellIs" dxfId="8400" priority="2725" operator="lessThan">
      <formula>$C$4</formula>
    </cfRule>
  </conditionalFormatting>
  <conditionalFormatting sqref="U51">
    <cfRule type="cellIs" dxfId="8399" priority="2726" operator="lessThan">
      <formula>$C$4</formula>
    </cfRule>
  </conditionalFormatting>
  <conditionalFormatting sqref="U52">
    <cfRule type="cellIs" dxfId="8398" priority="2727" operator="lessThan">
      <formula>$C$4</formula>
    </cfRule>
  </conditionalFormatting>
  <conditionalFormatting sqref="U53">
    <cfRule type="cellIs" dxfId="8397" priority="2728" operator="lessThan">
      <formula>$C$4</formula>
    </cfRule>
  </conditionalFormatting>
  <conditionalFormatting sqref="U54">
    <cfRule type="cellIs" dxfId="8396" priority="2729" operator="lessThan">
      <formula>$C$4</formula>
    </cfRule>
  </conditionalFormatting>
  <conditionalFormatting sqref="U55">
    <cfRule type="cellIs" dxfId="8395" priority="2730" operator="lessThan">
      <formula>$C$4</formula>
    </cfRule>
  </conditionalFormatting>
  <conditionalFormatting sqref="U56">
    <cfRule type="cellIs" dxfId="8394" priority="2731" operator="lessThan">
      <formula>$C$4</formula>
    </cfRule>
  </conditionalFormatting>
  <conditionalFormatting sqref="U57">
    <cfRule type="cellIs" dxfId="8393" priority="2732" operator="lessThan">
      <formula>$C$4</formula>
    </cfRule>
  </conditionalFormatting>
  <conditionalFormatting sqref="U58">
    <cfRule type="cellIs" dxfId="8392" priority="2733" operator="lessThan">
      <formula>$C$4</formula>
    </cfRule>
  </conditionalFormatting>
  <conditionalFormatting sqref="U59">
    <cfRule type="cellIs" dxfId="8391" priority="2734" operator="lessThan">
      <formula>$C$4</formula>
    </cfRule>
  </conditionalFormatting>
  <conditionalFormatting sqref="U60">
    <cfRule type="cellIs" dxfId="8390" priority="2735" operator="lessThan">
      <formula>$C$4</formula>
    </cfRule>
  </conditionalFormatting>
  <conditionalFormatting sqref="V11">
    <cfRule type="cellIs" dxfId="8389" priority="2736" operator="lessThan">
      <formula>$C$4</formula>
    </cfRule>
  </conditionalFormatting>
  <conditionalFormatting sqref="V12">
    <cfRule type="cellIs" dxfId="8388" priority="2737" operator="lessThan">
      <formula>$C$4</formula>
    </cfRule>
  </conditionalFormatting>
  <conditionalFormatting sqref="V13">
    <cfRule type="cellIs" dxfId="8387" priority="2738" operator="lessThan">
      <formula>$C$4</formula>
    </cfRule>
  </conditionalFormatting>
  <conditionalFormatting sqref="V14">
    <cfRule type="cellIs" dxfId="8386" priority="2739" operator="lessThan">
      <formula>$C$4</formula>
    </cfRule>
  </conditionalFormatting>
  <conditionalFormatting sqref="V15">
    <cfRule type="cellIs" dxfId="8385" priority="2740" operator="lessThan">
      <formula>$C$4</formula>
    </cfRule>
  </conditionalFormatting>
  <conditionalFormatting sqref="V16">
    <cfRule type="cellIs" dxfId="8384" priority="2741" operator="lessThan">
      <formula>$C$4</formula>
    </cfRule>
  </conditionalFormatting>
  <conditionalFormatting sqref="V17">
    <cfRule type="cellIs" dxfId="8383" priority="2742" operator="lessThan">
      <formula>$C$4</formula>
    </cfRule>
  </conditionalFormatting>
  <conditionalFormatting sqref="V18">
    <cfRule type="cellIs" dxfId="8382" priority="2743" operator="lessThan">
      <formula>$C$4</formula>
    </cfRule>
  </conditionalFormatting>
  <conditionalFormatting sqref="V19">
    <cfRule type="cellIs" dxfId="8381" priority="2744" operator="lessThan">
      <formula>$C$4</formula>
    </cfRule>
  </conditionalFormatting>
  <conditionalFormatting sqref="V20">
    <cfRule type="cellIs" dxfId="8380" priority="2745" operator="lessThan">
      <formula>$C$4</formula>
    </cfRule>
  </conditionalFormatting>
  <conditionalFormatting sqref="V21">
    <cfRule type="cellIs" dxfId="8379" priority="2746" operator="lessThan">
      <formula>$C$4</formula>
    </cfRule>
  </conditionalFormatting>
  <conditionalFormatting sqref="V22">
    <cfRule type="cellIs" dxfId="8378" priority="2747" operator="lessThan">
      <formula>$C$4</formula>
    </cfRule>
  </conditionalFormatting>
  <conditionalFormatting sqref="V23">
    <cfRule type="cellIs" dxfId="8377" priority="2748" operator="lessThan">
      <formula>$C$4</formula>
    </cfRule>
  </conditionalFormatting>
  <conditionalFormatting sqref="V24">
    <cfRule type="cellIs" dxfId="8376" priority="2749" operator="lessThan">
      <formula>$C$4</formula>
    </cfRule>
  </conditionalFormatting>
  <conditionalFormatting sqref="V25">
    <cfRule type="cellIs" dxfId="8375" priority="2750" operator="lessThan">
      <formula>$C$4</formula>
    </cfRule>
  </conditionalFormatting>
  <conditionalFormatting sqref="V26">
    <cfRule type="cellIs" dxfId="8374" priority="2751" operator="lessThan">
      <formula>$C$4</formula>
    </cfRule>
  </conditionalFormatting>
  <conditionalFormatting sqref="V27">
    <cfRule type="cellIs" dxfId="8373" priority="2752" operator="lessThan">
      <formula>$C$4</formula>
    </cfRule>
  </conditionalFormatting>
  <conditionalFormatting sqref="V28">
    <cfRule type="cellIs" dxfId="8372" priority="2753" operator="lessThan">
      <formula>$C$4</formula>
    </cfRule>
  </conditionalFormatting>
  <conditionalFormatting sqref="V29">
    <cfRule type="cellIs" dxfId="8371" priority="2754" operator="lessThan">
      <formula>$C$4</formula>
    </cfRule>
  </conditionalFormatting>
  <conditionalFormatting sqref="V30">
    <cfRule type="cellIs" dxfId="8370" priority="2755" operator="lessThan">
      <formula>$C$4</formula>
    </cfRule>
  </conditionalFormatting>
  <conditionalFormatting sqref="V31">
    <cfRule type="cellIs" dxfId="8369" priority="2756" operator="lessThan">
      <formula>$C$4</formula>
    </cfRule>
  </conditionalFormatting>
  <conditionalFormatting sqref="V32">
    <cfRule type="cellIs" dxfId="8368" priority="2757" operator="lessThan">
      <formula>$C$4</formula>
    </cfRule>
  </conditionalFormatting>
  <conditionalFormatting sqref="V33">
    <cfRule type="cellIs" dxfId="8367" priority="2758" operator="lessThan">
      <formula>$C$4</formula>
    </cfRule>
  </conditionalFormatting>
  <conditionalFormatting sqref="V34">
    <cfRule type="cellIs" dxfId="8366" priority="2759" operator="lessThan">
      <formula>$C$4</formula>
    </cfRule>
  </conditionalFormatting>
  <conditionalFormatting sqref="V35">
    <cfRule type="cellIs" dxfId="8365" priority="2760" operator="lessThan">
      <formula>$C$4</formula>
    </cfRule>
  </conditionalFormatting>
  <conditionalFormatting sqref="V36">
    <cfRule type="cellIs" dxfId="8364" priority="2761" operator="lessThan">
      <formula>$C$4</formula>
    </cfRule>
  </conditionalFormatting>
  <conditionalFormatting sqref="V37">
    <cfRule type="cellIs" dxfId="8363" priority="2762" operator="lessThan">
      <formula>$C$4</formula>
    </cfRule>
  </conditionalFormatting>
  <conditionalFormatting sqref="V38">
    <cfRule type="cellIs" dxfId="8362" priority="2763" operator="lessThan">
      <formula>$C$4</formula>
    </cfRule>
  </conditionalFormatting>
  <conditionalFormatting sqref="V39">
    <cfRule type="cellIs" dxfId="8361" priority="2764" operator="lessThan">
      <formula>$C$4</formula>
    </cfRule>
  </conditionalFormatting>
  <conditionalFormatting sqref="V40">
    <cfRule type="cellIs" dxfId="8360" priority="2765" operator="lessThan">
      <formula>$C$4</formula>
    </cfRule>
  </conditionalFormatting>
  <conditionalFormatting sqref="V41">
    <cfRule type="cellIs" dxfId="8359" priority="2766" operator="lessThan">
      <formula>$C$4</formula>
    </cfRule>
  </conditionalFormatting>
  <conditionalFormatting sqref="V42">
    <cfRule type="cellIs" dxfId="8358" priority="2767" operator="lessThan">
      <formula>$C$4</formula>
    </cfRule>
  </conditionalFormatting>
  <conditionalFormatting sqref="V43">
    <cfRule type="cellIs" dxfId="8357" priority="2768" operator="lessThan">
      <formula>$C$4</formula>
    </cfRule>
  </conditionalFormatting>
  <conditionalFormatting sqref="V44">
    <cfRule type="cellIs" dxfId="8356" priority="2769" operator="lessThan">
      <formula>$C$4</formula>
    </cfRule>
  </conditionalFormatting>
  <conditionalFormatting sqref="V45">
    <cfRule type="cellIs" dxfId="8355" priority="2770" operator="lessThan">
      <formula>$C$4</formula>
    </cfRule>
  </conditionalFormatting>
  <conditionalFormatting sqref="V46">
    <cfRule type="cellIs" dxfId="8354" priority="2771" operator="lessThan">
      <formula>$C$4</formula>
    </cfRule>
  </conditionalFormatting>
  <conditionalFormatting sqref="V47">
    <cfRule type="cellIs" dxfId="8353" priority="2772" operator="lessThan">
      <formula>$C$4</formula>
    </cfRule>
  </conditionalFormatting>
  <conditionalFormatting sqref="V48">
    <cfRule type="cellIs" dxfId="8352" priority="2773" operator="lessThan">
      <formula>$C$4</formula>
    </cfRule>
  </conditionalFormatting>
  <conditionalFormatting sqref="V49">
    <cfRule type="cellIs" dxfId="8351" priority="2774" operator="lessThan">
      <formula>$C$4</formula>
    </cfRule>
  </conditionalFormatting>
  <conditionalFormatting sqref="V50">
    <cfRule type="cellIs" dxfId="8350" priority="2775" operator="lessThan">
      <formula>$C$4</formula>
    </cfRule>
  </conditionalFormatting>
  <conditionalFormatting sqref="V51">
    <cfRule type="cellIs" dxfId="8349" priority="2776" operator="lessThan">
      <formula>$C$4</formula>
    </cfRule>
  </conditionalFormatting>
  <conditionalFormatting sqref="V52">
    <cfRule type="cellIs" dxfId="8348" priority="2777" operator="lessThan">
      <formula>$C$4</formula>
    </cfRule>
  </conditionalFormatting>
  <conditionalFormatting sqref="V53">
    <cfRule type="cellIs" dxfId="8347" priority="2778" operator="lessThan">
      <formula>$C$4</formula>
    </cfRule>
  </conditionalFormatting>
  <conditionalFormatting sqref="V54">
    <cfRule type="cellIs" dxfId="8346" priority="2779" operator="lessThan">
      <formula>$C$4</formula>
    </cfRule>
  </conditionalFormatting>
  <conditionalFormatting sqref="V55">
    <cfRule type="cellIs" dxfId="8345" priority="2780" operator="lessThan">
      <formula>$C$4</formula>
    </cfRule>
  </conditionalFormatting>
  <conditionalFormatting sqref="V56">
    <cfRule type="cellIs" dxfId="8344" priority="2781" operator="lessThan">
      <formula>$C$4</formula>
    </cfRule>
  </conditionalFormatting>
  <conditionalFormatting sqref="V57">
    <cfRule type="cellIs" dxfId="8343" priority="2782" operator="lessThan">
      <formula>$C$4</formula>
    </cfRule>
  </conditionalFormatting>
  <conditionalFormatting sqref="V58">
    <cfRule type="cellIs" dxfId="8342" priority="2783" operator="lessThan">
      <formula>$C$4</formula>
    </cfRule>
  </conditionalFormatting>
  <conditionalFormatting sqref="V59">
    <cfRule type="cellIs" dxfId="8341" priority="2784" operator="lessThan">
      <formula>$C$4</formula>
    </cfRule>
  </conditionalFormatting>
  <conditionalFormatting sqref="V60">
    <cfRule type="cellIs" dxfId="8340" priority="2785" operator="lessThan">
      <formula>$C$4</formula>
    </cfRule>
  </conditionalFormatting>
  <conditionalFormatting sqref="CR11">
    <cfRule type="cellIs" dxfId="8339" priority="2786" operator="lessThan">
      <formula>$C$4</formula>
    </cfRule>
  </conditionalFormatting>
  <conditionalFormatting sqref="CR11">
    <cfRule type="cellIs" dxfId="8338" priority="2787" operator="lessThan">
      <formula>$C$4</formula>
    </cfRule>
  </conditionalFormatting>
  <conditionalFormatting sqref="CR12">
    <cfRule type="cellIs" dxfId="8337" priority="2788" operator="lessThan">
      <formula>$C$4</formula>
    </cfRule>
  </conditionalFormatting>
  <conditionalFormatting sqref="CR12">
    <cfRule type="cellIs" dxfId="8336" priority="2789" operator="lessThan">
      <formula>$C$4</formula>
    </cfRule>
  </conditionalFormatting>
  <conditionalFormatting sqref="CR13">
    <cfRule type="cellIs" dxfId="8335" priority="2790" operator="lessThan">
      <formula>$C$4</formula>
    </cfRule>
  </conditionalFormatting>
  <conditionalFormatting sqref="CR13">
    <cfRule type="cellIs" dxfId="8334" priority="2791" operator="lessThan">
      <formula>$C$4</formula>
    </cfRule>
  </conditionalFormatting>
  <conditionalFormatting sqref="CR14">
    <cfRule type="cellIs" dxfId="8333" priority="2792" operator="lessThan">
      <formula>$C$4</formula>
    </cfRule>
  </conditionalFormatting>
  <conditionalFormatting sqref="CR14">
    <cfRule type="cellIs" dxfId="8332" priority="2793" operator="lessThan">
      <formula>$C$4</formula>
    </cfRule>
  </conditionalFormatting>
  <conditionalFormatting sqref="CR15">
    <cfRule type="cellIs" dxfId="8331" priority="2794" operator="lessThan">
      <formula>$C$4</formula>
    </cfRule>
  </conditionalFormatting>
  <conditionalFormatting sqref="CR15">
    <cfRule type="cellIs" dxfId="8330" priority="2795" operator="lessThan">
      <formula>$C$4</formula>
    </cfRule>
  </conditionalFormatting>
  <conditionalFormatting sqref="CR16">
    <cfRule type="cellIs" dxfId="8329" priority="2796" operator="lessThan">
      <formula>$C$4</formula>
    </cfRule>
  </conditionalFormatting>
  <conditionalFormatting sqref="CR16">
    <cfRule type="cellIs" dxfId="8328" priority="2797" operator="lessThan">
      <formula>$C$4</formula>
    </cfRule>
  </conditionalFormatting>
  <conditionalFormatting sqref="CR17">
    <cfRule type="cellIs" dxfId="8327" priority="2798" operator="lessThan">
      <formula>$C$4</formula>
    </cfRule>
  </conditionalFormatting>
  <conditionalFormatting sqref="CR17">
    <cfRule type="cellIs" dxfId="8326" priority="2799" operator="lessThan">
      <formula>$C$4</formula>
    </cfRule>
  </conditionalFormatting>
  <conditionalFormatting sqref="CR18">
    <cfRule type="cellIs" dxfId="8325" priority="2800" operator="lessThan">
      <formula>$C$4</formula>
    </cfRule>
  </conditionalFormatting>
  <conditionalFormatting sqref="CR18">
    <cfRule type="cellIs" dxfId="8324" priority="2801" operator="lessThan">
      <formula>$C$4</formula>
    </cfRule>
  </conditionalFormatting>
  <conditionalFormatting sqref="CR19">
    <cfRule type="cellIs" dxfId="8323" priority="2802" operator="lessThan">
      <formula>$C$4</formula>
    </cfRule>
  </conditionalFormatting>
  <conditionalFormatting sqref="CR19">
    <cfRule type="cellIs" dxfId="8322" priority="2803" operator="lessThan">
      <formula>$C$4</formula>
    </cfRule>
  </conditionalFormatting>
  <conditionalFormatting sqref="CR20">
    <cfRule type="cellIs" dxfId="8321" priority="2804" operator="lessThan">
      <formula>$C$4</formula>
    </cfRule>
  </conditionalFormatting>
  <conditionalFormatting sqref="CR20">
    <cfRule type="cellIs" dxfId="8320" priority="2805" operator="lessThan">
      <formula>$C$4</formula>
    </cfRule>
  </conditionalFormatting>
  <conditionalFormatting sqref="CR21">
    <cfRule type="cellIs" dxfId="8319" priority="2806" operator="lessThan">
      <formula>$C$4</formula>
    </cfRule>
  </conditionalFormatting>
  <conditionalFormatting sqref="CR21">
    <cfRule type="cellIs" dxfId="8318" priority="2807" operator="lessThan">
      <formula>$C$4</formula>
    </cfRule>
  </conditionalFormatting>
  <conditionalFormatting sqref="CR22">
    <cfRule type="cellIs" dxfId="8317" priority="2808" operator="lessThan">
      <formula>$C$4</formula>
    </cfRule>
  </conditionalFormatting>
  <conditionalFormatting sqref="CR22">
    <cfRule type="cellIs" dxfId="8316" priority="2809" operator="lessThan">
      <formula>$C$4</formula>
    </cfRule>
  </conditionalFormatting>
  <conditionalFormatting sqref="CR23">
    <cfRule type="cellIs" dxfId="8315" priority="2810" operator="lessThan">
      <formula>$C$4</formula>
    </cfRule>
  </conditionalFormatting>
  <conditionalFormatting sqref="CR23">
    <cfRule type="cellIs" dxfId="8314" priority="2811" operator="lessThan">
      <formula>$C$4</formula>
    </cfRule>
  </conditionalFormatting>
  <conditionalFormatting sqref="CR24">
    <cfRule type="cellIs" dxfId="8313" priority="2812" operator="lessThan">
      <formula>$C$4</formula>
    </cfRule>
  </conditionalFormatting>
  <conditionalFormatting sqref="CR24">
    <cfRule type="cellIs" dxfId="8312" priority="2813" operator="lessThan">
      <formula>$C$4</formula>
    </cfRule>
  </conditionalFormatting>
  <conditionalFormatting sqref="CR25">
    <cfRule type="cellIs" dxfId="8311" priority="2814" operator="lessThan">
      <formula>$C$4</formula>
    </cfRule>
  </conditionalFormatting>
  <conditionalFormatting sqref="CR25">
    <cfRule type="cellIs" dxfId="8310" priority="2815" operator="lessThan">
      <formula>$C$4</formula>
    </cfRule>
  </conditionalFormatting>
  <conditionalFormatting sqref="CR26">
    <cfRule type="cellIs" dxfId="8309" priority="2816" operator="lessThan">
      <formula>$C$4</formula>
    </cfRule>
  </conditionalFormatting>
  <conditionalFormatting sqref="CR26">
    <cfRule type="cellIs" dxfId="8308" priority="2817" operator="lessThan">
      <formula>$C$4</formula>
    </cfRule>
  </conditionalFormatting>
  <conditionalFormatting sqref="CR27">
    <cfRule type="cellIs" dxfId="8307" priority="2818" operator="lessThan">
      <formula>$C$4</formula>
    </cfRule>
  </conditionalFormatting>
  <conditionalFormatting sqref="CR27">
    <cfRule type="cellIs" dxfId="8306" priority="2819" operator="lessThan">
      <formula>$C$4</formula>
    </cfRule>
  </conditionalFormatting>
  <conditionalFormatting sqref="CR28">
    <cfRule type="cellIs" dxfId="8305" priority="2820" operator="lessThan">
      <formula>$C$4</formula>
    </cfRule>
  </conditionalFormatting>
  <conditionalFormatting sqref="CR28">
    <cfRule type="cellIs" dxfId="8304" priority="2821" operator="lessThan">
      <formula>$C$4</formula>
    </cfRule>
  </conditionalFormatting>
  <conditionalFormatting sqref="CR29">
    <cfRule type="cellIs" dxfId="8303" priority="2822" operator="lessThan">
      <formula>$C$4</formula>
    </cfRule>
  </conditionalFormatting>
  <conditionalFormatting sqref="CR29">
    <cfRule type="cellIs" dxfId="8302" priority="2823" operator="lessThan">
      <formula>$C$4</formula>
    </cfRule>
  </conditionalFormatting>
  <conditionalFormatting sqref="CR30">
    <cfRule type="cellIs" dxfId="8301" priority="2824" operator="lessThan">
      <formula>$C$4</formula>
    </cfRule>
  </conditionalFormatting>
  <conditionalFormatting sqref="CR30">
    <cfRule type="cellIs" dxfId="8300" priority="2825" operator="lessThan">
      <formula>$C$4</formula>
    </cfRule>
  </conditionalFormatting>
  <conditionalFormatting sqref="CR31">
    <cfRule type="cellIs" dxfId="8299" priority="2826" operator="lessThan">
      <formula>$C$4</formula>
    </cfRule>
  </conditionalFormatting>
  <conditionalFormatting sqref="CR31">
    <cfRule type="cellIs" dxfId="8298" priority="2827" operator="lessThan">
      <formula>$C$4</formula>
    </cfRule>
  </conditionalFormatting>
  <conditionalFormatting sqref="CR32">
    <cfRule type="cellIs" dxfId="8297" priority="2828" operator="lessThan">
      <formula>$C$4</formula>
    </cfRule>
  </conditionalFormatting>
  <conditionalFormatting sqref="CR32">
    <cfRule type="cellIs" dxfId="8296" priority="2829" operator="lessThan">
      <formula>$C$4</formula>
    </cfRule>
  </conditionalFormatting>
  <conditionalFormatting sqref="CR33">
    <cfRule type="cellIs" dxfId="8295" priority="2830" operator="lessThan">
      <formula>$C$4</formula>
    </cfRule>
  </conditionalFormatting>
  <conditionalFormatting sqref="CR33">
    <cfRule type="cellIs" dxfId="8294" priority="2831" operator="lessThan">
      <formula>$C$4</formula>
    </cfRule>
  </conditionalFormatting>
  <conditionalFormatting sqref="CR34">
    <cfRule type="cellIs" dxfId="8293" priority="2832" operator="lessThan">
      <formula>$C$4</formula>
    </cfRule>
  </conditionalFormatting>
  <conditionalFormatting sqref="CR34">
    <cfRule type="cellIs" dxfId="8292" priority="2833" operator="lessThan">
      <formula>$C$4</formula>
    </cfRule>
  </conditionalFormatting>
  <conditionalFormatting sqref="CR35">
    <cfRule type="cellIs" dxfId="8291" priority="2834" operator="lessThan">
      <formula>$C$4</formula>
    </cfRule>
  </conditionalFormatting>
  <conditionalFormatting sqref="CR35">
    <cfRule type="cellIs" dxfId="8290" priority="2835" operator="lessThan">
      <formula>$C$4</formula>
    </cfRule>
  </conditionalFormatting>
  <conditionalFormatting sqref="CR36">
    <cfRule type="cellIs" dxfId="8289" priority="2836" operator="lessThan">
      <formula>$C$4</formula>
    </cfRule>
  </conditionalFormatting>
  <conditionalFormatting sqref="CR36">
    <cfRule type="cellIs" dxfId="8288" priority="2837" operator="lessThan">
      <formula>$C$4</formula>
    </cfRule>
  </conditionalFormatting>
  <conditionalFormatting sqref="CR37">
    <cfRule type="cellIs" dxfId="8287" priority="2838" operator="lessThan">
      <formula>$C$4</formula>
    </cfRule>
  </conditionalFormatting>
  <conditionalFormatting sqref="CR37">
    <cfRule type="cellIs" dxfId="8286" priority="2839" operator="lessThan">
      <formula>$C$4</formula>
    </cfRule>
  </conditionalFormatting>
  <conditionalFormatting sqref="CR38">
    <cfRule type="cellIs" dxfId="8285" priority="2840" operator="lessThan">
      <formula>$C$4</formula>
    </cfRule>
  </conditionalFormatting>
  <conditionalFormatting sqref="CR38">
    <cfRule type="cellIs" dxfId="8284" priority="2841" operator="lessThan">
      <formula>$C$4</formula>
    </cfRule>
  </conditionalFormatting>
  <conditionalFormatting sqref="CR39">
    <cfRule type="cellIs" dxfId="8283" priority="2842" operator="lessThan">
      <formula>$C$4</formula>
    </cfRule>
  </conditionalFormatting>
  <conditionalFormatting sqref="CR39">
    <cfRule type="cellIs" dxfId="8282" priority="2843" operator="lessThan">
      <formula>$C$4</formula>
    </cfRule>
  </conditionalFormatting>
  <conditionalFormatting sqref="CR40">
    <cfRule type="cellIs" dxfId="8281" priority="2844" operator="lessThan">
      <formula>$C$4</formula>
    </cfRule>
  </conditionalFormatting>
  <conditionalFormatting sqref="CR40">
    <cfRule type="cellIs" dxfId="8280" priority="2845" operator="lessThan">
      <formula>$C$4</formula>
    </cfRule>
  </conditionalFormatting>
  <conditionalFormatting sqref="CR41">
    <cfRule type="cellIs" dxfId="8279" priority="2846" operator="lessThan">
      <formula>$C$4</formula>
    </cfRule>
  </conditionalFormatting>
  <conditionalFormatting sqref="CR41">
    <cfRule type="cellIs" dxfId="8278" priority="2847" operator="lessThan">
      <formula>$C$4</formula>
    </cfRule>
  </conditionalFormatting>
  <conditionalFormatting sqref="CR42">
    <cfRule type="cellIs" dxfId="8277" priority="2848" operator="lessThan">
      <formula>$C$4</formula>
    </cfRule>
  </conditionalFormatting>
  <conditionalFormatting sqref="CR42">
    <cfRule type="cellIs" dxfId="8276" priority="2849" operator="lessThan">
      <formula>$C$4</formula>
    </cfRule>
  </conditionalFormatting>
  <conditionalFormatting sqref="CR43">
    <cfRule type="cellIs" dxfId="8275" priority="2850" operator="lessThan">
      <formula>$C$4</formula>
    </cfRule>
  </conditionalFormatting>
  <conditionalFormatting sqref="CR43">
    <cfRule type="cellIs" dxfId="8274" priority="2851" operator="lessThan">
      <formula>$C$4</formula>
    </cfRule>
  </conditionalFormatting>
  <conditionalFormatting sqref="CR44">
    <cfRule type="cellIs" dxfId="8273" priority="2852" operator="lessThan">
      <formula>$C$4</formula>
    </cfRule>
  </conditionalFormatting>
  <conditionalFormatting sqref="CR44">
    <cfRule type="cellIs" dxfId="8272" priority="2853" operator="lessThan">
      <formula>$C$4</formula>
    </cfRule>
  </conditionalFormatting>
  <conditionalFormatting sqref="CR45">
    <cfRule type="cellIs" dxfId="8271" priority="2854" operator="lessThan">
      <formula>$C$4</formula>
    </cfRule>
  </conditionalFormatting>
  <conditionalFormatting sqref="CR45">
    <cfRule type="cellIs" dxfId="8270" priority="2855" operator="lessThan">
      <formula>$C$4</formula>
    </cfRule>
  </conditionalFormatting>
  <conditionalFormatting sqref="CR46">
    <cfRule type="cellIs" dxfId="8269" priority="2856" operator="lessThan">
      <formula>$C$4</formula>
    </cfRule>
  </conditionalFormatting>
  <conditionalFormatting sqref="CR46">
    <cfRule type="cellIs" dxfId="8268" priority="2857" operator="lessThan">
      <formula>$C$4</formula>
    </cfRule>
  </conditionalFormatting>
  <conditionalFormatting sqref="CR47">
    <cfRule type="cellIs" dxfId="8267" priority="2858" operator="lessThan">
      <formula>$C$4</formula>
    </cfRule>
  </conditionalFormatting>
  <conditionalFormatting sqref="CR47">
    <cfRule type="cellIs" dxfId="8266" priority="2859" operator="lessThan">
      <formula>$C$4</formula>
    </cfRule>
  </conditionalFormatting>
  <conditionalFormatting sqref="CR48">
    <cfRule type="cellIs" dxfId="8265" priority="2860" operator="lessThan">
      <formula>$C$4</formula>
    </cfRule>
  </conditionalFormatting>
  <conditionalFormatting sqref="CR48">
    <cfRule type="cellIs" dxfId="8264" priority="2861" operator="lessThan">
      <formula>$C$4</formula>
    </cfRule>
  </conditionalFormatting>
  <conditionalFormatting sqref="CR49">
    <cfRule type="cellIs" dxfId="8263" priority="2862" operator="lessThan">
      <formula>$C$4</formula>
    </cfRule>
  </conditionalFormatting>
  <conditionalFormatting sqref="CR49">
    <cfRule type="cellIs" dxfId="8262" priority="2863" operator="lessThan">
      <formula>$C$4</formula>
    </cfRule>
  </conditionalFormatting>
  <conditionalFormatting sqref="CR50">
    <cfRule type="cellIs" dxfId="8261" priority="2864" operator="lessThan">
      <formula>$C$4</formula>
    </cfRule>
  </conditionalFormatting>
  <conditionalFormatting sqref="CR50">
    <cfRule type="cellIs" dxfId="8260" priority="2865" operator="lessThan">
      <formula>$C$4</formula>
    </cfRule>
  </conditionalFormatting>
  <conditionalFormatting sqref="CR51">
    <cfRule type="cellIs" dxfId="8259" priority="2866" operator="lessThan">
      <formula>$C$4</formula>
    </cfRule>
  </conditionalFormatting>
  <conditionalFormatting sqref="CR51">
    <cfRule type="cellIs" dxfId="8258" priority="2867" operator="lessThan">
      <formula>$C$4</formula>
    </cfRule>
  </conditionalFormatting>
  <conditionalFormatting sqref="CR52">
    <cfRule type="cellIs" dxfId="8257" priority="2868" operator="lessThan">
      <formula>$C$4</formula>
    </cfRule>
  </conditionalFormatting>
  <conditionalFormatting sqref="CR52">
    <cfRule type="cellIs" dxfId="8256" priority="2869" operator="lessThan">
      <formula>$C$4</formula>
    </cfRule>
  </conditionalFormatting>
  <conditionalFormatting sqref="CR53">
    <cfRule type="cellIs" dxfId="8255" priority="2870" operator="lessThan">
      <formula>$C$4</formula>
    </cfRule>
  </conditionalFormatting>
  <conditionalFormatting sqref="CR53">
    <cfRule type="cellIs" dxfId="8254" priority="2871" operator="lessThan">
      <formula>$C$4</formula>
    </cfRule>
  </conditionalFormatting>
  <conditionalFormatting sqref="CR54">
    <cfRule type="cellIs" dxfId="8253" priority="2872" operator="lessThan">
      <formula>$C$4</formula>
    </cfRule>
  </conditionalFormatting>
  <conditionalFormatting sqref="CR54">
    <cfRule type="cellIs" dxfId="8252" priority="2873" operator="lessThan">
      <formula>$C$4</formula>
    </cfRule>
  </conditionalFormatting>
  <conditionalFormatting sqref="CR55">
    <cfRule type="cellIs" dxfId="8251" priority="2874" operator="lessThan">
      <formula>$C$4</formula>
    </cfRule>
  </conditionalFormatting>
  <conditionalFormatting sqref="CR55">
    <cfRule type="cellIs" dxfId="8250" priority="2875" operator="lessThan">
      <formula>$C$4</formula>
    </cfRule>
  </conditionalFormatting>
  <conditionalFormatting sqref="CR56">
    <cfRule type="cellIs" dxfId="8249" priority="2876" operator="lessThan">
      <formula>$C$4</formula>
    </cfRule>
  </conditionalFormatting>
  <conditionalFormatting sqref="CR56">
    <cfRule type="cellIs" dxfId="8248" priority="2877" operator="lessThan">
      <formula>$C$4</formula>
    </cfRule>
  </conditionalFormatting>
  <conditionalFormatting sqref="CR57">
    <cfRule type="cellIs" dxfId="8247" priority="2878" operator="lessThan">
      <formula>$C$4</formula>
    </cfRule>
  </conditionalFormatting>
  <conditionalFormatting sqref="CR57">
    <cfRule type="cellIs" dxfId="8246" priority="2879" operator="lessThan">
      <formula>$C$4</formula>
    </cfRule>
  </conditionalFormatting>
  <conditionalFormatting sqref="CR58">
    <cfRule type="cellIs" dxfId="8245" priority="2880" operator="lessThan">
      <formula>$C$4</formula>
    </cfRule>
  </conditionalFormatting>
  <conditionalFormatting sqref="CR58">
    <cfRule type="cellIs" dxfId="8244" priority="2881" operator="lessThan">
      <formula>$C$4</formula>
    </cfRule>
  </conditionalFormatting>
  <conditionalFormatting sqref="CR59">
    <cfRule type="cellIs" dxfId="8243" priority="2882" operator="lessThan">
      <formula>$C$4</formula>
    </cfRule>
  </conditionalFormatting>
  <conditionalFormatting sqref="CR59">
    <cfRule type="cellIs" dxfId="8242" priority="2883" operator="lessThan">
      <formula>$C$4</formula>
    </cfRule>
  </conditionalFormatting>
  <conditionalFormatting sqref="CR60">
    <cfRule type="cellIs" dxfId="8241" priority="2884" operator="lessThan">
      <formula>$C$4</formula>
    </cfRule>
  </conditionalFormatting>
  <conditionalFormatting sqref="CR60">
    <cfRule type="cellIs" dxfId="8240" priority="2885" operator="lessThan">
      <formula>$C$4</formula>
    </cfRule>
  </conditionalFormatting>
  <conditionalFormatting sqref="CW26">
    <cfRule type="cellIs" dxfId="8239" priority="2899" operator="lessThan">
      <formula>1</formula>
    </cfRule>
  </conditionalFormatting>
  <conditionalFormatting sqref="CW27">
    <cfRule type="cellIs" dxfId="8238" priority="2900" operator="lessThan">
      <formula>1</formula>
    </cfRule>
  </conditionalFormatting>
  <conditionalFormatting sqref="CW28">
    <cfRule type="cellIs" dxfId="8237" priority="2901" operator="lessThan">
      <formula>1</formula>
    </cfRule>
  </conditionalFormatting>
  <conditionalFormatting sqref="CW29">
    <cfRule type="cellIs" dxfId="8236" priority="2902" operator="lessThan">
      <formula>1</formula>
    </cfRule>
  </conditionalFormatting>
  <conditionalFormatting sqref="CW30">
    <cfRule type="cellIs" dxfId="8235" priority="2903" operator="lessThan">
      <formula>1</formula>
    </cfRule>
  </conditionalFormatting>
  <conditionalFormatting sqref="CW31">
    <cfRule type="cellIs" dxfId="8234" priority="2904" operator="lessThan">
      <formula>1</formula>
    </cfRule>
  </conditionalFormatting>
  <conditionalFormatting sqref="CW32">
    <cfRule type="cellIs" dxfId="8233" priority="2905" operator="lessThan">
      <formula>1</formula>
    </cfRule>
  </conditionalFormatting>
  <conditionalFormatting sqref="AX11">
    <cfRule type="cellIs" dxfId="8232" priority="2906" operator="lessThan">
      <formula>$C$4</formula>
    </cfRule>
  </conditionalFormatting>
  <conditionalFormatting sqref="AX11">
    <cfRule type="cellIs" dxfId="8231" priority="2907" operator="lessThan">
      <formula>$C$4</formula>
    </cfRule>
  </conditionalFormatting>
  <conditionalFormatting sqref="AX12">
    <cfRule type="cellIs" dxfId="8230" priority="2908" operator="lessThan">
      <formula>$C$4</formula>
    </cfRule>
  </conditionalFormatting>
  <conditionalFormatting sqref="AX12">
    <cfRule type="cellIs" dxfId="8229" priority="2909" operator="lessThan">
      <formula>$C$4</formula>
    </cfRule>
  </conditionalFormatting>
  <conditionalFormatting sqref="AX13">
    <cfRule type="cellIs" dxfId="8228" priority="2910" operator="lessThan">
      <formula>$C$4</formula>
    </cfRule>
  </conditionalFormatting>
  <conditionalFormatting sqref="AX13">
    <cfRule type="cellIs" dxfId="8227" priority="2911" operator="lessThan">
      <formula>$C$4</formula>
    </cfRule>
  </conditionalFormatting>
  <conditionalFormatting sqref="AX14">
    <cfRule type="cellIs" dxfId="8226" priority="2912" operator="lessThan">
      <formula>$C$4</formula>
    </cfRule>
  </conditionalFormatting>
  <conditionalFormatting sqref="AX14">
    <cfRule type="cellIs" dxfId="8225" priority="2913" operator="lessThan">
      <formula>$C$4</formula>
    </cfRule>
  </conditionalFormatting>
  <conditionalFormatting sqref="AX15">
    <cfRule type="cellIs" dxfId="8224" priority="2914" operator="lessThan">
      <formula>$C$4</formula>
    </cfRule>
  </conditionalFormatting>
  <conditionalFormatting sqref="AX15">
    <cfRule type="cellIs" dxfId="8223" priority="2915" operator="lessThan">
      <formula>$C$4</formula>
    </cfRule>
  </conditionalFormatting>
  <conditionalFormatting sqref="AX16">
    <cfRule type="cellIs" dxfId="8222" priority="2916" operator="lessThan">
      <formula>$C$4</formula>
    </cfRule>
  </conditionalFormatting>
  <conditionalFormatting sqref="AX16">
    <cfRule type="cellIs" dxfId="8221" priority="2917" operator="lessThan">
      <formula>$C$4</formula>
    </cfRule>
  </conditionalFormatting>
  <conditionalFormatting sqref="AX17">
    <cfRule type="cellIs" dxfId="8220" priority="2918" operator="lessThan">
      <formula>$C$4</formula>
    </cfRule>
  </conditionalFormatting>
  <conditionalFormatting sqref="AX17">
    <cfRule type="cellIs" dxfId="8219" priority="2919" operator="lessThan">
      <formula>$C$4</formula>
    </cfRule>
  </conditionalFormatting>
  <conditionalFormatting sqref="AX18">
    <cfRule type="cellIs" dxfId="8218" priority="2920" operator="lessThan">
      <formula>$C$4</formula>
    </cfRule>
  </conditionalFormatting>
  <conditionalFormatting sqref="AX18">
    <cfRule type="cellIs" dxfId="8217" priority="2921" operator="lessThan">
      <formula>$C$4</formula>
    </cfRule>
  </conditionalFormatting>
  <conditionalFormatting sqref="AX19">
    <cfRule type="cellIs" dxfId="8216" priority="2922" operator="lessThan">
      <formula>$C$4</formula>
    </cfRule>
  </conditionalFormatting>
  <conditionalFormatting sqref="AX19">
    <cfRule type="cellIs" dxfId="8215" priority="2923" operator="lessThan">
      <formula>$C$4</formula>
    </cfRule>
  </conditionalFormatting>
  <conditionalFormatting sqref="AX20">
    <cfRule type="cellIs" dxfId="8214" priority="2924" operator="lessThan">
      <formula>$C$4</formula>
    </cfRule>
  </conditionalFormatting>
  <conditionalFormatting sqref="AX20">
    <cfRule type="cellIs" dxfId="8213" priority="2925" operator="lessThan">
      <formula>$C$4</formula>
    </cfRule>
  </conditionalFormatting>
  <conditionalFormatting sqref="AX21">
    <cfRule type="cellIs" dxfId="8212" priority="2926" operator="lessThan">
      <formula>$C$4</formula>
    </cfRule>
  </conditionalFormatting>
  <conditionalFormatting sqref="AX21">
    <cfRule type="cellIs" dxfId="8211" priority="2927" operator="lessThan">
      <formula>$C$4</formula>
    </cfRule>
  </conditionalFormatting>
  <conditionalFormatting sqref="AX22">
    <cfRule type="cellIs" dxfId="8210" priority="2928" operator="lessThan">
      <formula>$C$4</formula>
    </cfRule>
  </conditionalFormatting>
  <conditionalFormatting sqref="AX22">
    <cfRule type="cellIs" dxfId="8209" priority="2929" operator="lessThan">
      <formula>$C$4</formula>
    </cfRule>
  </conditionalFormatting>
  <conditionalFormatting sqref="AX23">
    <cfRule type="cellIs" dxfId="8208" priority="2930" operator="lessThan">
      <formula>$C$4</formula>
    </cfRule>
  </conditionalFormatting>
  <conditionalFormatting sqref="AX23">
    <cfRule type="cellIs" dxfId="8207" priority="2931" operator="lessThan">
      <formula>$C$4</formula>
    </cfRule>
  </conditionalFormatting>
  <conditionalFormatting sqref="AX24">
    <cfRule type="cellIs" dxfId="8206" priority="2932" operator="lessThan">
      <formula>$C$4</formula>
    </cfRule>
  </conditionalFormatting>
  <conditionalFormatting sqref="AX24">
    <cfRule type="cellIs" dxfId="8205" priority="2933" operator="lessThan">
      <formula>$C$4</formula>
    </cfRule>
  </conditionalFormatting>
  <conditionalFormatting sqref="AX25">
    <cfRule type="cellIs" dxfId="8204" priority="2934" operator="lessThan">
      <formula>$C$4</formula>
    </cfRule>
  </conditionalFormatting>
  <conditionalFormatting sqref="AX25">
    <cfRule type="cellIs" dxfId="8203" priority="2935" operator="lessThan">
      <formula>$C$4</formula>
    </cfRule>
  </conditionalFormatting>
  <conditionalFormatting sqref="AX26">
    <cfRule type="cellIs" dxfId="8202" priority="2936" operator="lessThan">
      <formula>$C$4</formula>
    </cfRule>
  </conditionalFormatting>
  <conditionalFormatting sqref="AX26">
    <cfRule type="cellIs" dxfId="8201" priority="2937" operator="lessThan">
      <formula>$C$4</formula>
    </cfRule>
  </conditionalFormatting>
  <conditionalFormatting sqref="AX27">
    <cfRule type="cellIs" dxfId="8200" priority="2938" operator="lessThan">
      <formula>$C$4</formula>
    </cfRule>
  </conditionalFormatting>
  <conditionalFormatting sqref="AX27">
    <cfRule type="cellIs" dxfId="8199" priority="2939" operator="lessThan">
      <formula>$C$4</formula>
    </cfRule>
  </conditionalFormatting>
  <conditionalFormatting sqref="AX28">
    <cfRule type="cellIs" dxfId="8198" priority="2940" operator="lessThan">
      <formula>$C$4</formula>
    </cfRule>
  </conditionalFormatting>
  <conditionalFormatting sqref="AX28">
    <cfRule type="cellIs" dxfId="8197" priority="2941" operator="lessThan">
      <formula>$C$4</formula>
    </cfRule>
  </conditionalFormatting>
  <conditionalFormatting sqref="AX29">
    <cfRule type="cellIs" dxfId="8196" priority="2942" operator="lessThan">
      <formula>$C$4</formula>
    </cfRule>
  </conditionalFormatting>
  <conditionalFormatting sqref="AX29">
    <cfRule type="cellIs" dxfId="8195" priority="2943" operator="lessThan">
      <formula>$C$4</formula>
    </cfRule>
  </conditionalFormatting>
  <conditionalFormatting sqref="AX30">
    <cfRule type="cellIs" dxfId="8194" priority="2944" operator="lessThan">
      <formula>$C$4</formula>
    </cfRule>
  </conditionalFormatting>
  <conditionalFormatting sqref="AX30">
    <cfRule type="cellIs" dxfId="8193" priority="2945" operator="lessThan">
      <formula>$C$4</formula>
    </cfRule>
  </conditionalFormatting>
  <conditionalFormatting sqref="AX31">
    <cfRule type="cellIs" dxfId="8192" priority="2946" operator="lessThan">
      <formula>$C$4</formula>
    </cfRule>
  </conditionalFormatting>
  <conditionalFormatting sqref="AX31">
    <cfRule type="cellIs" dxfId="8191" priority="2947" operator="lessThan">
      <formula>$C$4</formula>
    </cfRule>
  </conditionalFormatting>
  <conditionalFormatting sqref="AX32">
    <cfRule type="cellIs" dxfId="8190" priority="2948" operator="lessThan">
      <formula>$C$4</formula>
    </cfRule>
  </conditionalFormatting>
  <conditionalFormatting sqref="AX32">
    <cfRule type="cellIs" dxfId="8189" priority="2949" operator="lessThan">
      <formula>$C$4</formula>
    </cfRule>
  </conditionalFormatting>
  <conditionalFormatting sqref="AX33">
    <cfRule type="cellIs" dxfId="8188" priority="2950" operator="lessThan">
      <formula>$C$4</formula>
    </cfRule>
  </conditionalFormatting>
  <conditionalFormatting sqref="AX33">
    <cfRule type="cellIs" dxfId="8187" priority="2951" operator="lessThan">
      <formula>$C$4</formula>
    </cfRule>
  </conditionalFormatting>
  <conditionalFormatting sqref="AX34">
    <cfRule type="cellIs" dxfId="8186" priority="2952" operator="lessThan">
      <formula>$C$4</formula>
    </cfRule>
  </conditionalFormatting>
  <conditionalFormatting sqref="AX34">
    <cfRule type="cellIs" dxfId="8185" priority="2953" operator="lessThan">
      <formula>$C$4</formula>
    </cfRule>
  </conditionalFormatting>
  <conditionalFormatting sqref="AX35">
    <cfRule type="cellIs" dxfId="8184" priority="2954" operator="lessThan">
      <formula>$C$4</formula>
    </cfRule>
  </conditionalFormatting>
  <conditionalFormatting sqref="AX35">
    <cfRule type="cellIs" dxfId="8183" priority="2955" operator="lessThan">
      <formula>$C$4</formula>
    </cfRule>
  </conditionalFormatting>
  <conditionalFormatting sqref="AX36">
    <cfRule type="cellIs" dxfId="8182" priority="2956" operator="lessThan">
      <formula>$C$4</formula>
    </cfRule>
  </conditionalFormatting>
  <conditionalFormatting sqref="AX36">
    <cfRule type="cellIs" dxfId="8181" priority="2957" operator="lessThan">
      <formula>$C$4</formula>
    </cfRule>
  </conditionalFormatting>
  <conditionalFormatting sqref="AX37">
    <cfRule type="cellIs" dxfId="8180" priority="2958" operator="lessThan">
      <formula>$C$4</formula>
    </cfRule>
  </conditionalFormatting>
  <conditionalFormatting sqref="AX37">
    <cfRule type="cellIs" dxfId="8179" priority="2959" operator="lessThan">
      <formula>$C$4</formula>
    </cfRule>
  </conditionalFormatting>
  <conditionalFormatting sqref="AX38">
    <cfRule type="cellIs" dxfId="8178" priority="2960" operator="lessThan">
      <formula>$C$4</formula>
    </cfRule>
  </conditionalFormatting>
  <conditionalFormatting sqref="AX38">
    <cfRule type="cellIs" dxfId="8177" priority="2961" operator="lessThan">
      <formula>$C$4</formula>
    </cfRule>
  </conditionalFormatting>
  <conditionalFormatting sqref="AX39">
    <cfRule type="cellIs" dxfId="8176" priority="2962" operator="lessThan">
      <formula>$C$4</formula>
    </cfRule>
  </conditionalFormatting>
  <conditionalFormatting sqref="AX39">
    <cfRule type="cellIs" dxfId="8175" priority="2963" operator="lessThan">
      <formula>$C$4</formula>
    </cfRule>
  </conditionalFormatting>
  <conditionalFormatting sqref="AX40">
    <cfRule type="cellIs" dxfId="8174" priority="2964" operator="lessThan">
      <formula>$C$4</formula>
    </cfRule>
  </conditionalFormatting>
  <conditionalFormatting sqref="AX40">
    <cfRule type="cellIs" dxfId="8173" priority="2965" operator="lessThan">
      <formula>$C$4</formula>
    </cfRule>
  </conditionalFormatting>
  <conditionalFormatting sqref="AX41">
    <cfRule type="cellIs" dxfId="8172" priority="2966" operator="lessThan">
      <formula>$C$4</formula>
    </cfRule>
  </conditionalFormatting>
  <conditionalFormatting sqref="AX41">
    <cfRule type="cellIs" dxfId="8171" priority="2967" operator="lessThan">
      <formula>$C$4</formula>
    </cfRule>
  </conditionalFormatting>
  <conditionalFormatting sqref="AX42">
    <cfRule type="cellIs" dxfId="8170" priority="2968" operator="lessThan">
      <formula>$C$4</formula>
    </cfRule>
  </conditionalFormatting>
  <conditionalFormatting sqref="AX42">
    <cfRule type="cellIs" dxfId="8169" priority="2969" operator="lessThan">
      <formula>$C$4</formula>
    </cfRule>
  </conditionalFormatting>
  <conditionalFormatting sqref="AX43">
    <cfRule type="cellIs" dxfId="8168" priority="2970" operator="lessThan">
      <formula>$C$4</formula>
    </cfRule>
  </conditionalFormatting>
  <conditionalFormatting sqref="AX43">
    <cfRule type="cellIs" dxfId="8167" priority="2971" operator="lessThan">
      <formula>$C$4</formula>
    </cfRule>
  </conditionalFormatting>
  <conditionalFormatting sqref="AX44">
    <cfRule type="cellIs" dxfId="8166" priority="2972" operator="lessThan">
      <formula>$C$4</formula>
    </cfRule>
  </conditionalFormatting>
  <conditionalFormatting sqref="AX44">
    <cfRule type="cellIs" dxfId="8165" priority="2973" operator="lessThan">
      <formula>$C$4</formula>
    </cfRule>
  </conditionalFormatting>
  <conditionalFormatting sqref="AX45">
    <cfRule type="cellIs" dxfId="8164" priority="2974" operator="lessThan">
      <formula>$C$4</formula>
    </cfRule>
  </conditionalFormatting>
  <conditionalFormatting sqref="AX45">
    <cfRule type="cellIs" dxfId="8163" priority="2975" operator="lessThan">
      <formula>$C$4</formula>
    </cfRule>
  </conditionalFormatting>
  <conditionalFormatting sqref="AX46">
    <cfRule type="cellIs" dxfId="8162" priority="2976" operator="lessThan">
      <formula>$C$4</formula>
    </cfRule>
  </conditionalFormatting>
  <conditionalFormatting sqref="AX46">
    <cfRule type="cellIs" dxfId="8161" priority="2977" operator="lessThan">
      <formula>$C$4</formula>
    </cfRule>
  </conditionalFormatting>
  <conditionalFormatting sqref="AX47">
    <cfRule type="cellIs" dxfId="8160" priority="2978" operator="lessThan">
      <formula>$C$4</formula>
    </cfRule>
  </conditionalFormatting>
  <conditionalFormatting sqref="AX47">
    <cfRule type="cellIs" dxfId="8159" priority="2979" operator="lessThan">
      <formula>$C$4</formula>
    </cfRule>
  </conditionalFormatting>
  <conditionalFormatting sqref="AX48">
    <cfRule type="cellIs" dxfId="8158" priority="2980" operator="lessThan">
      <formula>$C$4</formula>
    </cfRule>
  </conditionalFormatting>
  <conditionalFormatting sqref="AX48">
    <cfRule type="cellIs" dxfId="8157" priority="2981" operator="lessThan">
      <formula>$C$4</formula>
    </cfRule>
  </conditionalFormatting>
  <conditionalFormatting sqref="AX49">
    <cfRule type="cellIs" dxfId="8156" priority="2982" operator="lessThan">
      <formula>$C$4</formula>
    </cfRule>
  </conditionalFormatting>
  <conditionalFormatting sqref="AX49">
    <cfRule type="cellIs" dxfId="8155" priority="2983" operator="lessThan">
      <formula>$C$4</formula>
    </cfRule>
  </conditionalFormatting>
  <conditionalFormatting sqref="AX50">
    <cfRule type="cellIs" dxfId="8154" priority="2984" operator="lessThan">
      <formula>$C$4</formula>
    </cfRule>
  </conditionalFormatting>
  <conditionalFormatting sqref="AX50">
    <cfRule type="cellIs" dxfId="8153" priority="2985" operator="lessThan">
      <formula>$C$4</formula>
    </cfRule>
  </conditionalFormatting>
  <conditionalFormatting sqref="AX51">
    <cfRule type="cellIs" dxfId="8152" priority="2986" operator="lessThan">
      <formula>$C$4</formula>
    </cfRule>
  </conditionalFormatting>
  <conditionalFormatting sqref="AX51">
    <cfRule type="cellIs" dxfId="8151" priority="2987" operator="lessThan">
      <formula>$C$4</formula>
    </cfRule>
  </conditionalFormatting>
  <conditionalFormatting sqref="AX52">
    <cfRule type="cellIs" dxfId="8150" priority="2988" operator="lessThan">
      <formula>$C$4</formula>
    </cfRule>
  </conditionalFormatting>
  <conditionalFormatting sqref="AX52">
    <cfRule type="cellIs" dxfId="8149" priority="2989" operator="lessThan">
      <formula>$C$4</formula>
    </cfRule>
  </conditionalFormatting>
  <conditionalFormatting sqref="AX53">
    <cfRule type="cellIs" dxfId="8148" priority="2990" operator="lessThan">
      <formula>$C$4</formula>
    </cfRule>
  </conditionalFormatting>
  <conditionalFormatting sqref="AX53">
    <cfRule type="cellIs" dxfId="8147" priority="2991" operator="lessThan">
      <formula>$C$4</formula>
    </cfRule>
  </conditionalFormatting>
  <conditionalFormatting sqref="AX54">
    <cfRule type="cellIs" dxfId="8146" priority="2992" operator="lessThan">
      <formula>$C$4</formula>
    </cfRule>
  </conditionalFormatting>
  <conditionalFormatting sqref="AX54">
    <cfRule type="cellIs" dxfId="8145" priority="2993" operator="lessThan">
      <formula>$C$4</formula>
    </cfRule>
  </conditionalFormatting>
  <conditionalFormatting sqref="AX55">
    <cfRule type="cellIs" dxfId="8144" priority="2994" operator="lessThan">
      <formula>$C$4</formula>
    </cfRule>
  </conditionalFormatting>
  <conditionalFormatting sqref="AX55">
    <cfRule type="cellIs" dxfId="8143" priority="2995" operator="lessThan">
      <formula>$C$4</formula>
    </cfRule>
  </conditionalFormatting>
  <conditionalFormatting sqref="AX56">
    <cfRule type="cellIs" dxfId="8142" priority="2996" operator="lessThan">
      <formula>$C$4</formula>
    </cfRule>
  </conditionalFormatting>
  <conditionalFormatting sqref="AX56">
    <cfRule type="cellIs" dxfId="8141" priority="2997" operator="lessThan">
      <formula>$C$4</formula>
    </cfRule>
  </conditionalFormatting>
  <conditionalFormatting sqref="AX57">
    <cfRule type="cellIs" dxfId="8140" priority="2998" operator="lessThan">
      <formula>$C$4</formula>
    </cfRule>
  </conditionalFormatting>
  <conditionalFormatting sqref="AX57">
    <cfRule type="cellIs" dxfId="8139" priority="2999" operator="lessThan">
      <formula>$C$4</formula>
    </cfRule>
  </conditionalFormatting>
  <conditionalFormatting sqref="AX58">
    <cfRule type="cellIs" dxfId="8138" priority="3000" operator="lessThan">
      <formula>$C$4</formula>
    </cfRule>
  </conditionalFormatting>
  <conditionalFormatting sqref="AX58">
    <cfRule type="cellIs" dxfId="8137" priority="3001" operator="lessThan">
      <formula>$C$4</formula>
    </cfRule>
  </conditionalFormatting>
  <conditionalFormatting sqref="AX59">
    <cfRule type="cellIs" dxfId="8136" priority="3002" operator="lessThan">
      <formula>$C$4</formula>
    </cfRule>
  </conditionalFormatting>
  <conditionalFormatting sqref="AX59">
    <cfRule type="cellIs" dxfId="8135" priority="3003" operator="lessThan">
      <formula>$C$4</formula>
    </cfRule>
  </conditionalFormatting>
  <conditionalFormatting sqref="AX60">
    <cfRule type="cellIs" dxfId="8134" priority="3004" operator="lessThan">
      <formula>$C$4</formula>
    </cfRule>
  </conditionalFormatting>
  <conditionalFormatting sqref="AX60">
    <cfRule type="cellIs" dxfId="8133" priority="3005" operator="lessThan">
      <formula>$C$4</formula>
    </cfRule>
  </conditionalFormatting>
  <conditionalFormatting sqref="AY11">
    <cfRule type="cellIs" dxfId="8132" priority="3006" operator="lessThan">
      <formula>$C$4</formula>
    </cfRule>
  </conditionalFormatting>
  <conditionalFormatting sqref="AY11">
    <cfRule type="cellIs" dxfId="8131" priority="3007" operator="lessThan">
      <formula>$C$4</formula>
    </cfRule>
  </conditionalFormatting>
  <conditionalFormatting sqref="AY12">
    <cfRule type="cellIs" dxfId="8130" priority="3008" operator="lessThan">
      <formula>$C$4</formula>
    </cfRule>
  </conditionalFormatting>
  <conditionalFormatting sqref="AY12">
    <cfRule type="cellIs" dxfId="8129" priority="3009" operator="lessThan">
      <formula>$C$4</formula>
    </cfRule>
  </conditionalFormatting>
  <conditionalFormatting sqref="AY13">
    <cfRule type="cellIs" dxfId="8128" priority="3010" operator="lessThan">
      <formula>$C$4</formula>
    </cfRule>
  </conditionalFormatting>
  <conditionalFormatting sqref="AY13">
    <cfRule type="cellIs" dxfId="8127" priority="3011" operator="lessThan">
      <formula>$C$4</formula>
    </cfRule>
  </conditionalFormatting>
  <conditionalFormatting sqref="AY14">
    <cfRule type="cellIs" dxfId="8126" priority="3012" operator="lessThan">
      <formula>$C$4</formula>
    </cfRule>
  </conditionalFormatting>
  <conditionalFormatting sqref="AY14">
    <cfRule type="cellIs" dxfId="8125" priority="3013" operator="lessThan">
      <formula>$C$4</formula>
    </cfRule>
  </conditionalFormatting>
  <conditionalFormatting sqref="AY15">
    <cfRule type="cellIs" dxfId="8124" priority="3014" operator="lessThan">
      <formula>$C$4</formula>
    </cfRule>
  </conditionalFormatting>
  <conditionalFormatting sqref="AY15">
    <cfRule type="cellIs" dxfId="8123" priority="3015" operator="lessThan">
      <formula>$C$4</formula>
    </cfRule>
  </conditionalFormatting>
  <conditionalFormatting sqref="AY16">
    <cfRule type="cellIs" dxfId="8122" priority="3016" operator="lessThan">
      <formula>$C$4</formula>
    </cfRule>
  </conditionalFormatting>
  <conditionalFormatting sqref="AY16">
    <cfRule type="cellIs" dxfId="8121" priority="3017" operator="lessThan">
      <formula>$C$4</formula>
    </cfRule>
  </conditionalFormatting>
  <conditionalFormatting sqref="AY17">
    <cfRule type="cellIs" dxfId="8120" priority="3018" operator="lessThan">
      <formula>$C$4</formula>
    </cfRule>
  </conditionalFormatting>
  <conditionalFormatting sqref="AY17">
    <cfRule type="cellIs" dxfId="8119" priority="3019" operator="lessThan">
      <formula>$C$4</formula>
    </cfRule>
  </conditionalFormatting>
  <conditionalFormatting sqref="AY18">
    <cfRule type="cellIs" dxfId="8118" priority="3020" operator="lessThan">
      <formula>$C$4</formula>
    </cfRule>
  </conditionalFormatting>
  <conditionalFormatting sqref="AY18">
    <cfRule type="cellIs" dxfId="8117" priority="3021" operator="lessThan">
      <formula>$C$4</formula>
    </cfRule>
  </conditionalFormatting>
  <conditionalFormatting sqref="AY19">
    <cfRule type="cellIs" dxfId="8116" priority="3022" operator="lessThan">
      <formula>$C$4</formula>
    </cfRule>
  </conditionalFormatting>
  <conditionalFormatting sqref="AY19">
    <cfRule type="cellIs" dxfId="8115" priority="3023" operator="lessThan">
      <formula>$C$4</formula>
    </cfRule>
  </conditionalFormatting>
  <conditionalFormatting sqref="AY20">
    <cfRule type="cellIs" dxfId="8114" priority="3024" operator="lessThan">
      <formula>$C$4</formula>
    </cfRule>
  </conditionalFormatting>
  <conditionalFormatting sqref="AY20">
    <cfRule type="cellIs" dxfId="8113" priority="3025" operator="lessThan">
      <formula>$C$4</formula>
    </cfRule>
  </conditionalFormatting>
  <conditionalFormatting sqref="AY21">
    <cfRule type="cellIs" dxfId="8112" priority="3026" operator="lessThan">
      <formula>$C$4</formula>
    </cfRule>
  </conditionalFormatting>
  <conditionalFormatting sqref="AY21">
    <cfRule type="cellIs" dxfId="8111" priority="3027" operator="lessThan">
      <formula>$C$4</formula>
    </cfRule>
  </conditionalFormatting>
  <conditionalFormatting sqref="AY22">
    <cfRule type="cellIs" dxfId="8110" priority="3028" operator="lessThan">
      <formula>$C$4</formula>
    </cfRule>
  </conditionalFormatting>
  <conditionalFormatting sqref="AY22">
    <cfRule type="cellIs" dxfId="8109" priority="3029" operator="lessThan">
      <formula>$C$4</formula>
    </cfRule>
  </conditionalFormatting>
  <conditionalFormatting sqref="AY23">
    <cfRule type="cellIs" dxfId="8108" priority="3030" operator="lessThan">
      <formula>$C$4</formula>
    </cfRule>
  </conditionalFormatting>
  <conditionalFormatting sqref="AY23">
    <cfRule type="cellIs" dxfId="8107" priority="3031" operator="lessThan">
      <formula>$C$4</formula>
    </cfRule>
  </conditionalFormatting>
  <conditionalFormatting sqref="AY24">
    <cfRule type="cellIs" dxfId="8106" priority="3032" operator="lessThan">
      <formula>$C$4</formula>
    </cfRule>
  </conditionalFormatting>
  <conditionalFormatting sqref="AY24">
    <cfRule type="cellIs" dxfId="8105" priority="3033" operator="lessThan">
      <formula>$C$4</formula>
    </cfRule>
  </conditionalFormatting>
  <conditionalFormatting sqref="AY25">
    <cfRule type="cellIs" dxfId="8104" priority="3034" operator="lessThan">
      <formula>$C$4</formula>
    </cfRule>
  </conditionalFormatting>
  <conditionalFormatting sqref="AY25">
    <cfRule type="cellIs" dxfId="8103" priority="3035" operator="lessThan">
      <formula>$C$4</formula>
    </cfRule>
  </conditionalFormatting>
  <conditionalFormatting sqref="AY26">
    <cfRule type="cellIs" dxfId="8102" priority="3036" operator="lessThan">
      <formula>$C$4</formula>
    </cfRule>
  </conditionalFormatting>
  <conditionalFormatting sqref="AY26">
    <cfRule type="cellIs" dxfId="8101" priority="3037" operator="lessThan">
      <formula>$C$4</formula>
    </cfRule>
  </conditionalFormatting>
  <conditionalFormatting sqref="AY27">
    <cfRule type="cellIs" dxfId="8100" priority="3038" operator="lessThan">
      <formula>$C$4</formula>
    </cfRule>
  </conditionalFormatting>
  <conditionalFormatting sqref="AY27">
    <cfRule type="cellIs" dxfId="8099" priority="3039" operator="lessThan">
      <formula>$C$4</formula>
    </cfRule>
  </conditionalFormatting>
  <conditionalFormatting sqref="AY28">
    <cfRule type="cellIs" dxfId="8098" priority="3040" operator="lessThan">
      <formula>$C$4</formula>
    </cfRule>
  </conditionalFormatting>
  <conditionalFormatting sqref="AY28">
    <cfRule type="cellIs" dxfId="8097" priority="3041" operator="lessThan">
      <formula>$C$4</formula>
    </cfRule>
  </conditionalFormatting>
  <conditionalFormatting sqref="AY29">
    <cfRule type="cellIs" dxfId="8096" priority="3042" operator="lessThan">
      <formula>$C$4</formula>
    </cfRule>
  </conditionalFormatting>
  <conditionalFormatting sqref="AY29">
    <cfRule type="cellIs" dxfId="8095" priority="3043" operator="lessThan">
      <formula>$C$4</formula>
    </cfRule>
  </conditionalFormatting>
  <conditionalFormatting sqref="AY30">
    <cfRule type="cellIs" dxfId="8094" priority="3044" operator="lessThan">
      <formula>$C$4</formula>
    </cfRule>
  </conditionalFormatting>
  <conditionalFormatting sqref="AY30">
    <cfRule type="cellIs" dxfId="8093" priority="3045" operator="lessThan">
      <formula>$C$4</formula>
    </cfRule>
  </conditionalFormatting>
  <conditionalFormatting sqref="AY31">
    <cfRule type="cellIs" dxfId="8092" priority="3046" operator="lessThan">
      <formula>$C$4</formula>
    </cfRule>
  </conditionalFormatting>
  <conditionalFormatting sqref="AY31">
    <cfRule type="cellIs" dxfId="8091" priority="3047" operator="lessThan">
      <formula>$C$4</formula>
    </cfRule>
  </conditionalFormatting>
  <conditionalFormatting sqref="AY32">
    <cfRule type="cellIs" dxfId="8090" priority="3048" operator="lessThan">
      <formula>$C$4</formula>
    </cfRule>
  </conditionalFormatting>
  <conditionalFormatting sqref="AY32">
    <cfRule type="cellIs" dxfId="8089" priority="3049" operator="lessThan">
      <formula>$C$4</formula>
    </cfRule>
  </conditionalFormatting>
  <conditionalFormatting sqref="AY33">
    <cfRule type="cellIs" dxfId="8088" priority="3050" operator="lessThan">
      <formula>$C$4</formula>
    </cfRule>
  </conditionalFormatting>
  <conditionalFormatting sqref="AY33">
    <cfRule type="cellIs" dxfId="8087" priority="3051" operator="lessThan">
      <formula>$C$4</formula>
    </cfRule>
  </conditionalFormatting>
  <conditionalFormatting sqref="AY34">
    <cfRule type="cellIs" dxfId="8086" priority="3052" operator="lessThan">
      <formula>$C$4</formula>
    </cfRule>
  </conditionalFormatting>
  <conditionalFormatting sqref="AY34">
    <cfRule type="cellIs" dxfId="8085" priority="3053" operator="lessThan">
      <formula>$C$4</formula>
    </cfRule>
  </conditionalFormatting>
  <conditionalFormatting sqref="AY35">
    <cfRule type="cellIs" dxfId="8084" priority="3054" operator="lessThan">
      <formula>$C$4</formula>
    </cfRule>
  </conditionalFormatting>
  <conditionalFormatting sqref="AY35">
    <cfRule type="cellIs" dxfId="8083" priority="3055" operator="lessThan">
      <formula>$C$4</formula>
    </cfRule>
  </conditionalFormatting>
  <conditionalFormatting sqref="AY36">
    <cfRule type="cellIs" dxfId="8082" priority="3056" operator="lessThan">
      <formula>$C$4</formula>
    </cfRule>
  </conditionalFormatting>
  <conditionalFormatting sqref="AY36">
    <cfRule type="cellIs" dxfId="8081" priority="3057" operator="lessThan">
      <formula>$C$4</formula>
    </cfRule>
  </conditionalFormatting>
  <conditionalFormatting sqref="AY37">
    <cfRule type="cellIs" dxfId="8080" priority="3058" operator="lessThan">
      <formula>$C$4</formula>
    </cfRule>
  </conditionalFormatting>
  <conditionalFormatting sqref="AY37">
    <cfRule type="cellIs" dxfId="8079" priority="3059" operator="lessThan">
      <formula>$C$4</formula>
    </cfRule>
  </conditionalFormatting>
  <conditionalFormatting sqref="AY38">
    <cfRule type="cellIs" dxfId="8078" priority="3060" operator="lessThan">
      <formula>$C$4</formula>
    </cfRule>
  </conditionalFormatting>
  <conditionalFormatting sqref="AY38">
    <cfRule type="cellIs" dxfId="8077" priority="3061" operator="lessThan">
      <formula>$C$4</formula>
    </cfRule>
  </conditionalFormatting>
  <conditionalFormatting sqref="AY39">
    <cfRule type="cellIs" dxfId="8076" priority="3062" operator="lessThan">
      <formula>$C$4</formula>
    </cfRule>
  </conditionalFormatting>
  <conditionalFormatting sqref="AY39">
    <cfRule type="cellIs" dxfId="8075" priority="3063" operator="lessThan">
      <formula>$C$4</formula>
    </cfRule>
  </conditionalFormatting>
  <conditionalFormatting sqref="AY40">
    <cfRule type="cellIs" dxfId="8074" priority="3064" operator="lessThan">
      <formula>$C$4</formula>
    </cfRule>
  </conditionalFormatting>
  <conditionalFormatting sqref="AY40">
    <cfRule type="cellIs" dxfId="8073" priority="3065" operator="lessThan">
      <formula>$C$4</formula>
    </cfRule>
  </conditionalFormatting>
  <conditionalFormatting sqref="AY41">
    <cfRule type="cellIs" dxfId="8072" priority="3066" operator="lessThan">
      <formula>$C$4</formula>
    </cfRule>
  </conditionalFormatting>
  <conditionalFormatting sqref="AY41">
    <cfRule type="cellIs" dxfId="8071" priority="3067" operator="lessThan">
      <formula>$C$4</formula>
    </cfRule>
  </conditionalFormatting>
  <conditionalFormatting sqref="AY42">
    <cfRule type="cellIs" dxfId="8070" priority="3068" operator="lessThan">
      <formula>$C$4</formula>
    </cfRule>
  </conditionalFormatting>
  <conditionalFormatting sqref="AY42">
    <cfRule type="cellIs" dxfId="8069" priority="3069" operator="lessThan">
      <formula>$C$4</formula>
    </cfRule>
  </conditionalFormatting>
  <conditionalFormatting sqref="AY43">
    <cfRule type="cellIs" dxfId="8068" priority="3070" operator="lessThan">
      <formula>$C$4</formula>
    </cfRule>
  </conditionalFormatting>
  <conditionalFormatting sqref="AY43">
    <cfRule type="cellIs" dxfId="8067" priority="3071" operator="lessThan">
      <formula>$C$4</formula>
    </cfRule>
  </conditionalFormatting>
  <conditionalFormatting sqref="AY44">
    <cfRule type="cellIs" dxfId="8066" priority="3072" operator="lessThan">
      <formula>$C$4</formula>
    </cfRule>
  </conditionalFormatting>
  <conditionalFormatting sqref="AY44">
    <cfRule type="cellIs" dxfId="8065" priority="3073" operator="lessThan">
      <formula>$C$4</formula>
    </cfRule>
  </conditionalFormatting>
  <conditionalFormatting sqref="AY45">
    <cfRule type="cellIs" dxfId="8064" priority="3074" operator="lessThan">
      <formula>$C$4</formula>
    </cfRule>
  </conditionalFormatting>
  <conditionalFormatting sqref="AY45">
    <cfRule type="cellIs" dxfId="8063" priority="3075" operator="lessThan">
      <formula>$C$4</formula>
    </cfRule>
  </conditionalFormatting>
  <conditionalFormatting sqref="AY46">
    <cfRule type="cellIs" dxfId="8062" priority="3076" operator="lessThan">
      <formula>$C$4</formula>
    </cfRule>
  </conditionalFormatting>
  <conditionalFormatting sqref="AY46">
    <cfRule type="cellIs" dxfId="8061" priority="3077" operator="lessThan">
      <formula>$C$4</formula>
    </cfRule>
  </conditionalFormatting>
  <conditionalFormatting sqref="AY47">
    <cfRule type="cellIs" dxfId="8060" priority="3078" operator="lessThan">
      <formula>$C$4</formula>
    </cfRule>
  </conditionalFormatting>
  <conditionalFormatting sqref="AY47">
    <cfRule type="cellIs" dxfId="8059" priority="3079" operator="lessThan">
      <formula>$C$4</formula>
    </cfRule>
  </conditionalFormatting>
  <conditionalFormatting sqref="AY48">
    <cfRule type="cellIs" dxfId="8058" priority="3080" operator="lessThan">
      <formula>$C$4</formula>
    </cfRule>
  </conditionalFormatting>
  <conditionalFormatting sqref="AY48">
    <cfRule type="cellIs" dxfId="8057" priority="3081" operator="lessThan">
      <formula>$C$4</formula>
    </cfRule>
  </conditionalFormatting>
  <conditionalFormatting sqref="AY49">
    <cfRule type="cellIs" dxfId="8056" priority="3082" operator="lessThan">
      <formula>$C$4</formula>
    </cfRule>
  </conditionalFormatting>
  <conditionalFormatting sqref="AY49">
    <cfRule type="cellIs" dxfId="8055" priority="3083" operator="lessThan">
      <formula>$C$4</formula>
    </cfRule>
  </conditionalFormatting>
  <conditionalFormatting sqref="AY50">
    <cfRule type="cellIs" dxfId="8054" priority="3084" operator="lessThan">
      <formula>$C$4</formula>
    </cfRule>
  </conditionalFormatting>
  <conditionalFormatting sqref="AY50">
    <cfRule type="cellIs" dxfId="8053" priority="3085" operator="lessThan">
      <formula>$C$4</formula>
    </cfRule>
  </conditionalFormatting>
  <conditionalFormatting sqref="AY51">
    <cfRule type="cellIs" dxfId="8052" priority="3086" operator="lessThan">
      <formula>$C$4</formula>
    </cfRule>
  </conditionalFormatting>
  <conditionalFormatting sqref="AY51">
    <cfRule type="cellIs" dxfId="8051" priority="3087" operator="lessThan">
      <formula>$C$4</formula>
    </cfRule>
  </conditionalFormatting>
  <conditionalFormatting sqref="AY52">
    <cfRule type="cellIs" dxfId="8050" priority="3088" operator="lessThan">
      <formula>$C$4</formula>
    </cfRule>
  </conditionalFormatting>
  <conditionalFormatting sqref="AY52">
    <cfRule type="cellIs" dxfId="8049" priority="3089" operator="lessThan">
      <formula>$C$4</formula>
    </cfRule>
  </conditionalFormatting>
  <conditionalFormatting sqref="AY53">
    <cfRule type="cellIs" dxfId="8048" priority="3090" operator="lessThan">
      <formula>$C$4</formula>
    </cfRule>
  </conditionalFormatting>
  <conditionalFormatting sqref="AY53">
    <cfRule type="cellIs" dxfId="8047" priority="3091" operator="lessThan">
      <formula>$C$4</formula>
    </cfRule>
  </conditionalFormatting>
  <conditionalFormatting sqref="AY54">
    <cfRule type="cellIs" dxfId="8046" priority="3092" operator="lessThan">
      <formula>$C$4</formula>
    </cfRule>
  </conditionalFormatting>
  <conditionalFormatting sqref="AY54">
    <cfRule type="cellIs" dxfId="8045" priority="3093" operator="lessThan">
      <formula>$C$4</formula>
    </cfRule>
  </conditionalFormatting>
  <conditionalFormatting sqref="AY55">
    <cfRule type="cellIs" dxfId="8044" priority="3094" operator="lessThan">
      <formula>$C$4</formula>
    </cfRule>
  </conditionalFormatting>
  <conditionalFormatting sqref="AY55">
    <cfRule type="cellIs" dxfId="8043" priority="3095" operator="lessThan">
      <formula>$C$4</formula>
    </cfRule>
  </conditionalFormatting>
  <conditionalFormatting sqref="AY56">
    <cfRule type="cellIs" dxfId="8042" priority="3096" operator="lessThan">
      <formula>$C$4</formula>
    </cfRule>
  </conditionalFormatting>
  <conditionalFormatting sqref="AY56">
    <cfRule type="cellIs" dxfId="8041" priority="3097" operator="lessThan">
      <formula>$C$4</formula>
    </cfRule>
  </conditionalFormatting>
  <conditionalFormatting sqref="AY57">
    <cfRule type="cellIs" dxfId="8040" priority="3098" operator="lessThan">
      <formula>$C$4</formula>
    </cfRule>
  </conditionalFormatting>
  <conditionalFormatting sqref="AY57">
    <cfRule type="cellIs" dxfId="8039" priority="3099" operator="lessThan">
      <formula>$C$4</formula>
    </cfRule>
  </conditionalFormatting>
  <conditionalFormatting sqref="AY58">
    <cfRule type="cellIs" dxfId="8038" priority="3100" operator="lessThan">
      <formula>$C$4</formula>
    </cfRule>
  </conditionalFormatting>
  <conditionalFormatting sqref="AY58">
    <cfRule type="cellIs" dxfId="8037" priority="3101" operator="lessThan">
      <formula>$C$4</formula>
    </cfRule>
  </conditionalFormatting>
  <conditionalFormatting sqref="AY59">
    <cfRule type="cellIs" dxfId="8036" priority="3102" operator="lessThan">
      <formula>$C$4</formula>
    </cfRule>
  </conditionalFormatting>
  <conditionalFormatting sqref="AY59">
    <cfRule type="cellIs" dxfId="8035" priority="3103" operator="lessThan">
      <formula>$C$4</formula>
    </cfRule>
  </conditionalFormatting>
  <conditionalFormatting sqref="AY60">
    <cfRule type="cellIs" dxfId="8034" priority="3104" operator="lessThan">
      <formula>$C$4</formula>
    </cfRule>
  </conditionalFormatting>
  <conditionalFormatting sqref="AY60">
    <cfRule type="cellIs" dxfId="8033" priority="3105" operator="lessThan">
      <formula>$C$4</formula>
    </cfRule>
  </conditionalFormatting>
  <conditionalFormatting sqref="AZ11">
    <cfRule type="cellIs" dxfId="8032" priority="3106" operator="lessThan">
      <formula>$C$4</formula>
    </cfRule>
  </conditionalFormatting>
  <conditionalFormatting sqref="AZ11">
    <cfRule type="cellIs" dxfId="8031" priority="3107" operator="lessThan">
      <formula>$C$4</formula>
    </cfRule>
  </conditionalFormatting>
  <conditionalFormatting sqref="AZ12">
    <cfRule type="cellIs" dxfId="8030" priority="3108" operator="lessThan">
      <formula>$C$4</formula>
    </cfRule>
  </conditionalFormatting>
  <conditionalFormatting sqref="AZ12">
    <cfRule type="cellIs" dxfId="8029" priority="3109" operator="lessThan">
      <formula>$C$4</formula>
    </cfRule>
  </conditionalFormatting>
  <conditionalFormatting sqref="AZ13">
    <cfRule type="cellIs" dxfId="8028" priority="3110" operator="lessThan">
      <formula>$C$4</formula>
    </cfRule>
  </conditionalFormatting>
  <conditionalFormatting sqref="AZ13">
    <cfRule type="cellIs" dxfId="8027" priority="3111" operator="lessThan">
      <formula>$C$4</formula>
    </cfRule>
  </conditionalFormatting>
  <conditionalFormatting sqref="AZ14">
    <cfRule type="cellIs" dxfId="8026" priority="3112" operator="lessThan">
      <formula>$C$4</formula>
    </cfRule>
  </conditionalFormatting>
  <conditionalFormatting sqref="AZ14">
    <cfRule type="cellIs" dxfId="8025" priority="3113" operator="lessThan">
      <formula>$C$4</formula>
    </cfRule>
  </conditionalFormatting>
  <conditionalFormatting sqref="AZ15">
    <cfRule type="cellIs" dxfId="8024" priority="3114" operator="lessThan">
      <formula>$C$4</formula>
    </cfRule>
  </conditionalFormatting>
  <conditionalFormatting sqref="AZ15">
    <cfRule type="cellIs" dxfId="8023" priority="3115" operator="lessThan">
      <formula>$C$4</formula>
    </cfRule>
  </conditionalFormatting>
  <conditionalFormatting sqref="AZ16">
    <cfRule type="cellIs" dxfId="8022" priority="3116" operator="lessThan">
      <formula>$C$4</formula>
    </cfRule>
  </conditionalFormatting>
  <conditionalFormatting sqref="AZ16">
    <cfRule type="cellIs" dxfId="8021" priority="3117" operator="lessThan">
      <formula>$C$4</formula>
    </cfRule>
  </conditionalFormatting>
  <conditionalFormatting sqref="AZ17">
    <cfRule type="cellIs" dxfId="8020" priority="3118" operator="lessThan">
      <formula>$C$4</formula>
    </cfRule>
  </conditionalFormatting>
  <conditionalFormatting sqref="AZ17">
    <cfRule type="cellIs" dxfId="8019" priority="3119" operator="lessThan">
      <formula>$C$4</formula>
    </cfRule>
  </conditionalFormatting>
  <conditionalFormatting sqref="AZ18">
    <cfRule type="cellIs" dxfId="8018" priority="3120" operator="lessThan">
      <formula>$C$4</formula>
    </cfRule>
  </conditionalFormatting>
  <conditionalFormatting sqref="AZ18">
    <cfRule type="cellIs" dxfId="8017" priority="3121" operator="lessThan">
      <formula>$C$4</formula>
    </cfRule>
  </conditionalFormatting>
  <conditionalFormatting sqref="AZ19">
    <cfRule type="cellIs" dxfId="8016" priority="3122" operator="lessThan">
      <formula>$C$4</formula>
    </cfRule>
  </conditionalFormatting>
  <conditionalFormatting sqref="AZ19">
    <cfRule type="cellIs" dxfId="8015" priority="3123" operator="lessThan">
      <formula>$C$4</formula>
    </cfRule>
  </conditionalFormatting>
  <conditionalFormatting sqref="AZ20">
    <cfRule type="cellIs" dxfId="8014" priority="3124" operator="lessThan">
      <formula>$C$4</formula>
    </cfRule>
  </conditionalFormatting>
  <conditionalFormatting sqref="AZ20">
    <cfRule type="cellIs" dxfId="8013" priority="3125" operator="lessThan">
      <formula>$C$4</formula>
    </cfRule>
  </conditionalFormatting>
  <conditionalFormatting sqref="AZ21">
    <cfRule type="cellIs" dxfId="8012" priority="3126" operator="lessThan">
      <formula>$C$4</formula>
    </cfRule>
  </conditionalFormatting>
  <conditionalFormatting sqref="AZ21">
    <cfRule type="cellIs" dxfId="8011" priority="3127" operator="lessThan">
      <formula>$C$4</formula>
    </cfRule>
  </conditionalFormatting>
  <conditionalFormatting sqref="AZ22">
    <cfRule type="cellIs" dxfId="8010" priority="3128" operator="lessThan">
      <formula>$C$4</formula>
    </cfRule>
  </conditionalFormatting>
  <conditionalFormatting sqref="AZ22">
    <cfRule type="cellIs" dxfId="8009" priority="3129" operator="lessThan">
      <formula>$C$4</formula>
    </cfRule>
  </conditionalFormatting>
  <conditionalFormatting sqref="AZ23">
    <cfRule type="cellIs" dxfId="8008" priority="3130" operator="lessThan">
      <formula>$C$4</formula>
    </cfRule>
  </conditionalFormatting>
  <conditionalFormatting sqref="AZ23">
    <cfRule type="cellIs" dxfId="8007" priority="3131" operator="lessThan">
      <formula>$C$4</formula>
    </cfRule>
  </conditionalFormatting>
  <conditionalFormatting sqref="AZ24">
    <cfRule type="cellIs" dxfId="8006" priority="3132" operator="lessThan">
      <formula>$C$4</formula>
    </cfRule>
  </conditionalFormatting>
  <conditionalFormatting sqref="AZ24">
    <cfRule type="cellIs" dxfId="8005" priority="3133" operator="lessThan">
      <formula>$C$4</formula>
    </cfRule>
  </conditionalFormatting>
  <conditionalFormatting sqref="AZ25">
    <cfRule type="cellIs" dxfId="8004" priority="3134" operator="lessThan">
      <formula>$C$4</formula>
    </cfRule>
  </conditionalFormatting>
  <conditionalFormatting sqref="AZ25">
    <cfRule type="cellIs" dxfId="8003" priority="3135" operator="lessThan">
      <formula>$C$4</formula>
    </cfRule>
  </conditionalFormatting>
  <conditionalFormatting sqref="AZ26">
    <cfRule type="cellIs" dxfId="8002" priority="3136" operator="lessThan">
      <formula>$C$4</formula>
    </cfRule>
  </conditionalFormatting>
  <conditionalFormatting sqref="AZ26">
    <cfRule type="cellIs" dxfId="8001" priority="3137" operator="lessThan">
      <formula>$C$4</formula>
    </cfRule>
  </conditionalFormatting>
  <conditionalFormatting sqref="AZ27">
    <cfRule type="cellIs" dxfId="8000" priority="3138" operator="lessThan">
      <formula>$C$4</formula>
    </cfRule>
  </conditionalFormatting>
  <conditionalFormatting sqref="AZ27">
    <cfRule type="cellIs" dxfId="7999" priority="3139" operator="lessThan">
      <formula>$C$4</formula>
    </cfRule>
  </conditionalFormatting>
  <conditionalFormatting sqref="AZ28">
    <cfRule type="cellIs" dxfId="7998" priority="3140" operator="lessThan">
      <formula>$C$4</formula>
    </cfRule>
  </conditionalFormatting>
  <conditionalFormatting sqref="AZ28">
    <cfRule type="cellIs" dxfId="7997" priority="3141" operator="lessThan">
      <formula>$C$4</formula>
    </cfRule>
  </conditionalFormatting>
  <conditionalFormatting sqref="AZ29">
    <cfRule type="cellIs" dxfId="7996" priority="3142" operator="lessThan">
      <formula>$C$4</formula>
    </cfRule>
  </conditionalFormatting>
  <conditionalFormatting sqref="AZ29">
    <cfRule type="cellIs" dxfId="7995" priority="3143" operator="lessThan">
      <formula>$C$4</formula>
    </cfRule>
  </conditionalFormatting>
  <conditionalFormatting sqref="AZ30">
    <cfRule type="cellIs" dxfId="7994" priority="3144" operator="lessThan">
      <formula>$C$4</formula>
    </cfRule>
  </conditionalFormatting>
  <conditionalFormatting sqref="AZ30">
    <cfRule type="cellIs" dxfId="7993" priority="3145" operator="lessThan">
      <formula>$C$4</formula>
    </cfRule>
  </conditionalFormatting>
  <conditionalFormatting sqref="AZ31">
    <cfRule type="cellIs" dxfId="7992" priority="3146" operator="lessThan">
      <formula>$C$4</formula>
    </cfRule>
  </conditionalFormatting>
  <conditionalFormatting sqref="AZ31">
    <cfRule type="cellIs" dxfId="7991" priority="3147" operator="lessThan">
      <formula>$C$4</formula>
    </cfRule>
  </conditionalFormatting>
  <conditionalFormatting sqref="AZ32">
    <cfRule type="cellIs" dxfId="7990" priority="3148" operator="lessThan">
      <formula>$C$4</formula>
    </cfRule>
  </conditionalFormatting>
  <conditionalFormatting sqref="AZ32">
    <cfRule type="cellIs" dxfId="7989" priority="3149" operator="lessThan">
      <formula>$C$4</formula>
    </cfRule>
  </conditionalFormatting>
  <conditionalFormatting sqref="AZ33">
    <cfRule type="cellIs" dxfId="7988" priority="3150" operator="lessThan">
      <formula>$C$4</formula>
    </cfRule>
  </conditionalFormatting>
  <conditionalFormatting sqref="AZ33">
    <cfRule type="cellIs" dxfId="7987" priority="3151" operator="lessThan">
      <formula>$C$4</formula>
    </cfRule>
  </conditionalFormatting>
  <conditionalFormatting sqref="AZ34">
    <cfRule type="cellIs" dxfId="7986" priority="3152" operator="lessThan">
      <formula>$C$4</formula>
    </cfRule>
  </conditionalFormatting>
  <conditionalFormatting sqref="AZ34">
    <cfRule type="cellIs" dxfId="7985" priority="3153" operator="lessThan">
      <formula>$C$4</formula>
    </cfRule>
  </conditionalFormatting>
  <conditionalFormatting sqref="AZ35">
    <cfRule type="cellIs" dxfId="7984" priority="3154" operator="lessThan">
      <formula>$C$4</formula>
    </cfRule>
  </conditionalFormatting>
  <conditionalFormatting sqref="AZ35">
    <cfRule type="cellIs" dxfId="7983" priority="3155" operator="lessThan">
      <formula>$C$4</formula>
    </cfRule>
  </conditionalFormatting>
  <conditionalFormatting sqref="AZ36">
    <cfRule type="cellIs" dxfId="7982" priority="3156" operator="lessThan">
      <formula>$C$4</formula>
    </cfRule>
  </conditionalFormatting>
  <conditionalFormatting sqref="AZ36">
    <cfRule type="cellIs" dxfId="7981" priority="3157" operator="lessThan">
      <formula>$C$4</formula>
    </cfRule>
  </conditionalFormatting>
  <conditionalFormatting sqref="AZ37">
    <cfRule type="cellIs" dxfId="7980" priority="3158" operator="lessThan">
      <formula>$C$4</formula>
    </cfRule>
  </conditionalFormatting>
  <conditionalFormatting sqref="AZ37">
    <cfRule type="cellIs" dxfId="7979" priority="3159" operator="lessThan">
      <formula>$C$4</formula>
    </cfRule>
  </conditionalFormatting>
  <conditionalFormatting sqref="AZ38">
    <cfRule type="cellIs" dxfId="7978" priority="3160" operator="lessThan">
      <formula>$C$4</formula>
    </cfRule>
  </conditionalFormatting>
  <conditionalFormatting sqref="AZ38">
    <cfRule type="cellIs" dxfId="7977" priority="3161" operator="lessThan">
      <formula>$C$4</formula>
    </cfRule>
  </conditionalFormatting>
  <conditionalFormatting sqref="AZ39">
    <cfRule type="cellIs" dxfId="7976" priority="3162" operator="lessThan">
      <formula>$C$4</formula>
    </cfRule>
  </conditionalFormatting>
  <conditionalFormatting sqref="AZ39">
    <cfRule type="cellIs" dxfId="7975" priority="3163" operator="lessThan">
      <formula>$C$4</formula>
    </cfRule>
  </conditionalFormatting>
  <conditionalFormatting sqref="AZ40">
    <cfRule type="cellIs" dxfId="7974" priority="3164" operator="lessThan">
      <formula>$C$4</formula>
    </cfRule>
  </conditionalFormatting>
  <conditionalFormatting sqref="AZ40">
    <cfRule type="cellIs" dxfId="7973" priority="3165" operator="lessThan">
      <formula>$C$4</formula>
    </cfRule>
  </conditionalFormatting>
  <conditionalFormatting sqref="AZ41">
    <cfRule type="cellIs" dxfId="7972" priority="3166" operator="lessThan">
      <formula>$C$4</formula>
    </cfRule>
  </conditionalFormatting>
  <conditionalFormatting sqref="AZ41">
    <cfRule type="cellIs" dxfId="7971" priority="3167" operator="lessThan">
      <formula>$C$4</formula>
    </cfRule>
  </conditionalFormatting>
  <conditionalFormatting sqref="AZ42">
    <cfRule type="cellIs" dxfId="7970" priority="3168" operator="lessThan">
      <formula>$C$4</formula>
    </cfRule>
  </conditionalFormatting>
  <conditionalFormatting sqref="AZ42">
    <cfRule type="cellIs" dxfId="7969" priority="3169" operator="lessThan">
      <formula>$C$4</formula>
    </cfRule>
  </conditionalFormatting>
  <conditionalFormatting sqref="AZ43">
    <cfRule type="cellIs" dxfId="7968" priority="3170" operator="lessThan">
      <formula>$C$4</formula>
    </cfRule>
  </conditionalFormatting>
  <conditionalFormatting sqref="AZ43">
    <cfRule type="cellIs" dxfId="7967" priority="3171" operator="lessThan">
      <formula>$C$4</formula>
    </cfRule>
  </conditionalFormatting>
  <conditionalFormatting sqref="AZ44">
    <cfRule type="cellIs" dxfId="7966" priority="3172" operator="lessThan">
      <formula>$C$4</formula>
    </cfRule>
  </conditionalFormatting>
  <conditionalFormatting sqref="AZ44">
    <cfRule type="cellIs" dxfId="7965" priority="3173" operator="lessThan">
      <formula>$C$4</formula>
    </cfRule>
  </conditionalFormatting>
  <conditionalFormatting sqref="AZ45">
    <cfRule type="cellIs" dxfId="7964" priority="3174" operator="lessThan">
      <formula>$C$4</formula>
    </cfRule>
  </conditionalFormatting>
  <conditionalFormatting sqref="AZ45">
    <cfRule type="cellIs" dxfId="7963" priority="3175" operator="lessThan">
      <formula>$C$4</formula>
    </cfRule>
  </conditionalFormatting>
  <conditionalFormatting sqref="AZ46">
    <cfRule type="cellIs" dxfId="7962" priority="3176" operator="lessThan">
      <formula>$C$4</formula>
    </cfRule>
  </conditionalFormatting>
  <conditionalFormatting sqref="AZ46">
    <cfRule type="cellIs" dxfId="7961" priority="3177" operator="lessThan">
      <formula>$C$4</formula>
    </cfRule>
  </conditionalFormatting>
  <conditionalFormatting sqref="AZ47">
    <cfRule type="cellIs" dxfId="7960" priority="3178" operator="lessThan">
      <formula>$C$4</formula>
    </cfRule>
  </conditionalFormatting>
  <conditionalFormatting sqref="AZ47">
    <cfRule type="cellIs" dxfId="7959" priority="3179" operator="lessThan">
      <formula>$C$4</formula>
    </cfRule>
  </conditionalFormatting>
  <conditionalFormatting sqref="AZ48">
    <cfRule type="cellIs" dxfId="7958" priority="3180" operator="lessThan">
      <formula>$C$4</formula>
    </cfRule>
  </conditionalFormatting>
  <conditionalFormatting sqref="AZ48">
    <cfRule type="cellIs" dxfId="7957" priority="3181" operator="lessThan">
      <formula>$C$4</formula>
    </cfRule>
  </conditionalFormatting>
  <conditionalFormatting sqref="AZ49">
    <cfRule type="cellIs" dxfId="7956" priority="3182" operator="lessThan">
      <formula>$C$4</formula>
    </cfRule>
  </conditionalFormatting>
  <conditionalFormatting sqref="AZ49">
    <cfRule type="cellIs" dxfId="7955" priority="3183" operator="lessThan">
      <formula>$C$4</formula>
    </cfRule>
  </conditionalFormatting>
  <conditionalFormatting sqref="AZ50">
    <cfRule type="cellIs" dxfId="7954" priority="3184" operator="lessThan">
      <formula>$C$4</formula>
    </cfRule>
  </conditionalFormatting>
  <conditionalFormatting sqref="AZ50">
    <cfRule type="cellIs" dxfId="7953" priority="3185" operator="lessThan">
      <formula>$C$4</formula>
    </cfRule>
  </conditionalFormatting>
  <conditionalFormatting sqref="AZ51">
    <cfRule type="cellIs" dxfId="7952" priority="3186" operator="lessThan">
      <formula>$C$4</formula>
    </cfRule>
  </conditionalFormatting>
  <conditionalFormatting sqref="AZ51">
    <cfRule type="cellIs" dxfId="7951" priority="3187" operator="lessThan">
      <formula>$C$4</formula>
    </cfRule>
  </conditionalFormatting>
  <conditionalFormatting sqref="AZ52">
    <cfRule type="cellIs" dxfId="7950" priority="3188" operator="lessThan">
      <formula>$C$4</formula>
    </cfRule>
  </conditionalFormatting>
  <conditionalFormatting sqref="AZ52">
    <cfRule type="cellIs" dxfId="7949" priority="3189" operator="lessThan">
      <formula>$C$4</formula>
    </cfRule>
  </conditionalFormatting>
  <conditionalFormatting sqref="AZ53">
    <cfRule type="cellIs" dxfId="7948" priority="3190" operator="lessThan">
      <formula>$C$4</formula>
    </cfRule>
  </conditionalFormatting>
  <conditionalFormatting sqref="AZ53">
    <cfRule type="cellIs" dxfId="7947" priority="3191" operator="lessThan">
      <formula>$C$4</formula>
    </cfRule>
  </conditionalFormatting>
  <conditionalFormatting sqref="AZ54">
    <cfRule type="cellIs" dxfId="7946" priority="3192" operator="lessThan">
      <formula>$C$4</formula>
    </cfRule>
  </conditionalFormatting>
  <conditionalFormatting sqref="AZ54">
    <cfRule type="cellIs" dxfId="7945" priority="3193" operator="lessThan">
      <formula>$C$4</formula>
    </cfRule>
  </conditionalFormatting>
  <conditionalFormatting sqref="AZ55">
    <cfRule type="cellIs" dxfId="7944" priority="3194" operator="lessThan">
      <formula>$C$4</formula>
    </cfRule>
  </conditionalFormatting>
  <conditionalFormatting sqref="AZ55">
    <cfRule type="cellIs" dxfId="7943" priority="3195" operator="lessThan">
      <formula>$C$4</formula>
    </cfRule>
  </conditionalFormatting>
  <conditionalFormatting sqref="AZ56">
    <cfRule type="cellIs" dxfId="7942" priority="3196" operator="lessThan">
      <formula>$C$4</formula>
    </cfRule>
  </conditionalFormatting>
  <conditionalFormatting sqref="AZ56">
    <cfRule type="cellIs" dxfId="7941" priority="3197" operator="lessThan">
      <formula>$C$4</formula>
    </cfRule>
  </conditionalFormatting>
  <conditionalFormatting sqref="AZ57">
    <cfRule type="cellIs" dxfId="7940" priority="3198" operator="lessThan">
      <formula>$C$4</formula>
    </cfRule>
  </conditionalFormatting>
  <conditionalFormatting sqref="AZ57">
    <cfRule type="cellIs" dxfId="7939" priority="3199" operator="lessThan">
      <formula>$C$4</formula>
    </cfRule>
  </conditionalFormatting>
  <conditionalFormatting sqref="AZ58">
    <cfRule type="cellIs" dxfId="7938" priority="3200" operator="lessThan">
      <formula>$C$4</formula>
    </cfRule>
  </conditionalFormatting>
  <conditionalFormatting sqref="AZ58">
    <cfRule type="cellIs" dxfId="7937" priority="3201" operator="lessThan">
      <formula>$C$4</formula>
    </cfRule>
  </conditionalFormatting>
  <conditionalFormatting sqref="AZ59">
    <cfRule type="cellIs" dxfId="7936" priority="3202" operator="lessThan">
      <formula>$C$4</formula>
    </cfRule>
  </conditionalFormatting>
  <conditionalFormatting sqref="AZ59">
    <cfRule type="cellIs" dxfId="7935" priority="3203" operator="lessThan">
      <formula>$C$4</formula>
    </cfRule>
  </conditionalFormatting>
  <conditionalFormatting sqref="AZ60">
    <cfRule type="cellIs" dxfId="7934" priority="3204" operator="lessThan">
      <formula>$C$4</formula>
    </cfRule>
  </conditionalFormatting>
  <conditionalFormatting sqref="AZ60">
    <cfRule type="cellIs" dxfId="7933" priority="3205" operator="lessThan">
      <formula>$C$4</formula>
    </cfRule>
  </conditionalFormatting>
  <conditionalFormatting sqref="BA11">
    <cfRule type="cellIs" dxfId="7932" priority="3206" operator="lessThan">
      <formula>$C$4</formula>
    </cfRule>
  </conditionalFormatting>
  <conditionalFormatting sqref="BA11">
    <cfRule type="cellIs" dxfId="7931" priority="3207" operator="lessThan">
      <formula>$C$4</formula>
    </cfRule>
  </conditionalFormatting>
  <conditionalFormatting sqref="BA12">
    <cfRule type="cellIs" dxfId="7930" priority="3208" operator="lessThan">
      <formula>$C$4</formula>
    </cfRule>
  </conditionalFormatting>
  <conditionalFormatting sqref="BA12">
    <cfRule type="cellIs" dxfId="7929" priority="3209" operator="lessThan">
      <formula>$C$4</formula>
    </cfRule>
  </conditionalFormatting>
  <conditionalFormatting sqref="BA13">
    <cfRule type="cellIs" dxfId="7928" priority="3210" operator="lessThan">
      <formula>$C$4</formula>
    </cfRule>
  </conditionalFormatting>
  <conditionalFormatting sqref="BA13">
    <cfRule type="cellIs" dxfId="7927" priority="3211" operator="lessThan">
      <formula>$C$4</formula>
    </cfRule>
  </conditionalFormatting>
  <conditionalFormatting sqref="BA14">
    <cfRule type="cellIs" dxfId="7926" priority="3212" operator="lessThan">
      <formula>$C$4</formula>
    </cfRule>
  </conditionalFormatting>
  <conditionalFormatting sqref="BA14">
    <cfRule type="cellIs" dxfId="7925" priority="3213" operator="lessThan">
      <formula>$C$4</formula>
    </cfRule>
  </conditionalFormatting>
  <conditionalFormatting sqref="BA15">
    <cfRule type="cellIs" dxfId="7924" priority="3214" operator="lessThan">
      <formula>$C$4</formula>
    </cfRule>
  </conditionalFormatting>
  <conditionalFormatting sqref="BA15">
    <cfRule type="cellIs" dxfId="7923" priority="3215" operator="lessThan">
      <formula>$C$4</formula>
    </cfRule>
  </conditionalFormatting>
  <conditionalFormatting sqref="BA16">
    <cfRule type="cellIs" dxfId="7922" priority="3216" operator="lessThan">
      <formula>$C$4</formula>
    </cfRule>
  </conditionalFormatting>
  <conditionalFormatting sqref="BA16">
    <cfRule type="cellIs" dxfId="7921" priority="3217" operator="lessThan">
      <formula>$C$4</formula>
    </cfRule>
  </conditionalFormatting>
  <conditionalFormatting sqref="BA17">
    <cfRule type="cellIs" dxfId="7920" priority="3218" operator="lessThan">
      <formula>$C$4</formula>
    </cfRule>
  </conditionalFormatting>
  <conditionalFormatting sqref="BA17">
    <cfRule type="cellIs" dxfId="7919" priority="3219" operator="lessThan">
      <formula>$C$4</formula>
    </cfRule>
  </conditionalFormatting>
  <conditionalFormatting sqref="BA18">
    <cfRule type="cellIs" dxfId="7918" priority="3220" operator="lessThan">
      <formula>$C$4</formula>
    </cfRule>
  </conditionalFormatting>
  <conditionalFormatting sqref="BA18">
    <cfRule type="cellIs" dxfId="7917" priority="3221" operator="lessThan">
      <formula>$C$4</formula>
    </cfRule>
  </conditionalFormatting>
  <conditionalFormatting sqref="BA19">
    <cfRule type="cellIs" dxfId="7916" priority="3222" operator="lessThan">
      <formula>$C$4</formula>
    </cfRule>
  </conditionalFormatting>
  <conditionalFormatting sqref="BA19">
    <cfRule type="cellIs" dxfId="7915" priority="3223" operator="lessThan">
      <formula>$C$4</formula>
    </cfRule>
  </conditionalFormatting>
  <conditionalFormatting sqref="BA20">
    <cfRule type="cellIs" dxfId="7914" priority="3224" operator="lessThan">
      <formula>$C$4</formula>
    </cfRule>
  </conditionalFormatting>
  <conditionalFormatting sqref="BA20">
    <cfRule type="cellIs" dxfId="7913" priority="3225" operator="lessThan">
      <formula>$C$4</formula>
    </cfRule>
  </conditionalFormatting>
  <conditionalFormatting sqref="BA21">
    <cfRule type="cellIs" dxfId="7912" priority="3226" operator="lessThan">
      <formula>$C$4</formula>
    </cfRule>
  </conditionalFormatting>
  <conditionalFormatting sqref="BA21">
    <cfRule type="cellIs" dxfId="7911" priority="3227" operator="lessThan">
      <formula>$C$4</formula>
    </cfRule>
  </conditionalFormatting>
  <conditionalFormatting sqref="BA22">
    <cfRule type="cellIs" dxfId="7910" priority="3228" operator="lessThan">
      <formula>$C$4</formula>
    </cfRule>
  </conditionalFormatting>
  <conditionalFormatting sqref="BA22">
    <cfRule type="cellIs" dxfId="7909" priority="3229" operator="lessThan">
      <formula>$C$4</formula>
    </cfRule>
  </conditionalFormatting>
  <conditionalFormatting sqref="BA23">
    <cfRule type="cellIs" dxfId="7908" priority="3230" operator="lessThan">
      <formula>$C$4</formula>
    </cfRule>
  </conditionalFormatting>
  <conditionalFormatting sqref="BA23">
    <cfRule type="cellIs" dxfId="7907" priority="3231" operator="lessThan">
      <formula>$C$4</formula>
    </cfRule>
  </conditionalFormatting>
  <conditionalFormatting sqref="BA24">
    <cfRule type="cellIs" dxfId="7906" priority="3232" operator="lessThan">
      <formula>$C$4</formula>
    </cfRule>
  </conditionalFormatting>
  <conditionalFormatting sqref="BA24">
    <cfRule type="cellIs" dxfId="7905" priority="3233" operator="lessThan">
      <formula>$C$4</formula>
    </cfRule>
  </conditionalFormatting>
  <conditionalFormatting sqref="BA25">
    <cfRule type="cellIs" dxfId="7904" priority="3234" operator="lessThan">
      <formula>$C$4</formula>
    </cfRule>
  </conditionalFormatting>
  <conditionalFormatting sqref="BA25">
    <cfRule type="cellIs" dxfId="7903" priority="3235" operator="lessThan">
      <formula>$C$4</formula>
    </cfRule>
  </conditionalFormatting>
  <conditionalFormatting sqref="BA26">
    <cfRule type="cellIs" dxfId="7902" priority="3236" operator="lessThan">
      <formula>$C$4</formula>
    </cfRule>
  </conditionalFormatting>
  <conditionalFormatting sqref="BA26">
    <cfRule type="cellIs" dxfId="7901" priority="3237" operator="lessThan">
      <formula>$C$4</formula>
    </cfRule>
  </conditionalFormatting>
  <conditionalFormatting sqref="BA27">
    <cfRule type="cellIs" dxfId="7900" priority="3238" operator="lessThan">
      <formula>$C$4</formula>
    </cfRule>
  </conditionalFormatting>
  <conditionalFormatting sqref="BA27">
    <cfRule type="cellIs" dxfId="7899" priority="3239" operator="lessThan">
      <formula>$C$4</formula>
    </cfRule>
  </conditionalFormatting>
  <conditionalFormatting sqref="BA28">
    <cfRule type="cellIs" dxfId="7898" priority="3240" operator="lessThan">
      <formula>$C$4</formula>
    </cfRule>
  </conditionalFormatting>
  <conditionalFormatting sqref="BA28">
    <cfRule type="cellIs" dxfId="7897" priority="3241" operator="lessThan">
      <formula>$C$4</formula>
    </cfRule>
  </conditionalFormatting>
  <conditionalFormatting sqref="BA29">
    <cfRule type="cellIs" dxfId="7896" priority="3242" operator="lessThan">
      <formula>$C$4</formula>
    </cfRule>
  </conditionalFormatting>
  <conditionalFormatting sqref="BA29">
    <cfRule type="cellIs" dxfId="7895" priority="3243" operator="lessThan">
      <formula>$C$4</formula>
    </cfRule>
  </conditionalFormatting>
  <conditionalFormatting sqref="BA30">
    <cfRule type="cellIs" dxfId="7894" priority="3244" operator="lessThan">
      <formula>$C$4</formula>
    </cfRule>
  </conditionalFormatting>
  <conditionalFormatting sqref="BA30">
    <cfRule type="cellIs" dxfId="7893" priority="3245" operator="lessThan">
      <formula>$C$4</formula>
    </cfRule>
  </conditionalFormatting>
  <conditionalFormatting sqref="BA31">
    <cfRule type="cellIs" dxfId="7892" priority="3246" operator="lessThan">
      <formula>$C$4</formula>
    </cfRule>
  </conditionalFormatting>
  <conditionalFormatting sqref="BA31">
    <cfRule type="cellIs" dxfId="7891" priority="3247" operator="lessThan">
      <formula>$C$4</formula>
    </cfRule>
  </conditionalFormatting>
  <conditionalFormatting sqref="BA32">
    <cfRule type="cellIs" dxfId="7890" priority="3248" operator="lessThan">
      <formula>$C$4</formula>
    </cfRule>
  </conditionalFormatting>
  <conditionalFormatting sqref="BA32">
    <cfRule type="cellIs" dxfId="7889" priority="3249" operator="lessThan">
      <formula>$C$4</formula>
    </cfRule>
  </conditionalFormatting>
  <conditionalFormatting sqref="BA33">
    <cfRule type="cellIs" dxfId="7888" priority="3250" operator="lessThan">
      <formula>$C$4</formula>
    </cfRule>
  </conditionalFormatting>
  <conditionalFormatting sqref="BA33">
    <cfRule type="cellIs" dxfId="7887" priority="3251" operator="lessThan">
      <formula>$C$4</formula>
    </cfRule>
  </conditionalFormatting>
  <conditionalFormatting sqref="BA34">
    <cfRule type="cellIs" dxfId="7886" priority="3252" operator="lessThan">
      <formula>$C$4</formula>
    </cfRule>
  </conditionalFormatting>
  <conditionalFormatting sqref="BA34">
    <cfRule type="cellIs" dxfId="7885" priority="3253" operator="lessThan">
      <formula>$C$4</formula>
    </cfRule>
  </conditionalFormatting>
  <conditionalFormatting sqref="BA35">
    <cfRule type="cellIs" dxfId="7884" priority="3254" operator="lessThan">
      <formula>$C$4</formula>
    </cfRule>
  </conditionalFormatting>
  <conditionalFormatting sqref="BA35">
    <cfRule type="cellIs" dxfId="7883" priority="3255" operator="lessThan">
      <formula>$C$4</formula>
    </cfRule>
  </conditionalFormatting>
  <conditionalFormatting sqref="BA36">
    <cfRule type="cellIs" dxfId="7882" priority="3256" operator="lessThan">
      <formula>$C$4</formula>
    </cfRule>
  </conditionalFormatting>
  <conditionalFormatting sqref="BA36">
    <cfRule type="cellIs" dxfId="7881" priority="3257" operator="lessThan">
      <formula>$C$4</formula>
    </cfRule>
  </conditionalFormatting>
  <conditionalFormatting sqref="BA37">
    <cfRule type="cellIs" dxfId="7880" priority="3258" operator="lessThan">
      <formula>$C$4</formula>
    </cfRule>
  </conditionalFormatting>
  <conditionalFormatting sqref="BA37">
    <cfRule type="cellIs" dxfId="7879" priority="3259" operator="lessThan">
      <formula>$C$4</formula>
    </cfRule>
  </conditionalFormatting>
  <conditionalFormatting sqref="BA38">
    <cfRule type="cellIs" dxfId="7878" priority="3260" operator="lessThan">
      <formula>$C$4</formula>
    </cfRule>
  </conditionalFormatting>
  <conditionalFormatting sqref="BA38">
    <cfRule type="cellIs" dxfId="7877" priority="3261" operator="lessThan">
      <formula>$C$4</formula>
    </cfRule>
  </conditionalFormatting>
  <conditionalFormatting sqref="BA39">
    <cfRule type="cellIs" dxfId="7876" priority="3262" operator="lessThan">
      <formula>$C$4</formula>
    </cfRule>
  </conditionalFormatting>
  <conditionalFormatting sqref="BA39">
    <cfRule type="cellIs" dxfId="7875" priority="3263" operator="lessThan">
      <formula>$C$4</formula>
    </cfRule>
  </conditionalFormatting>
  <conditionalFormatting sqref="BA40">
    <cfRule type="cellIs" dxfId="7874" priority="3264" operator="lessThan">
      <formula>$C$4</formula>
    </cfRule>
  </conditionalFormatting>
  <conditionalFormatting sqref="BA40">
    <cfRule type="cellIs" dxfId="7873" priority="3265" operator="lessThan">
      <formula>$C$4</formula>
    </cfRule>
  </conditionalFormatting>
  <conditionalFormatting sqref="BA41">
    <cfRule type="cellIs" dxfId="7872" priority="3266" operator="lessThan">
      <formula>$C$4</formula>
    </cfRule>
  </conditionalFormatting>
  <conditionalFormatting sqref="BA41">
    <cfRule type="cellIs" dxfId="7871" priority="3267" operator="lessThan">
      <formula>$C$4</formula>
    </cfRule>
  </conditionalFormatting>
  <conditionalFormatting sqref="BA42">
    <cfRule type="cellIs" dxfId="7870" priority="3268" operator="lessThan">
      <formula>$C$4</formula>
    </cfRule>
  </conditionalFormatting>
  <conditionalFormatting sqref="BA42">
    <cfRule type="cellIs" dxfId="7869" priority="3269" operator="lessThan">
      <formula>$C$4</formula>
    </cfRule>
  </conditionalFormatting>
  <conditionalFormatting sqref="BA43">
    <cfRule type="cellIs" dxfId="7868" priority="3270" operator="lessThan">
      <formula>$C$4</formula>
    </cfRule>
  </conditionalFormatting>
  <conditionalFormatting sqref="BA43">
    <cfRule type="cellIs" dxfId="7867" priority="3271" operator="lessThan">
      <formula>$C$4</formula>
    </cfRule>
  </conditionalFormatting>
  <conditionalFormatting sqref="BA44">
    <cfRule type="cellIs" dxfId="7866" priority="3272" operator="lessThan">
      <formula>$C$4</formula>
    </cfRule>
  </conditionalFormatting>
  <conditionalFormatting sqref="BA44">
    <cfRule type="cellIs" dxfId="7865" priority="3273" operator="lessThan">
      <formula>$C$4</formula>
    </cfRule>
  </conditionalFormatting>
  <conditionalFormatting sqref="BA45">
    <cfRule type="cellIs" dxfId="7864" priority="3274" operator="lessThan">
      <formula>$C$4</formula>
    </cfRule>
  </conditionalFormatting>
  <conditionalFormatting sqref="BA45">
    <cfRule type="cellIs" dxfId="7863" priority="3275" operator="lessThan">
      <formula>$C$4</formula>
    </cfRule>
  </conditionalFormatting>
  <conditionalFormatting sqref="BA46">
    <cfRule type="cellIs" dxfId="7862" priority="3276" operator="lessThan">
      <formula>$C$4</formula>
    </cfRule>
  </conditionalFormatting>
  <conditionalFormatting sqref="BA46">
    <cfRule type="cellIs" dxfId="7861" priority="3277" operator="lessThan">
      <formula>$C$4</formula>
    </cfRule>
  </conditionalFormatting>
  <conditionalFormatting sqref="BA47">
    <cfRule type="cellIs" dxfId="7860" priority="3278" operator="lessThan">
      <formula>$C$4</formula>
    </cfRule>
  </conditionalFormatting>
  <conditionalFormatting sqref="BA47">
    <cfRule type="cellIs" dxfId="7859" priority="3279" operator="lessThan">
      <formula>$C$4</formula>
    </cfRule>
  </conditionalFormatting>
  <conditionalFormatting sqref="BA48">
    <cfRule type="cellIs" dxfId="7858" priority="3280" operator="lessThan">
      <formula>$C$4</formula>
    </cfRule>
  </conditionalFormatting>
  <conditionalFormatting sqref="BA48">
    <cfRule type="cellIs" dxfId="7857" priority="3281" operator="lessThan">
      <formula>$C$4</formula>
    </cfRule>
  </conditionalFormatting>
  <conditionalFormatting sqref="BA49">
    <cfRule type="cellIs" dxfId="7856" priority="3282" operator="lessThan">
      <formula>$C$4</formula>
    </cfRule>
  </conditionalFormatting>
  <conditionalFormatting sqref="BA49">
    <cfRule type="cellIs" dxfId="7855" priority="3283" operator="lessThan">
      <formula>$C$4</formula>
    </cfRule>
  </conditionalFormatting>
  <conditionalFormatting sqref="BA50">
    <cfRule type="cellIs" dxfId="7854" priority="3284" operator="lessThan">
      <formula>$C$4</formula>
    </cfRule>
  </conditionalFormatting>
  <conditionalFormatting sqref="BA50">
    <cfRule type="cellIs" dxfId="7853" priority="3285" operator="lessThan">
      <formula>$C$4</formula>
    </cfRule>
  </conditionalFormatting>
  <conditionalFormatting sqref="BA51">
    <cfRule type="cellIs" dxfId="7852" priority="3286" operator="lessThan">
      <formula>$C$4</formula>
    </cfRule>
  </conditionalFormatting>
  <conditionalFormatting sqref="BA51">
    <cfRule type="cellIs" dxfId="7851" priority="3287" operator="lessThan">
      <formula>$C$4</formula>
    </cfRule>
  </conditionalFormatting>
  <conditionalFormatting sqref="BA52">
    <cfRule type="cellIs" dxfId="7850" priority="3288" operator="lessThan">
      <formula>$C$4</formula>
    </cfRule>
  </conditionalFormatting>
  <conditionalFormatting sqref="BA52">
    <cfRule type="cellIs" dxfId="7849" priority="3289" operator="lessThan">
      <formula>$C$4</formula>
    </cfRule>
  </conditionalFormatting>
  <conditionalFormatting sqref="BA53">
    <cfRule type="cellIs" dxfId="7848" priority="3290" operator="lessThan">
      <formula>$C$4</formula>
    </cfRule>
  </conditionalFormatting>
  <conditionalFormatting sqref="BA53">
    <cfRule type="cellIs" dxfId="7847" priority="3291" operator="lessThan">
      <formula>$C$4</formula>
    </cfRule>
  </conditionalFormatting>
  <conditionalFormatting sqref="BA54">
    <cfRule type="cellIs" dxfId="7846" priority="3292" operator="lessThan">
      <formula>$C$4</formula>
    </cfRule>
  </conditionalFormatting>
  <conditionalFormatting sqref="BA54">
    <cfRule type="cellIs" dxfId="7845" priority="3293" operator="lessThan">
      <formula>$C$4</formula>
    </cfRule>
  </conditionalFormatting>
  <conditionalFormatting sqref="BA55">
    <cfRule type="cellIs" dxfId="7844" priority="3294" operator="lessThan">
      <formula>$C$4</formula>
    </cfRule>
  </conditionalFormatting>
  <conditionalFormatting sqref="BA55">
    <cfRule type="cellIs" dxfId="7843" priority="3295" operator="lessThan">
      <formula>$C$4</formula>
    </cfRule>
  </conditionalFormatting>
  <conditionalFormatting sqref="BA56">
    <cfRule type="cellIs" dxfId="7842" priority="3296" operator="lessThan">
      <formula>$C$4</formula>
    </cfRule>
  </conditionalFormatting>
  <conditionalFormatting sqref="BA56">
    <cfRule type="cellIs" dxfId="7841" priority="3297" operator="lessThan">
      <formula>$C$4</formula>
    </cfRule>
  </conditionalFormatting>
  <conditionalFormatting sqref="BA57">
    <cfRule type="cellIs" dxfId="7840" priority="3298" operator="lessThan">
      <formula>$C$4</formula>
    </cfRule>
  </conditionalFormatting>
  <conditionalFormatting sqref="BA57">
    <cfRule type="cellIs" dxfId="7839" priority="3299" operator="lessThan">
      <formula>$C$4</formula>
    </cfRule>
  </conditionalFormatting>
  <conditionalFormatting sqref="BA58">
    <cfRule type="cellIs" dxfId="7838" priority="3300" operator="lessThan">
      <formula>$C$4</formula>
    </cfRule>
  </conditionalFormatting>
  <conditionalFormatting sqref="BA58">
    <cfRule type="cellIs" dxfId="7837" priority="3301" operator="lessThan">
      <formula>$C$4</formula>
    </cfRule>
  </conditionalFormatting>
  <conditionalFormatting sqref="BA59">
    <cfRule type="cellIs" dxfId="7836" priority="3302" operator="lessThan">
      <formula>$C$4</formula>
    </cfRule>
  </conditionalFormatting>
  <conditionalFormatting sqref="BA59">
    <cfRule type="cellIs" dxfId="7835" priority="3303" operator="lessThan">
      <formula>$C$4</formula>
    </cfRule>
  </conditionalFormatting>
  <conditionalFormatting sqref="BA60">
    <cfRule type="cellIs" dxfId="7834" priority="3304" operator="lessThan">
      <formula>$C$4</formula>
    </cfRule>
  </conditionalFormatting>
  <conditionalFormatting sqref="BA60">
    <cfRule type="cellIs" dxfId="7833" priority="3305" operator="lessThan">
      <formula>$C$4</formula>
    </cfRule>
  </conditionalFormatting>
  <conditionalFormatting sqref="BB11">
    <cfRule type="cellIs" dxfId="7832" priority="3306" operator="lessThan">
      <formula>$C$4</formula>
    </cfRule>
  </conditionalFormatting>
  <conditionalFormatting sqref="BB11">
    <cfRule type="cellIs" dxfId="7831" priority="3307" operator="lessThan">
      <formula>$C$4</formula>
    </cfRule>
  </conditionalFormatting>
  <conditionalFormatting sqref="BB12">
    <cfRule type="cellIs" dxfId="7830" priority="3308" operator="lessThan">
      <formula>$C$4</formula>
    </cfRule>
  </conditionalFormatting>
  <conditionalFormatting sqref="BB12">
    <cfRule type="cellIs" dxfId="7829" priority="3309" operator="lessThan">
      <formula>$C$4</formula>
    </cfRule>
  </conditionalFormatting>
  <conditionalFormatting sqref="BB13">
    <cfRule type="cellIs" dxfId="7828" priority="3310" operator="lessThan">
      <formula>$C$4</formula>
    </cfRule>
  </conditionalFormatting>
  <conditionalFormatting sqref="BB13">
    <cfRule type="cellIs" dxfId="7827" priority="3311" operator="lessThan">
      <formula>$C$4</formula>
    </cfRule>
  </conditionalFormatting>
  <conditionalFormatting sqref="BB14">
    <cfRule type="cellIs" dxfId="7826" priority="3312" operator="lessThan">
      <formula>$C$4</formula>
    </cfRule>
  </conditionalFormatting>
  <conditionalFormatting sqref="BB14">
    <cfRule type="cellIs" dxfId="7825" priority="3313" operator="lessThan">
      <formula>$C$4</formula>
    </cfRule>
  </conditionalFormatting>
  <conditionalFormatting sqref="BB15">
    <cfRule type="cellIs" dxfId="7824" priority="3314" operator="lessThan">
      <formula>$C$4</formula>
    </cfRule>
  </conditionalFormatting>
  <conditionalFormatting sqref="BB15">
    <cfRule type="cellIs" dxfId="7823" priority="3315" operator="lessThan">
      <formula>$C$4</formula>
    </cfRule>
  </conditionalFormatting>
  <conditionalFormatting sqref="BB16">
    <cfRule type="cellIs" dxfId="7822" priority="3316" operator="lessThan">
      <formula>$C$4</formula>
    </cfRule>
  </conditionalFormatting>
  <conditionalFormatting sqref="BB16">
    <cfRule type="cellIs" dxfId="7821" priority="3317" operator="lessThan">
      <formula>$C$4</formula>
    </cfRule>
  </conditionalFormatting>
  <conditionalFormatting sqref="BB17">
    <cfRule type="cellIs" dxfId="7820" priority="3318" operator="lessThan">
      <formula>$C$4</formula>
    </cfRule>
  </conditionalFormatting>
  <conditionalFormatting sqref="BB17">
    <cfRule type="cellIs" dxfId="7819" priority="3319" operator="lessThan">
      <formula>$C$4</formula>
    </cfRule>
  </conditionalFormatting>
  <conditionalFormatting sqref="BB18">
    <cfRule type="cellIs" dxfId="7818" priority="3320" operator="lessThan">
      <formula>$C$4</formula>
    </cfRule>
  </conditionalFormatting>
  <conditionalFormatting sqref="BB18">
    <cfRule type="cellIs" dxfId="7817" priority="3321" operator="lessThan">
      <formula>$C$4</formula>
    </cfRule>
  </conditionalFormatting>
  <conditionalFormatting sqref="BB19">
    <cfRule type="cellIs" dxfId="7816" priority="3322" operator="lessThan">
      <formula>$C$4</formula>
    </cfRule>
  </conditionalFormatting>
  <conditionalFormatting sqref="BB19">
    <cfRule type="cellIs" dxfId="7815" priority="3323" operator="lessThan">
      <formula>$C$4</formula>
    </cfRule>
  </conditionalFormatting>
  <conditionalFormatting sqref="BB20">
    <cfRule type="cellIs" dxfId="7814" priority="3324" operator="lessThan">
      <formula>$C$4</formula>
    </cfRule>
  </conditionalFormatting>
  <conditionalFormatting sqref="BB20">
    <cfRule type="cellIs" dxfId="7813" priority="3325" operator="lessThan">
      <formula>$C$4</formula>
    </cfRule>
  </conditionalFormatting>
  <conditionalFormatting sqref="BB21">
    <cfRule type="cellIs" dxfId="7812" priority="3326" operator="lessThan">
      <formula>$C$4</formula>
    </cfRule>
  </conditionalFormatting>
  <conditionalFormatting sqref="BB21">
    <cfRule type="cellIs" dxfId="7811" priority="3327" operator="lessThan">
      <formula>$C$4</formula>
    </cfRule>
  </conditionalFormatting>
  <conditionalFormatting sqref="BB22">
    <cfRule type="cellIs" dxfId="7810" priority="3328" operator="lessThan">
      <formula>$C$4</formula>
    </cfRule>
  </conditionalFormatting>
  <conditionalFormatting sqref="BB22">
    <cfRule type="cellIs" dxfId="7809" priority="3329" operator="lessThan">
      <formula>$C$4</formula>
    </cfRule>
  </conditionalFormatting>
  <conditionalFormatting sqref="BB23">
    <cfRule type="cellIs" dxfId="7808" priority="3330" operator="lessThan">
      <formula>$C$4</formula>
    </cfRule>
  </conditionalFormatting>
  <conditionalFormatting sqref="BB23">
    <cfRule type="cellIs" dxfId="7807" priority="3331" operator="lessThan">
      <formula>$C$4</formula>
    </cfRule>
  </conditionalFormatting>
  <conditionalFormatting sqref="BB24">
    <cfRule type="cellIs" dxfId="7806" priority="3332" operator="lessThan">
      <formula>$C$4</formula>
    </cfRule>
  </conditionalFormatting>
  <conditionalFormatting sqref="BB24">
    <cfRule type="cellIs" dxfId="7805" priority="3333" operator="lessThan">
      <formula>$C$4</formula>
    </cfRule>
  </conditionalFormatting>
  <conditionalFormatting sqref="BB25">
    <cfRule type="cellIs" dxfId="7804" priority="3334" operator="lessThan">
      <formula>$C$4</formula>
    </cfRule>
  </conditionalFormatting>
  <conditionalFormatting sqref="BB25">
    <cfRule type="cellIs" dxfId="7803" priority="3335" operator="lessThan">
      <formula>$C$4</formula>
    </cfRule>
  </conditionalFormatting>
  <conditionalFormatting sqref="BB26">
    <cfRule type="cellIs" dxfId="7802" priority="3336" operator="lessThan">
      <formula>$C$4</formula>
    </cfRule>
  </conditionalFormatting>
  <conditionalFormatting sqref="BB26">
    <cfRule type="cellIs" dxfId="7801" priority="3337" operator="lessThan">
      <formula>$C$4</formula>
    </cfRule>
  </conditionalFormatting>
  <conditionalFormatting sqref="BB27">
    <cfRule type="cellIs" dxfId="7800" priority="3338" operator="lessThan">
      <formula>$C$4</formula>
    </cfRule>
  </conditionalFormatting>
  <conditionalFormatting sqref="BB27">
    <cfRule type="cellIs" dxfId="7799" priority="3339" operator="lessThan">
      <formula>$C$4</formula>
    </cfRule>
  </conditionalFormatting>
  <conditionalFormatting sqref="BB28">
    <cfRule type="cellIs" dxfId="7798" priority="3340" operator="lessThan">
      <formula>$C$4</formula>
    </cfRule>
  </conditionalFormatting>
  <conditionalFormatting sqref="BB28">
    <cfRule type="cellIs" dxfId="7797" priority="3341" operator="lessThan">
      <formula>$C$4</formula>
    </cfRule>
  </conditionalFormatting>
  <conditionalFormatting sqref="BB29">
    <cfRule type="cellIs" dxfId="7796" priority="3342" operator="lessThan">
      <formula>$C$4</formula>
    </cfRule>
  </conditionalFormatting>
  <conditionalFormatting sqref="BB29">
    <cfRule type="cellIs" dxfId="7795" priority="3343" operator="lessThan">
      <formula>$C$4</formula>
    </cfRule>
  </conditionalFormatting>
  <conditionalFormatting sqref="BB30">
    <cfRule type="cellIs" dxfId="7794" priority="3344" operator="lessThan">
      <formula>$C$4</formula>
    </cfRule>
  </conditionalFormatting>
  <conditionalFormatting sqref="BB30">
    <cfRule type="cellIs" dxfId="7793" priority="3345" operator="lessThan">
      <formula>$C$4</formula>
    </cfRule>
  </conditionalFormatting>
  <conditionalFormatting sqref="BB31">
    <cfRule type="cellIs" dxfId="7792" priority="3346" operator="lessThan">
      <formula>$C$4</formula>
    </cfRule>
  </conditionalFormatting>
  <conditionalFormatting sqref="BB31">
    <cfRule type="cellIs" dxfId="7791" priority="3347" operator="lessThan">
      <formula>$C$4</formula>
    </cfRule>
  </conditionalFormatting>
  <conditionalFormatting sqref="BB32">
    <cfRule type="cellIs" dxfId="7790" priority="3348" operator="lessThan">
      <formula>$C$4</formula>
    </cfRule>
  </conditionalFormatting>
  <conditionalFormatting sqref="BB32">
    <cfRule type="cellIs" dxfId="7789" priority="3349" operator="lessThan">
      <formula>$C$4</formula>
    </cfRule>
  </conditionalFormatting>
  <conditionalFormatting sqref="BB33">
    <cfRule type="cellIs" dxfId="7788" priority="3350" operator="lessThan">
      <formula>$C$4</formula>
    </cfRule>
  </conditionalFormatting>
  <conditionalFormatting sqref="BB33">
    <cfRule type="cellIs" dxfId="7787" priority="3351" operator="lessThan">
      <formula>$C$4</formula>
    </cfRule>
  </conditionalFormatting>
  <conditionalFormatting sqref="BB34">
    <cfRule type="cellIs" dxfId="7786" priority="3352" operator="lessThan">
      <formula>$C$4</formula>
    </cfRule>
  </conditionalFormatting>
  <conditionalFormatting sqref="BB34">
    <cfRule type="cellIs" dxfId="7785" priority="3353" operator="lessThan">
      <formula>$C$4</formula>
    </cfRule>
  </conditionalFormatting>
  <conditionalFormatting sqref="BB35">
    <cfRule type="cellIs" dxfId="7784" priority="3354" operator="lessThan">
      <formula>$C$4</formula>
    </cfRule>
  </conditionalFormatting>
  <conditionalFormatting sqref="BB35">
    <cfRule type="cellIs" dxfId="7783" priority="3355" operator="lessThan">
      <formula>$C$4</formula>
    </cfRule>
  </conditionalFormatting>
  <conditionalFormatting sqref="BB36">
    <cfRule type="cellIs" dxfId="7782" priority="3356" operator="lessThan">
      <formula>$C$4</formula>
    </cfRule>
  </conditionalFormatting>
  <conditionalFormatting sqref="BB36">
    <cfRule type="cellIs" dxfId="7781" priority="3357" operator="lessThan">
      <formula>$C$4</formula>
    </cfRule>
  </conditionalFormatting>
  <conditionalFormatting sqref="BB37">
    <cfRule type="cellIs" dxfId="7780" priority="3358" operator="lessThan">
      <formula>$C$4</formula>
    </cfRule>
  </conditionalFormatting>
  <conditionalFormatting sqref="BB37">
    <cfRule type="cellIs" dxfId="7779" priority="3359" operator="lessThan">
      <formula>$C$4</formula>
    </cfRule>
  </conditionalFormatting>
  <conditionalFormatting sqref="BB38">
    <cfRule type="cellIs" dxfId="7778" priority="3360" operator="lessThan">
      <formula>$C$4</formula>
    </cfRule>
  </conditionalFormatting>
  <conditionalFormatting sqref="BB38">
    <cfRule type="cellIs" dxfId="7777" priority="3361" operator="lessThan">
      <formula>$C$4</formula>
    </cfRule>
  </conditionalFormatting>
  <conditionalFormatting sqref="BB39">
    <cfRule type="cellIs" dxfId="7776" priority="3362" operator="lessThan">
      <formula>$C$4</formula>
    </cfRule>
  </conditionalFormatting>
  <conditionalFormatting sqref="BB39">
    <cfRule type="cellIs" dxfId="7775" priority="3363" operator="lessThan">
      <formula>$C$4</formula>
    </cfRule>
  </conditionalFormatting>
  <conditionalFormatting sqref="BB40">
    <cfRule type="cellIs" dxfId="7774" priority="3364" operator="lessThan">
      <formula>$C$4</formula>
    </cfRule>
  </conditionalFormatting>
  <conditionalFormatting sqref="BB40">
    <cfRule type="cellIs" dxfId="7773" priority="3365" operator="lessThan">
      <formula>$C$4</formula>
    </cfRule>
  </conditionalFormatting>
  <conditionalFormatting sqref="BB41">
    <cfRule type="cellIs" dxfId="7772" priority="3366" operator="lessThan">
      <formula>$C$4</formula>
    </cfRule>
  </conditionalFormatting>
  <conditionalFormatting sqref="BB41">
    <cfRule type="cellIs" dxfId="7771" priority="3367" operator="lessThan">
      <formula>$C$4</formula>
    </cfRule>
  </conditionalFormatting>
  <conditionalFormatting sqref="BB42">
    <cfRule type="cellIs" dxfId="7770" priority="3368" operator="lessThan">
      <formula>$C$4</formula>
    </cfRule>
  </conditionalFormatting>
  <conditionalFormatting sqref="BB42">
    <cfRule type="cellIs" dxfId="7769" priority="3369" operator="lessThan">
      <formula>$C$4</formula>
    </cfRule>
  </conditionalFormatting>
  <conditionalFormatting sqref="BB43">
    <cfRule type="cellIs" dxfId="7768" priority="3370" operator="lessThan">
      <formula>$C$4</formula>
    </cfRule>
  </conditionalFormatting>
  <conditionalFormatting sqref="BB43">
    <cfRule type="cellIs" dxfId="7767" priority="3371" operator="lessThan">
      <formula>$C$4</formula>
    </cfRule>
  </conditionalFormatting>
  <conditionalFormatting sqref="BB44">
    <cfRule type="cellIs" dxfId="7766" priority="3372" operator="lessThan">
      <formula>$C$4</formula>
    </cfRule>
  </conditionalFormatting>
  <conditionalFormatting sqref="BB44">
    <cfRule type="cellIs" dxfId="7765" priority="3373" operator="lessThan">
      <formula>$C$4</formula>
    </cfRule>
  </conditionalFormatting>
  <conditionalFormatting sqref="BB45">
    <cfRule type="cellIs" dxfId="7764" priority="3374" operator="lessThan">
      <formula>$C$4</formula>
    </cfRule>
  </conditionalFormatting>
  <conditionalFormatting sqref="BB45">
    <cfRule type="cellIs" dxfId="7763" priority="3375" operator="lessThan">
      <formula>$C$4</formula>
    </cfRule>
  </conditionalFormatting>
  <conditionalFormatting sqref="BB46">
    <cfRule type="cellIs" dxfId="7762" priority="3376" operator="lessThan">
      <formula>$C$4</formula>
    </cfRule>
  </conditionalFormatting>
  <conditionalFormatting sqref="BB46">
    <cfRule type="cellIs" dxfId="7761" priority="3377" operator="lessThan">
      <formula>$C$4</formula>
    </cfRule>
  </conditionalFormatting>
  <conditionalFormatting sqref="BB47">
    <cfRule type="cellIs" dxfId="7760" priority="3378" operator="lessThan">
      <formula>$C$4</formula>
    </cfRule>
  </conditionalFormatting>
  <conditionalFormatting sqref="BB47">
    <cfRule type="cellIs" dxfId="7759" priority="3379" operator="lessThan">
      <formula>$C$4</formula>
    </cfRule>
  </conditionalFormatting>
  <conditionalFormatting sqref="BB48">
    <cfRule type="cellIs" dxfId="7758" priority="3380" operator="lessThan">
      <formula>$C$4</formula>
    </cfRule>
  </conditionalFormatting>
  <conditionalFormatting sqref="BB48">
    <cfRule type="cellIs" dxfId="7757" priority="3381" operator="lessThan">
      <formula>$C$4</formula>
    </cfRule>
  </conditionalFormatting>
  <conditionalFormatting sqref="BB49">
    <cfRule type="cellIs" dxfId="7756" priority="3382" operator="lessThan">
      <formula>$C$4</formula>
    </cfRule>
  </conditionalFormatting>
  <conditionalFormatting sqref="BB49">
    <cfRule type="cellIs" dxfId="7755" priority="3383" operator="lessThan">
      <formula>$C$4</formula>
    </cfRule>
  </conditionalFormatting>
  <conditionalFormatting sqref="BB50">
    <cfRule type="cellIs" dxfId="7754" priority="3384" operator="lessThan">
      <formula>$C$4</formula>
    </cfRule>
  </conditionalFormatting>
  <conditionalFormatting sqref="BB50">
    <cfRule type="cellIs" dxfId="7753" priority="3385" operator="lessThan">
      <formula>$C$4</formula>
    </cfRule>
  </conditionalFormatting>
  <conditionalFormatting sqref="BB51">
    <cfRule type="cellIs" dxfId="7752" priority="3386" operator="lessThan">
      <formula>$C$4</formula>
    </cfRule>
  </conditionalFormatting>
  <conditionalFormatting sqref="BB51">
    <cfRule type="cellIs" dxfId="7751" priority="3387" operator="lessThan">
      <formula>$C$4</formula>
    </cfRule>
  </conditionalFormatting>
  <conditionalFormatting sqref="BB52">
    <cfRule type="cellIs" dxfId="7750" priority="3388" operator="lessThan">
      <formula>$C$4</formula>
    </cfRule>
  </conditionalFormatting>
  <conditionalFormatting sqref="BB52">
    <cfRule type="cellIs" dxfId="7749" priority="3389" operator="lessThan">
      <formula>$C$4</formula>
    </cfRule>
  </conditionalFormatting>
  <conditionalFormatting sqref="BB53">
    <cfRule type="cellIs" dxfId="7748" priority="3390" operator="lessThan">
      <formula>$C$4</formula>
    </cfRule>
  </conditionalFormatting>
  <conditionalFormatting sqref="BB53">
    <cfRule type="cellIs" dxfId="7747" priority="3391" operator="lessThan">
      <formula>$C$4</formula>
    </cfRule>
  </conditionalFormatting>
  <conditionalFormatting sqref="BB54">
    <cfRule type="cellIs" dxfId="7746" priority="3392" operator="lessThan">
      <formula>$C$4</formula>
    </cfRule>
  </conditionalFormatting>
  <conditionalFormatting sqref="BB54">
    <cfRule type="cellIs" dxfId="7745" priority="3393" operator="lessThan">
      <formula>$C$4</formula>
    </cfRule>
  </conditionalFormatting>
  <conditionalFormatting sqref="BB55">
    <cfRule type="cellIs" dxfId="7744" priority="3394" operator="lessThan">
      <formula>$C$4</formula>
    </cfRule>
  </conditionalFormatting>
  <conditionalFormatting sqref="BB55">
    <cfRule type="cellIs" dxfId="7743" priority="3395" operator="lessThan">
      <formula>$C$4</formula>
    </cfRule>
  </conditionalFormatting>
  <conditionalFormatting sqref="BB56">
    <cfRule type="cellIs" dxfId="7742" priority="3396" operator="lessThan">
      <formula>$C$4</formula>
    </cfRule>
  </conditionalFormatting>
  <conditionalFormatting sqref="BB56">
    <cfRule type="cellIs" dxfId="7741" priority="3397" operator="lessThan">
      <formula>$C$4</formula>
    </cfRule>
  </conditionalFormatting>
  <conditionalFormatting sqref="BB57">
    <cfRule type="cellIs" dxfId="7740" priority="3398" operator="lessThan">
      <formula>$C$4</formula>
    </cfRule>
  </conditionalFormatting>
  <conditionalFormatting sqref="BB57">
    <cfRule type="cellIs" dxfId="7739" priority="3399" operator="lessThan">
      <formula>$C$4</formula>
    </cfRule>
  </conditionalFormatting>
  <conditionalFormatting sqref="BB58">
    <cfRule type="cellIs" dxfId="7738" priority="3400" operator="lessThan">
      <formula>$C$4</formula>
    </cfRule>
  </conditionalFormatting>
  <conditionalFormatting sqref="BB58">
    <cfRule type="cellIs" dxfId="7737" priority="3401" operator="lessThan">
      <formula>$C$4</formula>
    </cfRule>
  </conditionalFormatting>
  <conditionalFormatting sqref="BB59">
    <cfRule type="cellIs" dxfId="7736" priority="3402" operator="lessThan">
      <formula>$C$4</formula>
    </cfRule>
  </conditionalFormatting>
  <conditionalFormatting sqref="BB59">
    <cfRule type="cellIs" dxfId="7735" priority="3403" operator="lessThan">
      <formula>$C$4</formula>
    </cfRule>
  </conditionalFormatting>
  <conditionalFormatting sqref="BB60">
    <cfRule type="cellIs" dxfId="7734" priority="3404" operator="lessThan">
      <formula>$C$4</formula>
    </cfRule>
  </conditionalFormatting>
  <conditionalFormatting sqref="BB60">
    <cfRule type="cellIs" dxfId="7733" priority="3405" operator="lessThan">
      <formula>$C$4</formula>
    </cfRule>
  </conditionalFormatting>
  <conditionalFormatting sqref="BC47">
    <cfRule type="cellIs" dxfId="7732" priority="3478" operator="lessThan">
      <formula>$C$4</formula>
    </cfRule>
  </conditionalFormatting>
  <conditionalFormatting sqref="BC47">
    <cfRule type="cellIs" dxfId="7731" priority="3479" operator="lessThan">
      <formula>$C$4</formula>
    </cfRule>
  </conditionalFormatting>
  <conditionalFormatting sqref="BC48">
    <cfRule type="cellIs" dxfId="7730" priority="3480" operator="lessThan">
      <formula>$C$4</formula>
    </cfRule>
  </conditionalFormatting>
  <conditionalFormatting sqref="BC48">
    <cfRule type="cellIs" dxfId="7729" priority="3481" operator="lessThan">
      <formula>$C$4</formula>
    </cfRule>
  </conditionalFormatting>
  <conditionalFormatting sqref="BC49">
    <cfRule type="cellIs" dxfId="7728" priority="3482" operator="lessThan">
      <formula>$C$4</formula>
    </cfRule>
  </conditionalFormatting>
  <conditionalFormatting sqref="BC49">
    <cfRule type="cellIs" dxfId="7727" priority="3483" operator="lessThan">
      <formula>$C$4</formula>
    </cfRule>
  </conditionalFormatting>
  <conditionalFormatting sqref="BC50">
    <cfRule type="cellIs" dxfId="7726" priority="3484" operator="lessThan">
      <formula>$C$4</formula>
    </cfRule>
  </conditionalFormatting>
  <conditionalFormatting sqref="BC50">
    <cfRule type="cellIs" dxfId="7725" priority="3485" operator="lessThan">
      <formula>$C$4</formula>
    </cfRule>
  </conditionalFormatting>
  <conditionalFormatting sqref="BC51">
    <cfRule type="cellIs" dxfId="7724" priority="3486" operator="lessThan">
      <formula>$C$4</formula>
    </cfRule>
  </conditionalFormatting>
  <conditionalFormatting sqref="BC51">
    <cfRule type="cellIs" dxfId="7723" priority="3487" operator="lessThan">
      <formula>$C$4</formula>
    </cfRule>
  </conditionalFormatting>
  <conditionalFormatting sqref="BC52">
    <cfRule type="cellIs" dxfId="7722" priority="3488" operator="lessThan">
      <formula>$C$4</formula>
    </cfRule>
  </conditionalFormatting>
  <conditionalFormatting sqref="BC52">
    <cfRule type="cellIs" dxfId="7721" priority="3489" operator="lessThan">
      <formula>$C$4</formula>
    </cfRule>
  </conditionalFormatting>
  <conditionalFormatting sqref="BC53">
    <cfRule type="cellIs" dxfId="7720" priority="3490" operator="lessThan">
      <formula>$C$4</formula>
    </cfRule>
  </conditionalFormatting>
  <conditionalFormatting sqref="BC53">
    <cfRule type="cellIs" dxfId="7719" priority="3491" operator="lessThan">
      <formula>$C$4</formula>
    </cfRule>
  </conditionalFormatting>
  <conditionalFormatting sqref="BC54">
    <cfRule type="cellIs" dxfId="7718" priority="3492" operator="lessThan">
      <formula>$C$4</formula>
    </cfRule>
  </conditionalFormatting>
  <conditionalFormatting sqref="BC54">
    <cfRule type="cellIs" dxfId="7717" priority="3493" operator="lessThan">
      <formula>$C$4</formula>
    </cfRule>
  </conditionalFormatting>
  <conditionalFormatting sqref="BC55">
    <cfRule type="cellIs" dxfId="7716" priority="3494" operator="lessThan">
      <formula>$C$4</formula>
    </cfRule>
  </conditionalFormatting>
  <conditionalFormatting sqref="BC55">
    <cfRule type="cellIs" dxfId="7715" priority="3495" operator="lessThan">
      <formula>$C$4</formula>
    </cfRule>
  </conditionalFormatting>
  <conditionalFormatting sqref="BC56">
    <cfRule type="cellIs" dxfId="7714" priority="3496" operator="lessThan">
      <formula>$C$4</formula>
    </cfRule>
  </conditionalFormatting>
  <conditionalFormatting sqref="BC56">
    <cfRule type="cellIs" dxfId="7713" priority="3497" operator="lessThan">
      <formula>$C$4</formula>
    </cfRule>
  </conditionalFormatting>
  <conditionalFormatting sqref="BC57">
    <cfRule type="cellIs" dxfId="7712" priority="3498" operator="lessThan">
      <formula>$C$4</formula>
    </cfRule>
  </conditionalFormatting>
  <conditionalFormatting sqref="BC57">
    <cfRule type="cellIs" dxfId="7711" priority="3499" operator="lessThan">
      <formula>$C$4</formula>
    </cfRule>
  </conditionalFormatting>
  <conditionalFormatting sqref="BC58">
    <cfRule type="cellIs" dxfId="7710" priority="3500" operator="lessThan">
      <formula>$C$4</formula>
    </cfRule>
  </conditionalFormatting>
  <conditionalFormatting sqref="BC58">
    <cfRule type="cellIs" dxfId="7709" priority="3501" operator="lessThan">
      <formula>$C$4</formula>
    </cfRule>
  </conditionalFormatting>
  <conditionalFormatting sqref="BC59">
    <cfRule type="cellIs" dxfId="7708" priority="3502" operator="lessThan">
      <formula>$C$4</formula>
    </cfRule>
  </conditionalFormatting>
  <conditionalFormatting sqref="BC59">
    <cfRule type="cellIs" dxfId="7707" priority="3503" operator="lessThan">
      <formula>$C$4</formula>
    </cfRule>
  </conditionalFormatting>
  <conditionalFormatting sqref="BC60">
    <cfRule type="cellIs" dxfId="7706" priority="3504" operator="lessThan">
      <formula>$C$4</formula>
    </cfRule>
  </conditionalFormatting>
  <conditionalFormatting sqref="BC60">
    <cfRule type="cellIs" dxfId="7705" priority="3505" operator="lessThan">
      <formula>$C$4</formula>
    </cfRule>
  </conditionalFormatting>
  <conditionalFormatting sqref="BD11">
    <cfRule type="cellIs" dxfId="7704" priority="3506" operator="lessThan">
      <formula>$C$4</formula>
    </cfRule>
  </conditionalFormatting>
  <conditionalFormatting sqref="BD11">
    <cfRule type="cellIs" dxfId="7703" priority="3507" operator="lessThan">
      <formula>$C$4</formula>
    </cfRule>
  </conditionalFormatting>
  <conditionalFormatting sqref="BD12">
    <cfRule type="cellIs" dxfId="7702" priority="3508" operator="lessThan">
      <formula>$C$4</formula>
    </cfRule>
  </conditionalFormatting>
  <conditionalFormatting sqref="BD12">
    <cfRule type="cellIs" dxfId="7701" priority="3509" operator="lessThan">
      <formula>$C$4</formula>
    </cfRule>
  </conditionalFormatting>
  <conditionalFormatting sqref="BD13">
    <cfRule type="cellIs" dxfId="7700" priority="3510" operator="lessThan">
      <formula>$C$4</formula>
    </cfRule>
  </conditionalFormatting>
  <conditionalFormatting sqref="BD13">
    <cfRule type="cellIs" dxfId="7699" priority="3511" operator="lessThan">
      <formula>$C$4</formula>
    </cfRule>
  </conditionalFormatting>
  <conditionalFormatting sqref="BD14">
    <cfRule type="cellIs" dxfId="7698" priority="3512" operator="lessThan">
      <formula>$C$4</formula>
    </cfRule>
  </conditionalFormatting>
  <conditionalFormatting sqref="BD14">
    <cfRule type="cellIs" dxfId="7697" priority="3513" operator="lessThan">
      <formula>$C$4</formula>
    </cfRule>
  </conditionalFormatting>
  <conditionalFormatting sqref="BD15">
    <cfRule type="cellIs" dxfId="7696" priority="3514" operator="lessThan">
      <formula>$C$4</formula>
    </cfRule>
  </conditionalFormatting>
  <conditionalFormatting sqref="BD15">
    <cfRule type="cellIs" dxfId="7695" priority="3515" operator="lessThan">
      <formula>$C$4</formula>
    </cfRule>
  </conditionalFormatting>
  <conditionalFormatting sqref="BD16">
    <cfRule type="cellIs" dxfId="7694" priority="3516" operator="lessThan">
      <formula>$C$4</formula>
    </cfRule>
  </conditionalFormatting>
  <conditionalFormatting sqref="BD16">
    <cfRule type="cellIs" dxfId="7693" priority="3517" operator="lessThan">
      <formula>$C$4</formula>
    </cfRule>
  </conditionalFormatting>
  <conditionalFormatting sqref="BD17">
    <cfRule type="cellIs" dxfId="7692" priority="3518" operator="lessThan">
      <formula>$C$4</formula>
    </cfRule>
  </conditionalFormatting>
  <conditionalFormatting sqref="BD17">
    <cfRule type="cellIs" dxfId="7691" priority="3519" operator="lessThan">
      <formula>$C$4</formula>
    </cfRule>
  </conditionalFormatting>
  <conditionalFormatting sqref="BD18">
    <cfRule type="cellIs" dxfId="7690" priority="3520" operator="lessThan">
      <formula>$C$4</formula>
    </cfRule>
  </conditionalFormatting>
  <conditionalFormatting sqref="BD18">
    <cfRule type="cellIs" dxfId="7689" priority="3521" operator="lessThan">
      <formula>$C$4</formula>
    </cfRule>
  </conditionalFormatting>
  <conditionalFormatting sqref="BD19">
    <cfRule type="cellIs" dxfId="7688" priority="3522" operator="lessThan">
      <formula>$C$4</formula>
    </cfRule>
  </conditionalFormatting>
  <conditionalFormatting sqref="BD19">
    <cfRule type="cellIs" dxfId="7687" priority="3523" operator="lessThan">
      <formula>$C$4</formula>
    </cfRule>
  </conditionalFormatting>
  <conditionalFormatting sqref="BD20">
    <cfRule type="cellIs" dxfId="7686" priority="3524" operator="lessThan">
      <formula>$C$4</formula>
    </cfRule>
  </conditionalFormatting>
  <conditionalFormatting sqref="BD20">
    <cfRule type="cellIs" dxfId="7685" priority="3525" operator="lessThan">
      <formula>$C$4</formula>
    </cfRule>
  </conditionalFormatting>
  <conditionalFormatting sqref="BD21">
    <cfRule type="cellIs" dxfId="7684" priority="3526" operator="lessThan">
      <formula>$C$4</formula>
    </cfRule>
  </conditionalFormatting>
  <conditionalFormatting sqref="BD21">
    <cfRule type="cellIs" dxfId="7683" priority="3527" operator="lessThan">
      <formula>$C$4</formula>
    </cfRule>
  </conditionalFormatting>
  <conditionalFormatting sqref="BD22">
    <cfRule type="cellIs" dxfId="7682" priority="3528" operator="lessThan">
      <formula>$C$4</formula>
    </cfRule>
  </conditionalFormatting>
  <conditionalFormatting sqref="BD22">
    <cfRule type="cellIs" dxfId="7681" priority="3529" operator="lessThan">
      <formula>$C$4</formula>
    </cfRule>
  </conditionalFormatting>
  <conditionalFormatting sqref="BD23">
    <cfRule type="cellIs" dxfId="7680" priority="3530" operator="lessThan">
      <formula>$C$4</formula>
    </cfRule>
  </conditionalFormatting>
  <conditionalFormatting sqref="BD23">
    <cfRule type="cellIs" dxfId="7679" priority="3531" operator="lessThan">
      <formula>$C$4</formula>
    </cfRule>
  </conditionalFormatting>
  <conditionalFormatting sqref="BD24">
    <cfRule type="cellIs" dxfId="7678" priority="3532" operator="lessThan">
      <formula>$C$4</formula>
    </cfRule>
  </conditionalFormatting>
  <conditionalFormatting sqref="BD24">
    <cfRule type="cellIs" dxfId="7677" priority="3533" operator="lessThan">
      <formula>$C$4</formula>
    </cfRule>
  </conditionalFormatting>
  <conditionalFormatting sqref="BD25">
    <cfRule type="cellIs" dxfId="7676" priority="3534" operator="lessThan">
      <formula>$C$4</formula>
    </cfRule>
  </conditionalFormatting>
  <conditionalFormatting sqref="BD25">
    <cfRule type="cellIs" dxfId="7675" priority="3535" operator="lessThan">
      <formula>$C$4</formula>
    </cfRule>
  </conditionalFormatting>
  <conditionalFormatting sqref="BD26">
    <cfRule type="cellIs" dxfId="7674" priority="3536" operator="lessThan">
      <formula>$C$4</formula>
    </cfRule>
  </conditionalFormatting>
  <conditionalFormatting sqref="BD26">
    <cfRule type="cellIs" dxfId="7673" priority="3537" operator="lessThan">
      <formula>$C$4</formula>
    </cfRule>
  </conditionalFormatting>
  <conditionalFormatting sqref="BD27">
    <cfRule type="cellIs" dxfId="7672" priority="3538" operator="lessThan">
      <formula>$C$4</formula>
    </cfRule>
  </conditionalFormatting>
  <conditionalFormatting sqref="BD27">
    <cfRule type="cellIs" dxfId="7671" priority="3539" operator="lessThan">
      <formula>$C$4</formula>
    </cfRule>
  </conditionalFormatting>
  <conditionalFormatting sqref="BD28">
    <cfRule type="cellIs" dxfId="7670" priority="3540" operator="lessThan">
      <formula>$C$4</formula>
    </cfRule>
  </conditionalFormatting>
  <conditionalFormatting sqref="BD28">
    <cfRule type="cellIs" dxfId="7669" priority="3541" operator="lessThan">
      <formula>$C$4</formula>
    </cfRule>
  </conditionalFormatting>
  <conditionalFormatting sqref="BD29">
    <cfRule type="cellIs" dxfId="7668" priority="3542" operator="lessThan">
      <formula>$C$4</formula>
    </cfRule>
  </conditionalFormatting>
  <conditionalFormatting sqref="BD29">
    <cfRule type="cellIs" dxfId="7667" priority="3543" operator="lessThan">
      <formula>$C$4</formula>
    </cfRule>
  </conditionalFormatting>
  <conditionalFormatting sqref="BD30">
    <cfRule type="cellIs" dxfId="7666" priority="3544" operator="lessThan">
      <formula>$C$4</formula>
    </cfRule>
  </conditionalFormatting>
  <conditionalFormatting sqref="BD30">
    <cfRule type="cellIs" dxfId="7665" priority="3545" operator="lessThan">
      <formula>$C$4</formula>
    </cfRule>
  </conditionalFormatting>
  <conditionalFormatting sqref="BD31">
    <cfRule type="cellIs" dxfId="7664" priority="3546" operator="lessThan">
      <formula>$C$4</formula>
    </cfRule>
  </conditionalFormatting>
  <conditionalFormatting sqref="BD31">
    <cfRule type="cellIs" dxfId="7663" priority="3547" operator="lessThan">
      <formula>$C$4</formula>
    </cfRule>
  </conditionalFormatting>
  <conditionalFormatting sqref="BD32">
    <cfRule type="cellIs" dxfId="7662" priority="3548" operator="lessThan">
      <formula>$C$4</formula>
    </cfRule>
  </conditionalFormatting>
  <conditionalFormatting sqref="BD32">
    <cfRule type="cellIs" dxfId="7661" priority="3549" operator="lessThan">
      <formula>$C$4</formula>
    </cfRule>
  </conditionalFormatting>
  <conditionalFormatting sqref="BD33">
    <cfRule type="cellIs" dxfId="7660" priority="3550" operator="lessThan">
      <formula>$C$4</formula>
    </cfRule>
  </conditionalFormatting>
  <conditionalFormatting sqref="BD33">
    <cfRule type="cellIs" dxfId="7659" priority="3551" operator="lessThan">
      <formula>$C$4</formula>
    </cfRule>
  </conditionalFormatting>
  <conditionalFormatting sqref="BD34">
    <cfRule type="cellIs" dxfId="7658" priority="3552" operator="lessThan">
      <formula>$C$4</formula>
    </cfRule>
  </conditionalFormatting>
  <conditionalFormatting sqref="BD34">
    <cfRule type="cellIs" dxfId="7657" priority="3553" operator="lessThan">
      <formula>$C$4</formula>
    </cfRule>
  </conditionalFormatting>
  <conditionalFormatting sqref="BD35">
    <cfRule type="cellIs" dxfId="7656" priority="3554" operator="lessThan">
      <formula>$C$4</formula>
    </cfRule>
  </conditionalFormatting>
  <conditionalFormatting sqref="BD35">
    <cfRule type="cellIs" dxfId="7655" priority="3555" operator="lessThan">
      <formula>$C$4</formula>
    </cfRule>
  </conditionalFormatting>
  <conditionalFormatting sqref="BD36">
    <cfRule type="cellIs" dxfId="7654" priority="3556" operator="lessThan">
      <formula>$C$4</formula>
    </cfRule>
  </conditionalFormatting>
  <conditionalFormatting sqref="BD36">
    <cfRule type="cellIs" dxfId="7653" priority="3557" operator="lessThan">
      <formula>$C$4</formula>
    </cfRule>
  </conditionalFormatting>
  <conditionalFormatting sqref="BD37">
    <cfRule type="cellIs" dxfId="7652" priority="3558" operator="lessThan">
      <formula>$C$4</formula>
    </cfRule>
  </conditionalFormatting>
  <conditionalFormatting sqref="BD37">
    <cfRule type="cellIs" dxfId="7651" priority="3559" operator="lessThan">
      <formula>$C$4</formula>
    </cfRule>
  </conditionalFormatting>
  <conditionalFormatting sqref="BD38">
    <cfRule type="cellIs" dxfId="7650" priority="3560" operator="lessThan">
      <formula>$C$4</formula>
    </cfRule>
  </conditionalFormatting>
  <conditionalFormatting sqref="BD38">
    <cfRule type="cellIs" dxfId="7649" priority="3561" operator="lessThan">
      <formula>$C$4</formula>
    </cfRule>
  </conditionalFormatting>
  <conditionalFormatting sqref="BD39">
    <cfRule type="cellIs" dxfId="7648" priority="3562" operator="lessThan">
      <formula>$C$4</formula>
    </cfRule>
  </conditionalFormatting>
  <conditionalFormatting sqref="BD39">
    <cfRule type="cellIs" dxfId="7647" priority="3563" operator="lessThan">
      <formula>$C$4</formula>
    </cfRule>
  </conditionalFormatting>
  <conditionalFormatting sqref="BD40">
    <cfRule type="cellIs" dxfId="7646" priority="3564" operator="lessThan">
      <formula>$C$4</formula>
    </cfRule>
  </conditionalFormatting>
  <conditionalFormatting sqref="BD40">
    <cfRule type="cellIs" dxfId="7645" priority="3565" operator="lessThan">
      <formula>$C$4</formula>
    </cfRule>
  </conditionalFormatting>
  <conditionalFormatting sqref="BD41">
    <cfRule type="cellIs" dxfId="7644" priority="3566" operator="lessThan">
      <formula>$C$4</formula>
    </cfRule>
  </conditionalFormatting>
  <conditionalFormatting sqref="BD41">
    <cfRule type="cellIs" dxfId="7643" priority="3567" operator="lessThan">
      <formula>$C$4</formula>
    </cfRule>
  </conditionalFormatting>
  <conditionalFormatting sqref="BD42">
    <cfRule type="cellIs" dxfId="7642" priority="3568" operator="lessThan">
      <formula>$C$4</formula>
    </cfRule>
  </conditionalFormatting>
  <conditionalFormatting sqref="BD42">
    <cfRule type="cellIs" dxfId="7641" priority="3569" operator="lessThan">
      <formula>$C$4</formula>
    </cfRule>
  </conditionalFormatting>
  <conditionalFormatting sqref="BD43">
    <cfRule type="cellIs" dxfId="7640" priority="3570" operator="lessThan">
      <formula>$C$4</formula>
    </cfRule>
  </conditionalFormatting>
  <conditionalFormatting sqref="BD43">
    <cfRule type="cellIs" dxfId="7639" priority="3571" operator="lessThan">
      <formula>$C$4</formula>
    </cfRule>
  </conditionalFormatting>
  <conditionalFormatting sqref="BD44">
    <cfRule type="cellIs" dxfId="7638" priority="3572" operator="lessThan">
      <formula>$C$4</formula>
    </cfRule>
  </conditionalFormatting>
  <conditionalFormatting sqref="BD44">
    <cfRule type="cellIs" dxfId="7637" priority="3573" operator="lessThan">
      <formula>$C$4</formula>
    </cfRule>
  </conditionalFormatting>
  <conditionalFormatting sqref="BD45">
    <cfRule type="cellIs" dxfId="7636" priority="3574" operator="lessThan">
      <formula>$C$4</formula>
    </cfRule>
  </conditionalFormatting>
  <conditionalFormatting sqref="BD45">
    <cfRule type="cellIs" dxfId="7635" priority="3575" operator="lessThan">
      <formula>$C$4</formula>
    </cfRule>
  </conditionalFormatting>
  <conditionalFormatting sqref="BD46">
    <cfRule type="cellIs" dxfId="7634" priority="3576" operator="lessThan">
      <formula>$C$4</formula>
    </cfRule>
  </conditionalFormatting>
  <conditionalFormatting sqref="BD46">
    <cfRule type="cellIs" dxfId="7633" priority="3577" operator="lessThan">
      <formula>$C$4</formula>
    </cfRule>
  </conditionalFormatting>
  <conditionalFormatting sqref="BD47">
    <cfRule type="cellIs" dxfId="7632" priority="3578" operator="lessThan">
      <formula>$C$4</formula>
    </cfRule>
  </conditionalFormatting>
  <conditionalFormatting sqref="BD47">
    <cfRule type="cellIs" dxfId="7631" priority="3579" operator="lessThan">
      <formula>$C$4</formula>
    </cfRule>
  </conditionalFormatting>
  <conditionalFormatting sqref="BD48">
    <cfRule type="cellIs" dxfId="7630" priority="3580" operator="lessThan">
      <formula>$C$4</formula>
    </cfRule>
  </conditionalFormatting>
  <conditionalFormatting sqref="BD48">
    <cfRule type="cellIs" dxfId="7629" priority="3581" operator="lessThan">
      <formula>$C$4</formula>
    </cfRule>
  </conditionalFormatting>
  <conditionalFormatting sqref="BD49">
    <cfRule type="cellIs" dxfId="7628" priority="3582" operator="lessThan">
      <formula>$C$4</formula>
    </cfRule>
  </conditionalFormatting>
  <conditionalFormatting sqref="BD49">
    <cfRule type="cellIs" dxfId="7627" priority="3583" operator="lessThan">
      <formula>$C$4</formula>
    </cfRule>
  </conditionalFormatting>
  <conditionalFormatting sqref="BD50">
    <cfRule type="cellIs" dxfId="7626" priority="3584" operator="lessThan">
      <formula>$C$4</formula>
    </cfRule>
  </conditionalFormatting>
  <conditionalFormatting sqref="BD50">
    <cfRule type="cellIs" dxfId="7625" priority="3585" operator="lessThan">
      <formula>$C$4</formula>
    </cfRule>
  </conditionalFormatting>
  <conditionalFormatting sqref="BD51">
    <cfRule type="cellIs" dxfId="7624" priority="3586" operator="lessThan">
      <formula>$C$4</formula>
    </cfRule>
  </conditionalFormatting>
  <conditionalFormatting sqref="BD51">
    <cfRule type="cellIs" dxfId="7623" priority="3587" operator="lessThan">
      <formula>$C$4</formula>
    </cfRule>
  </conditionalFormatting>
  <conditionalFormatting sqref="BD52">
    <cfRule type="cellIs" dxfId="7622" priority="3588" operator="lessThan">
      <formula>$C$4</formula>
    </cfRule>
  </conditionalFormatting>
  <conditionalFormatting sqref="BD52">
    <cfRule type="cellIs" dxfId="7621" priority="3589" operator="lessThan">
      <formula>$C$4</formula>
    </cfRule>
  </conditionalFormatting>
  <conditionalFormatting sqref="BD53">
    <cfRule type="cellIs" dxfId="7620" priority="3590" operator="lessThan">
      <formula>$C$4</formula>
    </cfRule>
  </conditionalFormatting>
  <conditionalFormatting sqref="BD53">
    <cfRule type="cellIs" dxfId="7619" priority="3591" operator="lessThan">
      <formula>$C$4</formula>
    </cfRule>
  </conditionalFormatting>
  <conditionalFormatting sqref="BD54">
    <cfRule type="cellIs" dxfId="7618" priority="3592" operator="lessThan">
      <formula>$C$4</formula>
    </cfRule>
  </conditionalFormatting>
  <conditionalFormatting sqref="BD54">
    <cfRule type="cellIs" dxfId="7617" priority="3593" operator="lessThan">
      <formula>$C$4</formula>
    </cfRule>
  </conditionalFormatting>
  <conditionalFormatting sqref="BD55">
    <cfRule type="cellIs" dxfId="7616" priority="3594" operator="lessThan">
      <formula>$C$4</formula>
    </cfRule>
  </conditionalFormatting>
  <conditionalFormatting sqref="BD55">
    <cfRule type="cellIs" dxfId="7615" priority="3595" operator="lessThan">
      <formula>$C$4</formula>
    </cfRule>
  </conditionalFormatting>
  <conditionalFormatting sqref="BD56">
    <cfRule type="cellIs" dxfId="7614" priority="3596" operator="lessThan">
      <formula>$C$4</formula>
    </cfRule>
  </conditionalFormatting>
  <conditionalFormatting sqref="BD56">
    <cfRule type="cellIs" dxfId="7613" priority="3597" operator="lessThan">
      <formula>$C$4</formula>
    </cfRule>
  </conditionalFormatting>
  <conditionalFormatting sqref="BD57">
    <cfRule type="cellIs" dxfId="7612" priority="3598" operator="lessThan">
      <formula>$C$4</formula>
    </cfRule>
  </conditionalFormatting>
  <conditionalFormatting sqref="BD57">
    <cfRule type="cellIs" dxfId="7611" priority="3599" operator="lessThan">
      <formula>$C$4</formula>
    </cfRule>
  </conditionalFormatting>
  <conditionalFormatting sqref="BD58">
    <cfRule type="cellIs" dxfId="7610" priority="3600" operator="lessThan">
      <formula>$C$4</formula>
    </cfRule>
  </conditionalFormatting>
  <conditionalFormatting sqref="BD58">
    <cfRule type="cellIs" dxfId="7609" priority="3601" operator="lessThan">
      <formula>$C$4</formula>
    </cfRule>
  </conditionalFormatting>
  <conditionalFormatting sqref="BD59">
    <cfRule type="cellIs" dxfId="7608" priority="3602" operator="lessThan">
      <formula>$C$4</formula>
    </cfRule>
  </conditionalFormatting>
  <conditionalFormatting sqref="BD59">
    <cfRule type="cellIs" dxfId="7607" priority="3603" operator="lessThan">
      <formula>$C$4</formula>
    </cfRule>
  </conditionalFormatting>
  <conditionalFormatting sqref="BD60">
    <cfRule type="cellIs" dxfId="7606" priority="3604" operator="lessThan">
      <formula>$C$4</formula>
    </cfRule>
  </conditionalFormatting>
  <conditionalFormatting sqref="BD60">
    <cfRule type="cellIs" dxfId="7605" priority="3605" operator="lessThan">
      <formula>$C$4</formula>
    </cfRule>
  </conditionalFormatting>
  <conditionalFormatting sqref="BE11">
    <cfRule type="cellIs" dxfId="7604" priority="3606" operator="lessThan">
      <formula>$C$4</formula>
    </cfRule>
  </conditionalFormatting>
  <conditionalFormatting sqref="BE11">
    <cfRule type="cellIs" dxfId="7603" priority="3607" operator="lessThan">
      <formula>$C$4</formula>
    </cfRule>
  </conditionalFormatting>
  <conditionalFormatting sqref="BE12">
    <cfRule type="cellIs" dxfId="7602" priority="3608" operator="lessThan">
      <formula>$C$4</formula>
    </cfRule>
  </conditionalFormatting>
  <conditionalFormatting sqref="BE12">
    <cfRule type="cellIs" dxfId="7601" priority="3609" operator="lessThan">
      <formula>$C$4</formula>
    </cfRule>
  </conditionalFormatting>
  <conditionalFormatting sqref="BE13">
    <cfRule type="cellIs" dxfId="7600" priority="3610" operator="lessThan">
      <formula>$C$4</formula>
    </cfRule>
  </conditionalFormatting>
  <conditionalFormatting sqref="BE13">
    <cfRule type="cellIs" dxfId="7599" priority="3611" operator="lessThan">
      <formula>$C$4</formula>
    </cfRule>
  </conditionalFormatting>
  <conditionalFormatting sqref="BE14">
    <cfRule type="cellIs" dxfId="7598" priority="3612" operator="lessThan">
      <formula>$C$4</formula>
    </cfRule>
  </conditionalFormatting>
  <conditionalFormatting sqref="BE14">
    <cfRule type="cellIs" dxfId="7597" priority="3613" operator="lessThan">
      <formula>$C$4</formula>
    </cfRule>
  </conditionalFormatting>
  <conditionalFormatting sqref="BE15">
    <cfRule type="cellIs" dxfId="7596" priority="3614" operator="lessThan">
      <formula>$C$4</formula>
    </cfRule>
  </conditionalFormatting>
  <conditionalFormatting sqref="BE15">
    <cfRule type="cellIs" dxfId="7595" priority="3615" operator="lessThan">
      <formula>$C$4</formula>
    </cfRule>
  </conditionalFormatting>
  <conditionalFormatting sqref="BE16">
    <cfRule type="cellIs" dxfId="7594" priority="3616" operator="lessThan">
      <formula>$C$4</formula>
    </cfRule>
  </conditionalFormatting>
  <conditionalFormatting sqref="BE16">
    <cfRule type="cellIs" dxfId="7593" priority="3617" operator="lessThan">
      <formula>$C$4</formula>
    </cfRule>
  </conditionalFormatting>
  <conditionalFormatting sqref="BE17">
    <cfRule type="cellIs" dxfId="7592" priority="3618" operator="lessThan">
      <formula>$C$4</formula>
    </cfRule>
  </conditionalFormatting>
  <conditionalFormatting sqref="BE17">
    <cfRule type="cellIs" dxfId="7591" priority="3619" operator="lessThan">
      <formula>$C$4</formula>
    </cfRule>
  </conditionalFormatting>
  <conditionalFormatting sqref="BE18">
    <cfRule type="cellIs" dxfId="7590" priority="3620" operator="lessThan">
      <formula>$C$4</formula>
    </cfRule>
  </conditionalFormatting>
  <conditionalFormatting sqref="BE18">
    <cfRule type="cellIs" dxfId="7589" priority="3621" operator="lessThan">
      <formula>$C$4</formula>
    </cfRule>
  </conditionalFormatting>
  <conditionalFormatting sqref="BE19">
    <cfRule type="cellIs" dxfId="7588" priority="3622" operator="lessThan">
      <formula>$C$4</formula>
    </cfRule>
  </conditionalFormatting>
  <conditionalFormatting sqref="BE19">
    <cfRule type="cellIs" dxfId="7587" priority="3623" operator="lessThan">
      <formula>$C$4</formula>
    </cfRule>
  </conditionalFormatting>
  <conditionalFormatting sqref="BE20">
    <cfRule type="cellIs" dxfId="7586" priority="3624" operator="lessThan">
      <formula>$C$4</formula>
    </cfRule>
  </conditionalFormatting>
  <conditionalFormatting sqref="BE20">
    <cfRule type="cellIs" dxfId="7585" priority="3625" operator="lessThan">
      <formula>$C$4</formula>
    </cfRule>
  </conditionalFormatting>
  <conditionalFormatting sqref="BE21">
    <cfRule type="cellIs" dxfId="7584" priority="3626" operator="lessThan">
      <formula>$C$4</formula>
    </cfRule>
  </conditionalFormatting>
  <conditionalFormatting sqref="BE21">
    <cfRule type="cellIs" dxfId="7583" priority="3627" operator="lessThan">
      <formula>$C$4</formula>
    </cfRule>
  </conditionalFormatting>
  <conditionalFormatting sqref="BE22">
    <cfRule type="cellIs" dxfId="7582" priority="3628" operator="lessThan">
      <formula>$C$4</formula>
    </cfRule>
  </conditionalFormatting>
  <conditionalFormatting sqref="BE22">
    <cfRule type="cellIs" dxfId="7581" priority="3629" operator="lessThan">
      <formula>$C$4</formula>
    </cfRule>
  </conditionalFormatting>
  <conditionalFormatting sqref="BE23">
    <cfRule type="cellIs" dxfId="7580" priority="3630" operator="lessThan">
      <formula>$C$4</formula>
    </cfRule>
  </conditionalFormatting>
  <conditionalFormatting sqref="BE23">
    <cfRule type="cellIs" dxfId="7579" priority="3631" operator="lessThan">
      <formula>$C$4</formula>
    </cfRule>
  </conditionalFormatting>
  <conditionalFormatting sqref="BE24">
    <cfRule type="cellIs" dxfId="7578" priority="3632" operator="lessThan">
      <formula>$C$4</formula>
    </cfRule>
  </conditionalFormatting>
  <conditionalFormatting sqref="BE24">
    <cfRule type="cellIs" dxfId="7577" priority="3633" operator="lessThan">
      <formula>$C$4</formula>
    </cfRule>
  </conditionalFormatting>
  <conditionalFormatting sqref="BE25">
    <cfRule type="cellIs" dxfId="7576" priority="3634" operator="lessThan">
      <formula>$C$4</formula>
    </cfRule>
  </conditionalFormatting>
  <conditionalFormatting sqref="BE25">
    <cfRule type="cellIs" dxfId="7575" priority="3635" operator="lessThan">
      <formula>$C$4</formula>
    </cfRule>
  </conditionalFormatting>
  <conditionalFormatting sqref="BE26">
    <cfRule type="cellIs" dxfId="7574" priority="3636" operator="lessThan">
      <formula>$C$4</formula>
    </cfRule>
  </conditionalFormatting>
  <conditionalFormatting sqref="BE26">
    <cfRule type="cellIs" dxfId="7573" priority="3637" operator="lessThan">
      <formula>$C$4</formula>
    </cfRule>
  </conditionalFormatting>
  <conditionalFormatting sqref="BE27">
    <cfRule type="cellIs" dxfId="7572" priority="3638" operator="lessThan">
      <formula>$C$4</formula>
    </cfRule>
  </conditionalFormatting>
  <conditionalFormatting sqref="BE27">
    <cfRule type="cellIs" dxfId="7571" priority="3639" operator="lessThan">
      <formula>$C$4</formula>
    </cfRule>
  </conditionalFormatting>
  <conditionalFormatting sqref="BE28">
    <cfRule type="cellIs" dxfId="7570" priority="3640" operator="lessThan">
      <formula>$C$4</formula>
    </cfRule>
  </conditionalFormatting>
  <conditionalFormatting sqref="BE28">
    <cfRule type="cellIs" dxfId="7569" priority="3641" operator="lessThan">
      <formula>$C$4</formula>
    </cfRule>
  </conditionalFormatting>
  <conditionalFormatting sqref="BE29">
    <cfRule type="cellIs" dxfId="7568" priority="3642" operator="lessThan">
      <formula>$C$4</formula>
    </cfRule>
  </conditionalFormatting>
  <conditionalFormatting sqref="BE29">
    <cfRule type="cellIs" dxfId="7567" priority="3643" operator="lessThan">
      <formula>$C$4</formula>
    </cfRule>
  </conditionalFormatting>
  <conditionalFormatting sqref="BE30">
    <cfRule type="cellIs" dxfId="7566" priority="3644" operator="lessThan">
      <formula>$C$4</formula>
    </cfRule>
  </conditionalFormatting>
  <conditionalFormatting sqref="BE30">
    <cfRule type="cellIs" dxfId="7565" priority="3645" operator="lessThan">
      <formula>$C$4</formula>
    </cfRule>
  </conditionalFormatting>
  <conditionalFormatting sqref="BE31">
    <cfRule type="cellIs" dxfId="7564" priority="3646" operator="lessThan">
      <formula>$C$4</formula>
    </cfRule>
  </conditionalFormatting>
  <conditionalFormatting sqref="BE31">
    <cfRule type="cellIs" dxfId="7563" priority="3647" operator="lessThan">
      <formula>$C$4</formula>
    </cfRule>
  </conditionalFormatting>
  <conditionalFormatting sqref="BE32">
    <cfRule type="cellIs" dxfId="7562" priority="3648" operator="lessThan">
      <formula>$C$4</formula>
    </cfRule>
  </conditionalFormatting>
  <conditionalFormatting sqref="BE32">
    <cfRule type="cellIs" dxfId="7561" priority="3649" operator="lessThan">
      <formula>$C$4</formula>
    </cfRule>
  </conditionalFormatting>
  <conditionalFormatting sqref="BE33">
    <cfRule type="cellIs" dxfId="7560" priority="3650" operator="lessThan">
      <formula>$C$4</formula>
    </cfRule>
  </conditionalFormatting>
  <conditionalFormatting sqref="BE33">
    <cfRule type="cellIs" dxfId="7559" priority="3651" operator="lessThan">
      <formula>$C$4</formula>
    </cfRule>
  </conditionalFormatting>
  <conditionalFormatting sqref="BE34">
    <cfRule type="cellIs" dxfId="7558" priority="3652" operator="lessThan">
      <formula>$C$4</formula>
    </cfRule>
  </conditionalFormatting>
  <conditionalFormatting sqref="BE34">
    <cfRule type="cellIs" dxfId="7557" priority="3653" operator="lessThan">
      <formula>$C$4</formula>
    </cfRule>
  </conditionalFormatting>
  <conditionalFormatting sqref="BE35">
    <cfRule type="cellIs" dxfId="7556" priority="3654" operator="lessThan">
      <formula>$C$4</formula>
    </cfRule>
  </conditionalFormatting>
  <conditionalFormatting sqref="BE35">
    <cfRule type="cellIs" dxfId="7555" priority="3655" operator="lessThan">
      <formula>$C$4</formula>
    </cfRule>
  </conditionalFormatting>
  <conditionalFormatting sqref="BE36">
    <cfRule type="cellIs" dxfId="7554" priority="3656" operator="lessThan">
      <formula>$C$4</formula>
    </cfRule>
  </conditionalFormatting>
  <conditionalFormatting sqref="BE36">
    <cfRule type="cellIs" dxfId="7553" priority="3657" operator="lessThan">
      <formula>$C$4</formula>
    </cfRule>
  </conditionalFormatting>
  <conditionalFormatting sqref="BE37">
    <cfRule type="cellIs" dxfId="7552" priority="3658" operator="lessThan">
      <formula>$C$4</formula>
    </cfRule>
  </conditionalFormatting>
  <conditionalFormatting sqref="BE37">
    <cfRule type="cellIs" dxfId="7551" priority="3659" operator="lessThan">
      <formula>$C$4</formula>
    </cfRule>
  </conditionalFormatting>
  <conditionalFormatting sqref="BE38">
    <cfRule type="cellIs" dxfId="7550" priority="3660" operator="lessThan">
      <formula>$C$4</formula>
    </cfRule>
  </conditionalFormatting>
  <conditionalFormatting sqref="BE38">
    <cfRule type="cellIs" dxfId="7549" priority="3661" operator="lessThan">
      <formula>$C$4</formula>
    </cfRule>
  </conditionalFormatting>
  <conditionalFormatting sqref="BE39">
    <cfRule type="cellIs" dxfId="7548" priority="3662" operator="lessThan">
      <formula>$C$4</formula>
    </cfRule>
  </conditionalFormatting>
  <conditionalFormatting sqref="BE39">
    <cfRule type="cellIs" dxfId="7547" priority="3663" operator="lessThan">
      <formula>$C$4</formula>
    </cfRule>
  </conditionalFormatting>
  <conditionalFormatting sqref="BE40">
    <cfRule type="cellIs" dxfId="7546" priority="3664" operator="lessThan">
      <formula>$C$4</formula>
    </cfRule>
  </conditionalFormatting>
  <conditionalFormatting sqref="BE40">
    <cfRule type="cellIs" dxfId="7545" priority="3665" operator="lessThan">
      <formula>$C$4</formula>
    </cfRule>
  </conditionalFormatting>
  <conditionalFormatting sqref="BE41">
    <cfRule type="cellIs" dxfId="7544" priority="3666" operator="lessThan">
      <formula>$C$4</formula>
    </cfRule>
  </conditionalFormatting>
  <conditionalFormatting sqref="BE41">
    <cfRule type="cellIs" dxfId="7543" priority="3667" operator="lessThan">
      <formula>$C$4</formula>
    </cfRule>
  </conditionalFormatting>
  <conditionalFormatting sqref="BE42">
    <cfRule type="cellIs" dxfId="7542" priority="3668" operator="lessThan">
      <formula>$C$4</formula>
    </cfRule>
  </conditionalFormatting>
  <conditionalFormatting sqref="BE42">
    <cfRule type="cellIs" dxfId="7541" priority="3669" operator="lessThan">
      <formula>$C$4</formula>
    </cfRule>
  </conditionalFormatting>
  <conditionalFormatting sqref="BE43">
    <cfRule type="cellIs" dxfId="7540" priority="3670" operator="lessThan">
      <formula>$C$4</formula>
    </cfRule>
  </conditionalFormatting>
  <conditionalFormatting sqref="BE43">
    <cfRule type="cellIs" dxfId="7539" priority="3671" operator="lessThan">
      <formula>$C$4</formula>
    </cfRule>
  </conditionalFormatting>
  <conditionalFormatting sqref="BE44">
    <cfRule type="cellIs" dxfId="7538" priority="3672" operator="lessThan">
      <formula>$C$4</formula>
    </cfRule>
  </conditionalFormatting>
  <conditionalFormatting sqref="BE44">
    <cfRule type="cellIs" dxfId="7537" priority="3673" operator="lessThan">
      <formula>$C$4</formula>
    </cfRule>
  </conditionalFormatting>
  <conditionalFormatting sqref="BE45">
    <cfRule type="cellIs" dxfId="7536" priority="3674" operator="lessThan">
      <formula>$C$4</formula>
    </cfRule>
  </conditionalFormatting>
  <conditionalFormatting sqref="BE45">
    <cfRule type="cellIs" dxfId="7535" priority="3675" operator="lessThan">
      <formula>$C$4</formula>
    </cfRule>
  </conditionalFormatting>
  <conditionalFormatting sqref="BE46">
    <cfRule type="cellIs" dxfId="7534" priority="3676" operator="lessThan">
      <formula>$C$4</formula>
    </cfRule>
  </conditionalFormatting>
  <conditionalFormatting sqref="BE46">
    <cfRule type="cellIs" dxfId="7533" priority="3677" operator="lessThan">
      <formula>$C$4</formula>
    </cfRule>
  </conditionalFormatting>
  <conditionalFormatting sqref="BE47">
    <cfRule type="cellIs" dxfId="7532" priority="3678" operator="lessThan">
      <formula>$C$4</formula>
    </cfRule>
  </conditionalFormatting>
  <conditionalFormatting sqref="BE47">
    <cfRule type="cellIs" dxfId="7531" priority="3679" operator="lessThan">
      <formula>$C$4</formula>
    </cfRule>
  </conditionalFormatting>
  <conditionalFormatting sqref="BE48">
    <cfRule type="cellIs" dxfId="7530" priority="3680" operator="lessThan">
      <formula>$C$4</formula>
    </cfRule>
  </conditionalFormatting>
  <conditionalFormatting sqref="BE48">
    <cfRule type="cellIs" dxfId="7529" priority="3681" operator="lessThan">
      <formula>$C$4</formula>
    </cfRule>
  </conditionalFormatting>
  <conditionalFormatting sqref="BE49">
    <cfRule type="cellIs" dxfId="7528" priority="3682" operator="lessThan">
      <formula>$C$4</formula>
    </cfRule>
  </conditionalFormatting>
  <conditionalFormatting sqref="BE49">
    <cfRule type="cellIs" dxfId="7527" priority="3683" operator="lessThan">
      <formula>$C$4</formula>
    </cfRule>
  </conditionalFormatting>
  <conditionalFormatting sqref="BE50">
    <cfRule type="cellIs" dxfId="7526" priority="3684" operator="lessThan">
      <formula>$C$4</formula>
    </cfRule>
  </conditionalFormatting>
  <conditionalFormatting sqref="BE50">
    <cfRule type="cellIs" dxfId="7525" priority="3685" operator="lessThan">
      <formula>$C$4</formula>
    </cfRule>
  </conditionalFormatting>
  <conditionalFormatting sqref="BE51">
    <cfRule type="cellIs" dxfId="7524" priority="3686" operator="lessThan">
      <formula>$C$4</formula>
    </cfRule>
  </conditionalFormatting>
  <conditionalFormatting sqref="BE51">
    <cfRule type="cellIs" dxfId="7523" priority="3687" operator="lessThan">
      <formula>$C$4</formula>
    </cfRule>
  </conditionalFormatting>
  <conditionalFormatting sqref="BE52">
    <cfRule type="cellIs" dxfId="7522" priority="3688" operator="lessThan">
      <formula>$C$4</formula>
    </cfRule>
  </conditionalFormatting>
  <conditionalFormatting sqref="BE52">
    <cfRule type="cellIs" dxfId="7521" priority="3689" operator="lessThan">
      <formula>$C$4</formula>
    </cfRule>
  </conditionalFormatting>
  <conditionalFormatting sqref="BE53">
    <cfRule type="cellIs" dxfId="7520" priority="3690" operator="lessThan">
      <formula>$C$4</formula>
    </cfRule>
  </conditionalFormatting>
  <conditionalFormatting sqref="BE53">
    <cfRule type="cellIs" dxfId="7519" priority="3691" operator="lessThan">
      <formula>$C$4</formula>
    </cfRule>
  </conditionalFormatting>
  <conditionalFormatting sqref="BE54">
    <cfRule type="cellIs" dxfId="7518" priority="3692" operator="lessThan">
      <formula>$C$4</formula>
    </cfRule>
  </conditionalFormatting>
  <conditionalFormatting sqref="BE54">
    <cfRule type="cellIs" dxfId="7517" priority="3693" operator="lessThan">
      <formula>$C$4</formula>
    </cfRule>
  </conditionalFormatting>
  <conditionalFormatting sqref="BE55">
    <cfRule type="cellIs" dxfId="7516" priority="3694" operator="lessThan">
      <formula>$C$4</formula>
    </cfRule>
  </conditionalFormatting>
  <conditionalFormatting sqref="BE55">
    <cfRule type="cellIs" dxfId="7515" priority="3695" operator="lessThan">
      <formula>$C$4</formula>
    </cfRule>
  </conditionalFormatting>
  <conditionalFormatting sqref="BE56">
    <cfRule type="cellIs" dxfId="7514" priority="3696" operator="lessThan">
      <formula>$C$4</formula>
    </cfRule>
  </conditionalFormatting>
  <conditionalFormatting sqref="BE56">
    <cfRule type="cellIs" dxfId="7513" priority="3697" operator="lessThan">
      <formula>$C$4</formula>
    </cfRule>
  </conditionalFormatting>
  <conditionalFormatting sqref="BE57">
    <cfRule type="cellIs" dxfId="7512" priority="3698" operator="lessThan">
      <formula>$C$4</formula>
    </cfRule>
  </conditionalFormatting>
  <conditionalFormatting sqref="BE57">
    <cfRule type="cellIs" dxfId="7511" priority="3699" operator="lessThan">
      <formula>$C$4</formula>
    </cfRule>
  </conditionalFormatting>
  <conditionalFormatting sqref="BE58">
    <cfRule type="cellIs" dxfId="7510" priority="3700" operator="lessThan">
      <formula>$C$4</formula>
    </cfRule>
  </conditionalFormatting>
  <conditionalFormatting sqref="BE58">
    <cfRule type="cellIs" dxfId="7509" priority="3701" operator="lessThan">
      <formula>$C$4</formula>
    </cfRule>
  </conditionalFormatting>
  <conditionalFormatting sqref="BE59">
    <cfRule type="cellIs" dxfId="7508" priority="3702" operator="lessThan">
      <formula>$C$4</formula>
    </cfRule>
  </conditionalFormatting>
  <conditionalFormatting sqref="BE59">
    <cfRule type="cellIs" dxfId="7507" priority="3703" operator="lessThan">
      <formula>$C$4</formula>
    </cfRule>
  </conditionalFormatting>
  <conditionalFormatting sqref="BE60">
    <cfRule type="cellIs" dxfId="7506" priority="3704" operator="lessThan">
      <formula>$C$4</formula>
    </cfRule>
  </conditionalFormatting>
  <conditionalFormatting sqref="BE60">
    <cfRule type="cellIs" dxfId="7505" priority="3705" operator="lessThan">
      <formula>$C$4</formula>
    </cfRule>
  </conditionalFormatting>
  <conditionalFormatting sqref="BF11">
    <cfRule type="cellIs" dxfId="7504" priority="3706" operator="lessThan">
      <formula>$C$4</formula>
    </cfRule>
  </conditionalFormatting>
  <conditionalFormatting sqref="BF11">
    <cfRule type="cellIs" dxfId="7503" priority="3707" operator="lessThan">
      <formula>$C$4</formula>
    </cfRule>
  </conditionalFormatting>
  <conditionalFormatting sqref="BF12">
    <cfRule type="cellIs" dxfId="7502" priority="3708" operator="lessThan">
      <formula>$C$4</formula>
    </cfRule>
  </conditionalFormatting>
  <conditionalFormatting sqref="BF12">
    <cfRule type="cellIs" dxfId="7501" priority="3709" operator="lessThan">
      <formula>$C$4</formula>
    </cfRule>
  </conditionalFormatting>
  <conditionalFormatting sqref="BF13">
    <cfRule type="cellIs" dxfId="7500" priority="3710" operator="lessThan">
      <formula>$C$4</formula>
    </cfRule>
  </conditionalFormatting>
  <conditionalFormatting sqref="BF13">
    <cfRule type="cellIs" dxfId="7499" priority="3711" operator="lessThan">
      <formula>$C$4</formula>
    </cfRule>
  </conditionalFormatting>
  <conditionalFormatting sqref="BF14">
    <cfRule type="cellIs" dxfId="7498" priority="3712" operator="lessThan">
      <formula>$C$4</formula>
    </cfRule>
  </conditionalFormatting>
  <conditionalFormatting sqref="BF14">
    <cfRule type="cellIs" dxfId="7497" priority="3713" operator="lessThan">
      <formula>$C$4</formula>
    </cfRule>
  </conditionalFormatting>
  <conditionalFormatting sqref="BF15">
    <cfRule type="cellIs" dxfId="7496" priority="3714" operator="lessThan">
      <formula>$C$4</formula>
    </cfRule>
  </conditionalFormatting>
  <conditionalFormatting sqref="BF15">
    <cfRule type="cellIs" dxfId="7495" priority="3715" operator="lessThan">
      <formula>$C$4</formula>
    </cfRule>
  </conditionalFormatting>
  <conditionalFormatting sqref="BF16">
    <cfRule type="cellIs" dxfId="7494" priority="3716" operator="lessThan">
      <formula>$C$4</formula>
    </cfRule>
  </conditionalFormatting>
  <conditionalFormatting sqref="BF16">
    <cfRule type="cellIs" dxfId="7493" priority="3717" operator="lessThan">
      <formula>$C$4</formula>
    </cfRule>
  </conditionalFormatting>
  <conditionalFormatting sqref="BF17">
    <cfRule type="cellIs" dxfId="7492" priority="3718" operator="lessThan">
      <formula>$C$4</formula>
    </cfRule>
  </conditionalFormatting>
  <conditionalFormatting sqref="BF17">
    <cfRule type="cellIs" dxfId="7491" priority="3719" operator="lessThan">
      <formula>$C$4</formula>
    </cfRule>
  </conditionalFormatting>
  <conditionalFormatting sqref="BF18">
    <cfRule type="cellIs" dxfId="7490" priority="3720" operator="lessThan">
      <formula>$C$4</formula>
    </cfRule>
  </conditionalFormatting>
  <conditionalFormatting sqref="BF18">
    <cfRule type="cellIs" dxfId="7489" priority="3721" operator="lessThan">
      <formula>$C$4</formula>
    </cfRule>
  </conditionalFormatting>
  <conditionalFormatting sqref="BF19">
    <cfRule type="cellIs" dxfId="7488" priority="3722" operator="lessThan">
      <formula>$C$4</formula>
    </cfRule>
  </conditionalFormatting>
  <conditionalFormatting sqref="BF19">
    <cfRule type="cellIs" dxfId="7487" priority="3723" operator="lessThan">
      <formula>$C$4</formula>
    </cfRule>
  </conditionalFormatting>
  <conditionalFormatting sqref="BF20">
    <cfRule type="cellIs" dxfId="7486" priority="3724" operator="lessThan">
      <formula>$C$4</formula>
    </cfRule>
  </conditionalFormatting>
  <conditionalFormatting sqref="BF20">
    <cfRule type="cellIs" dxfId="7485" priority="3725" operator="lessThan">
      <formula>$C$4</formula>
    </cfRule>
  </conditionalFormatting>
  <conditionalFormatting sqref="BF21">
    <cfRule type="cellIs" dxfId="7484" priority="3726" operator="lessThan">
      <formula>$C$4</formula>
    </cfRule>
  </conditionalFormatting>
  <conditionalFormatting sqref="BF21">
    <cfRule type="cellIs" dxfId="7483" priority="3727" operator="lessThan">
      <formula>$C$4</formula>
    </cfRule>
  </conditionalFormatting>
  <conditionalFormatting sqref="BF22">
    <cfRule type="cellIs" dxfId="7482" priority="3728" operator="lessThan">
      <formula>$C$4</formula>
    </cfRule>
  </conditionalFormatting>
  <conditionalFormatting sqref="BF22">
    <cfRule type="cellIs" dxfId="7481" priority="3729" operator="lessThan">
      <formula>$C$4</formula>
    </cfRule>
  </conditionalFormatting>
  <conditionalFormatting sqref="BF23">
    <cfRule type="cellIs" dxfId="7480" priority="3730" operator="lessThan">
      <formula>$C$4</formula>
    </cfRule>
  </conditionalFormatting>
  <conditionalFormatting sqref="BF23">
    <cfRule type="cellIs" dxfId="7479" priority="3731" operator="lessThan">
      <formula>$C$4</formula>
    </cfRule>
  </conditionalFormatting>
  <conditionalFormatting sqref="BF24">
    <cfRule type="cellIs" dxfId="7478" priority="3732" operator="lessThan">
      <formula>$C$4</formula>
    </cfRule>
  </conditionalFormatting>
  <conditionalFormatting sqref="BF24">
    <cfRule type="cellIs" dxfId="7477" priority="3733" operator="lessThan">
      <formula>$C$4</formula>
    </cfRule>
  </conditionalFormatting>
  <conditionalFormatting sqref="BF25">
    <cfRule type="cellIs" dxfId="7476" priority="3734" operator="lessThan">
      <formula>$C$4</formula>
    </cfRule>
  </conditionalFormatting>
  <conditionalFormatting sqref="BF25">
    <cfRule type="cellIs" dxfId="7475" priority="3735" operator="lessThan">
      <formula>$C$4</formula>
    </cfRule>
  </conditionalFormatting>
  <conditionalFormatting sqref="BF26">
    <cfRule type="cellIs" dxfId="7474" priority="3736" operator="lessThan">
      <formula>$C$4</formula>
    </cfRule>
  </conditionalFormatting>
  <conditionalFormatting sqref="BF26">
    <cfRule type="cellIs" dxfId="7473" priority="3737" operator="lessThan">
      <formula>$C$4</formula>
    </cfRule>
  </conditionalFormatting>
  <conditionalFormatting sqref="BF27">
    <cfRule type="cellIs" dxfId="7472" priority="3738" operator="lessThan">
      <formula>$C$4</formula>
    </cfRule>
  </conditionalFormatting>
  <conditionalFormatting sqref="BF27">
    <cfRule type="cellIs" dxfId="7471" priority="3739" operator="lessThan">
      <formula>$C$4</formula>
    </cfRule>
  </conditionalFormatting>
  <conditionalFormatting sqref="BF28">
    <cfRule type="cellIs" dxfId="7470" priority="3740" operator="lessThan">
      <formula>$C$4</formula>
    </cfRule>
  </conditionalFormatting>
  <conditionalFormatting sqref="BF28">
    <cfRule type="cellIs" dxfId="7469" priority="3741" operator="lessThan">
      <formula>$C$4</formula>
    </cfRule>
  </conditionalFormatting>
  <conditionalFormatting sqref="BF29">
    <cfRule type="cellIs" dxfId="7468" priority="3742" operator="lessThan">
      <formula>$C$4</formula>
    </cfRule>
  </conditionalFormatting>
  <conditionalFormatting sqref="BF29">
    <cfRule type="cellIs" dxfId="7467" priority="3743" operator="lessThan">
      <formula>$C$4</formula>
    </cfRule>
  </conditionalFormatting>
  <conditionalFormatting sqref="BF30">
    <cfRule type="cellIs" dxfId="7466" priority="3744" operator="lessThan">
      <formula>$C$4</formula>
    </cfRule>
  </conditionalFormatting>
  <conditionalFormatting sqref="BF30">
    <cfRule type="cellIs" dxfId="7465" priority="3745" operator="lessThan">
      <formula>$C$4</formula>
    </cfRule>
  </conditionalFormatting>
  <conditionalFormatting sqref="BF31">
    <cfRule type="cellIs" dxfId="7464" priority="3746" operator="lessThan">
      <formula>$C$4</formula>
    </cfRule>
  </conditionalFormatting>
  <conditionalFormatting sqref="BF31">
    <cfRule type="cellIs" dxfId="7463" priority="3747" operator="lessThan">
      <formula>$C$4</formula>
    </cfRule>
  </conditionalFormatting>
  <conditionalFormatting sqref="BF32">
    <cfRule type="cellIs" dxfId="7462" priority="3748" operator="lessThan">
      <formula>$C$4</formula>
    </cfRule>
  </conditionalFormatting>
  <conditionalFormatting sqref="BF32">
    <cfRule type="cellIs" dxfId="7461" priority="3749" operator="lessThan">
      <formula>$C$4</formula>
    </cfRule>
  </conditionalFormatting>
  <conditionalFormatting sqref="BF33">
    <cfRule type="cellIs" dxfId="7460" priority="3750" operator="lessThan">
      <formula>$C$4</formula>
    </cfRule>
  </conditionalFormatting>
  <conditionalFormatting sqref="BF33">
    <cfRule type="cellIs" dxfId="7459" priority="3751" operator="lessThan">
      <formula>$C$4</formula>
    </cfRule>
  </conditionalFormatting>
  <conditionalFormatting sqref="BF34">
    <cfRule type="cellIs" dxfId="7458" priority="3752" operator="lessThan">
      <formula>$C$4</formula>
    </cfRule>
  </conditionalFormatting>
  <conditionalFormatting sqref="BF34">
    <cfRule type="cellIs" dxfId="7457" priority="3753" operator="lessThan">
      <formula>$C$4</formula>
    </cfRule>
  </conditionalFormatting>
  <conditionalFormatting sqref="BF35">
    <cfRule type="cellIs" dxfId="7456" priority="3754" operator="lessThan">
      <formula>$C$4</formula>
    </cfRule>
  </conditionalFormatting>
  <conditionalFormatting sqref="BF35">
    <cfRule type="cellIs" dxfId="7455" priority="3755" operator="lessThan">
      <formula>$C$4</formula>
    </cfRule>
  </conditionalFormatting>
  <conditionalFormatting sqref="BF36">
    <cfRule type="cellIs" dxfId="7454" priority="3756" operator="lessThan">
      <formula>$C$4</formula>
    </cfRule>
  </conditionalFormatting>
  <conditionalFormatting sqref="BF36">
    <cfRule type="cellIs" dxfId="7453" priority="3757" operator="lessThan">
      <formula>$C$4</formula>
    </cfRule>
  </conditionalFormatting>
  <conditionalFormatting sqref="BF37">
    <cfRule type="cellIs" dxfId="7452" priority="3758" operator="lessThan">
      <formula>$C$4</formula>
    </cfRule>
  </conditionalFormatting>
  <conditionalFormatting sqref="BF37">
    <cfRule type="cellIs" dxfId="7451" priority="3759" operator="lessThan">
      <formula>$C$4</formula>
    </cfRule>
  </conditionalFormatting>
  <conditionalFormatting sqref="BF38">
    <cfRule type="cellIs" dxfId="7450" priority="3760" operator="lessThan">
      <formula>$C$4</formula>
    </cfRule>
  </conditionalFormatting>
  <conditionalFormatting sqref="BF38">
    <cfRule type="cellIs" dxfId="7449" priority="3761" operator="lessThan">
      <formula>$C$4</formula>
    </cfRule>
  </conditionalFormatting>
  <conditionalFormatting sqref="BF39">
    <cfRule type="cellIs" dxfId="7448" priority="3762" operator="lessThan">
      <formula>$C$4</formula>
    </cfRule>
  </conditionalFormatting>
  <conditionalFormatting sqref="BF39">
    <cfRule type="cellIs" dxfId="7447" priority="3763" operator="lessThan">
      <formula>$C$4</formula>
    </cfRule>
  </conditionalFormatting>
  <conditionalFormatting sqref="BF40">
    <cfRule type="cellIs" dxfId="7446" priority="3764" operator="lessThan">
      <formula>$C$4</formula>
    </cfRule>
  </conditionalFormatting>
  <conditionalFormatting sqref="BF40">
    <cfRule type="cellIs" dxfId="7445" priority="3765" operator="lessThan">
      <formula>$C$4</formula>
    </cfRule>
  </conditionalFormatting>
  <conditionalFormatting sqref="BF41">
    <cfRule type="cellIs" dxfId="7444" priority="3766" operator="lessThan">
      <formula>$C$4</formula>
    </cfRule>
  </conditionalFormatting>
  <conditionalFormatting sqref="BF41">
    <cfRule type="cellIs" dxfId="7443" priority="3767" operator="lessThan">
      <formula>$C$4</formula>
    </cfRule>
  </conditionalFormatting>
  <conditionalFormatting sqref="BF42">
    <cfRule type="cellIs" dxfId="7442" priority="3768" operator="lessThan">
      <formula>$C$4</formula>
    </cfRule>
  </conditionalFormatting>
  <conditionalFormatting sqref="BF42">
    <cfRule type="cellIs" dxfId="7441" priority="3769" operator="lessThan">
      <formula>$C$4</formula>
    </cfRule>
  </conditionalFormatting>
  <conditionalFormatting sqref="BF43">
    <cfRule type="cellIs" dxfId="7440" priority="3770" operator="lessThan">
      <formula>$C$4</formula>
    </cfRule>
  </conditionalFormatting>
  <conditionalFormatting sqref="BF43">
    <cfRule type="cellIs" dxfId="7439" priority="3771" operator="lessThan">
      <formula>$C$4</formula>
    </cfRule>
  </conditionalFormatting>
  <conditionalFormatting sqref="BF44">
    <cfRule type="cellIs" dxfId="7438" priority="3772" operator="lessThan">
      <formula>$C$4</formula>
    </cfRule>
  </conditionalFormatting>
  <conditionalFormatting sqref="BF44">
    <cfRule type="cellIs" dxfId="7437" priority="3773" operator="lessThan">
      <formula>$C$4</formula>
    </cfRule>
  </conditionalFormatting>
  <conditionalFormatting sqref="BF45">
    <cfRule type="cellIs" dxfId="7436" priority="3774" operator="lessThan">
      <formula>$C$4</formula>
    </cfRule>
  </conditionalFormatting>
  <conditionalFormatting sqref="BF45">
    <cfRule type="cellIs" dxfId="7435" priority="3775" operator="lessThan">
      <formula>$C$4</formula>
    </cfRule>
  </conditionalFormatting>
  <conditionalFormatting sqref="BF46">
    <cfRule type="cellIs" dxfId="7434" priority="3776" operator="lessThan">
      <formula>$C$4</formula>
    </cfRule>
  </conditionalFormatting>
  <conditionalFormatting sqref="BF46">
    <cfRule type="cellIs" dxfId="7433" priority="3777" operator="lessThan">
      <formula>$C$4</formula>
    </cfRule>
  </conditionalFormatting>
  <conditionalFormatting sqref="BF47">
    <cfRule type="cellIs" dxfId="7432" priority="3778" operator="lessThan">
      <formula>$C$4</formula>
    </cfRule>
  </conditionalFormatting>
  <conditionalFormatting sqref="BF47">
    <cfRule type="cellIs" dxfId="7431" priority="3779" operator="lessThan">
      <formula>$C$4</formula>
    </cfRule>
  </conditionalFormatting>
  <conditionalFormatting sqref="BF48">
    <cfRule type="cellIs" dxfId="7430" priority="3780" operator="lessThan">
      <formula>$C$4</formula>
    </cfRule>
  </conditionalFormatting>
  <conditionalFormatting sqref="BF48">
    <cfRule type="cellIs" dxfId="7429" priority="3781" operator="lessThan">
      <formula>$C$4</formula>
    </cfRule>
  </conditionalFormatting>
  <conditionalFormatting sqref="BF49">
    <cfRule type="cellIs" dxfId="7428" priority="3782" operator="lessThan">
      <formula>$C$4</formula>
    </cfRule>
  </conditionalFormatting>
  <conditionalFormatting sqref="BF49">
    <cfRule type="cellIs" dxfId="7427" priority="3783" operator="lessThan">
      <formula>$C$4</formula>
    </cfRule>
  </conditionalFormatting>
  <conditionalFormatting sqref="BF50">
    <cfRule type="cellIs" dxfId="7426" priority="3784" operator="lessThan">
      <formula>$C$4</formula>
    </cfRule>
  </conditionalFormatting>
  <conditionalFormatting sqref="BF50">
    <cfRule type="cellIs" dxfId="7425" priority="3785" operator="lessThan">
      <formula>$C$4</formula>
    </cfRule>
  </conditionalFormatting>
  <conditionalFormatting sqref="BF51">
    <cfRule type="cellIs" dxfId="7424" priority="3786" operator="lessThan">
      <formula>$C$4</formula>
    </cfRule>
  </conditionalFormatting>
  <conditionalFormatting sqref="BF51">
    <cfRule type="cellIs" dxfId="7423" priority="3787" operator="lessThan">
      <formula>$C$4</formula>
    </cfRule>
  </conditionalFormatting>
  <conditionalFormatting sqref="BF52">
    <cfRule type="cellIs" dxfId="7422" priority="3788" operator="lessThan">
      <formula>$C$4</formula>
    </cfRule>
  </conditionalFormatting>
  <conditionalFormatting sqref="BF52">
    <cfRule type="cellIs" dxfId="7421" priority="3789" operator="lessThan">
      <formula>$C$4</formula>
    </cfRule>
  </conditionalFormatting>
  <conditionalFormatting sqref="BF53">
    <cfRule type="cellIs" dxfId="7420" priority="3790" operator="lessThan">
      <formula>$C$4</formula>
    </cfRule>
  </conditionalFormatting>
  <conditionalFormatting sqref="BF53">
    <cfRule type="cellIs" dxfId="7419" priority="3791" operator="lessThan">
      <formula>$C$4</formula>
    </cfRule>
  </conditionalFormatting>
  <conditionalFormatting sqref="BF54">
    <cfRule type="cellIs" dxfId="7418" priority="3792" operator="lessThan">
      <formula>$C$4</formula>
    </cfRule>
  </conditionalFormatting>
  <conditionalFormatting sqref="BF54">
    <cfRule type="cellIs" dxfId="7417" priority="3793" operator="lessThan">
      <formula>$C$4</formula>
    </cfRule>
  </conditionalFormatting>
  <conditionalFormatting sqref="BF55">
    <cfRule type="cellIs" dxfId="7416" priority="3794" operator="lessThan">
      <formula>$C$4</formula>
    </cfRule>
  </conditionalFormatting>
  <conditionalFormatting sqref="BF55">
    <cfRule type="cellIs" dxfId="7415" priority="3795" operator="lessThan">
      <formula>$C$4</formula>
    </cfRule>
  </conditionalFormatting>
  <conditionalFormatting sqref="BF56">
    <cfRule type="cellIs" dxfId="7414" priority="3796" operator="lessThan">
      <formula>$C$4</formula>
    </cfRule>
  </conditionalFormatting>
  <conditionalFormatting sqref="BF56">
    <cfRule type="cellIs" dxfId="7413" priority="3797" operator="lessThan">
      <formula>$C$4</formula>
    </cfRule>
  </conditionalFormatting>
  <conditionalFormatting sqref="BF57">
    <cfRule type="cellIs" dxfId="7412" priority="3798" operator="lessThan">
      <formula>$C$4</formula>
    </cfRule>
  </conditionalFormatting>
  <conditionalFormatting sqref="BF57">
    <cfRule type="cellIs" dxfId="7411" priority="3799" operator="lessThan">
      <formula>$C$4</formula>
    </cfRule>
  </conditionalFormatting>
  <conditionalFormatting sqref="BF58">
    <cfRule type="cellIs" dxfId="7410" priority="3800" operator="lessThan">
      <formula>$C$4</formula>
    </cfRule>
  </conditionalFormatting>
  <conditionalFormatting sqref="BF58">
    <cfRule type="cellIs" dxfId="7409" priority="3801" operator="lessThan">
      <formula>$C$4</formula>
    </cfRule>
  </conditionalFormatting>
  <conditionalFormatting sqref="BF59">
    <cfRule type="cellIs" dxfId="7408" priority="3802" operator="lessThan">
      <formula>$C$4</formula>
    </cfRule>
  </conditionalFormatting>
  <conditionalFormatting sqref="BF59">
    <cfRule type="cellIs" dxfId="7407" priority="3803" operator="lessThan">
      <formula>$C$4</formula>
    </cfRule>
  </conditionalFormatting>
  <conditionalFormatting sqref="BF60">
    <cfRule type="cellIs" dxfId="7406" priority="3804" operator="lessThan">
      <formula>$C$4</formula>
    </cfRule>
  </conditionalFormatting>
  <conditionalFormatting sqref="BF60">
    <cfRule type="cellIs" dxfId="7405" priority="3805" operator="lessThan">
      <formula>$C$4</formula>
    </cfRule>
  </conditionalFormatting>
  <conditionalFormatting sqref="BG11">
    <cfRule type="cellIs" dxfId="7404" priority="3806" operator="lessThan">
      <formula>$C$4</formula>
    </cfRule>
  </conditionalFormatting>
  <conditionalFormatting sqref="BG11">
    <cfRule type="cellIs" dxfId="7403" priority="3807" operator="lessThan">
      <formula>$C$4</formula>
    </cfRule>
  </conditionalFormatting>
  <conditionalFormatting sqref="BG12">
    <cfRule type="cellIs" dxfId="7402" priority="3808" operator="lessThan">
      <formula>$C$4</formula>
    </cfRule>
  </conditionalFormatting>
  <conditionalFormatting sqref="BG12">
    <cfRule type="cellIs" dxfId="7401" priority="3809" operator="lessThan">
      <formula>$C$4</formula>
    </cfRule>
  </conditionalFormatting>
  <conditionalFormatting sqref="BG13">
    <cfRule type="cellIs" dxfId="7400" priority="3810" operator="lessThan">
      <formula>$C$4</formula>
    </cfRule>
  </conditionalFormatting>
  <conditionalFormatting sqref="BG13">
    <cfRule type="cellIs" dxfId="7399" priority="3811" operator="lessThan">
      <formula>$C$4</formula>
    </cfRule>
  </conditionalFormatting>
  <conditionalFormatting sqref="BG14">
    <cfRule type="cellIs" dxfId="7398" priority="3812" operator="lessThan">
      <formula>$C$4</formula>
    </cfRule>
  </conditionalFormatting>
  <conditionalFormatting sqref="BG14">
    <cfRule type="cellIs" dxfId="7397" priority="3813" operator="lessThan">
      <formula>$C$4</formula>
    </cfRule>
  </conditionalFormatting>
  <conditionalFormatting sqref="BG15">
    <cfRule type="cellIs" dxfId="7396" priority="3814" operator="lessThan">
      <formula>$C$4</formula>
    </cfRule>
  </conditionalFormatting>
  <conditionalFormatting sqref="BG15">
    <cfRule type="cellIs" dxfId="7395" priority="3815" operator="lessThan">
      <formula>$C$4</formula>
    </cfRule>
  </conditionalFormatting>
  <conditionalFormatting sqref="BG16">
    <cfRule type="cellIs" dxfId="7394" priority="3816" operator="lessThan">
      <formula>$C$4</formula>
    </cfRule>
  </conditionalFormatting>
  <conditionalFormatting sqref="BG16">
    <cfRule type="cellIs" dxfId="7393" priority="3817" operator="lessThan">
      <formula>$C$4</formula>
    </cfRule>
  </conditionalFormatting>
  <conditionalFormatting sqref="BG17">
    <cfRule type="cellIs" dxfId="7392" priority="3818" operator="lessThan">
      <formula>$C$4</formula>
    </cfRule>
  </conditionalFormatting>
  <conditionalFormatting sqref="BG17">
    <cfRule type="cellIs" dxfId="7391" priority="3819" operator="lessThan">
      <formula>$C$4</formula>
    </cfRule>
  </conditionalFormatting>
  <conditionalFormatting sqref="BG18">
    <cfRule type="cellIs" dxfId="7390" priority="3820" operator="lessThan">
      <formula>$C$4</formula>
    </cfRule>
  </conditionalFormatting>
  <conditionalFormatting sqref="BG18">
    <cfRule type="cellIs" dxfId="7389" priority="3821" operator="lessThan">
      <formula>$C$4</formula>
    </cfRule>
  </conditionalFormatting>
  <conditionalFormatting sqref="BG19">
    <cfRule type="cellIs" dxfId="7388" priority="3822" operator="lessThan">
      <formula>$C$4</formula>
    </cfRule>
  </conditionalFormatting>
  <conditionalFormatting sqref="BG19">
    <cfRule type="cellIs" dxfId="7387" priority="3823" operator="lessThan">
      <formula>$C$4</formula>
    </cfRule>
  </conditionalFormatting>
  <conditionalFormatting sqref="BG20">
    <cfRule type="cellIs" dxfId="7386" priority="3824" operator="lessThan">
      <formula>$C$4</formula>
    </cfRule>
  </conditionalFormatting>
  <conditionalFormatting sqref="BG20">
    <cfRule type="cellIs" dxfId="7385" priority="3825" operator="lessThan">
      <formula>$C$4</formula>
    </cfRule>
  </conditionalFormatting>
  <conditionalFormatting sqref="BG21">
    <cfRule type="cellIs" dxfId="7384" priority="3826" operator="lessThan">
      <formula>$C$4</formula>
    </cfRule>
  </conditionalFormatting>
  <conditionalFormatting sqref="BG21">
    <cfRule type="cellIs" dxfId="7383" priority="3827" operator="lessThan">
      <formula>$C$4</formula>
    </cfRule>
  </conditionalFormatting>
  <conditionalFormatting sqref="BG22">
    <cfRule type="cellIs" dxfId="7382" priority="3828" operator="lessThan">
      <formula>$C$4</formula>
    </cfRule>
  </conditionalFormatting>
  <conditionalFormatting sqref="BG22">
    <cfRule type="cellIs" dxfId="7381" priority="3829" operator="lessThan">
      <formula>$C$4</formula>
    </cfRule>
  </conditionalFormatting>
  <conditionalFormatting sqref="BG23">
    <cfRule type="cellIs" dxfId="7380" priority="3830" operator="lessThan">
      <formula>$C$4</formula>
    </cfRule>
  </conditionalFormatting>
  <conditionalFormatting sqref="BG23">
    <cfRule type="cellIs" dxfId="7379" priority="3831" operator="lessThan">
      <formula>$C$4</formula>
    </cfRule>
  </conditionalFormatting>
  <conditionalFormatting sqref="BG24">
    <cfRule type="cellIs" dxfId="7378" priority="3832" operator="lessThan">
      <formula>$C$4</formula>
    </cfRule>
  </conditionalFormatting>
  <conditionalFormatting sqref="BG24">
    <cfRule type="cellIs" dxfId="7377" priority="3833" operator="lessThan">
      <formula>$C$4</formula>
    </cfRule>
  </conditionalFormatting>
  <conditionalFormatting sqref="BG25">
    <cfRule type="cellIs" dxfId="7376" priority="3834" operator="lessThan">
      <formula>$C$4</formula>
    </cfRule>
  </conditionalFormatting>
  <conditionalFormatting sqref="BG25">
    <cfRule type="cellIs" dxfId="7375" priority="3835" operator="lessThan">
      <formula>$C$4</formula>
    </cfRule>
  </conditionalFormatting>
  <conditionalFormatting sqref="BG26">
    <cfRule type="cellIs" dxfId="7374" priority="3836" operator="lessThan">
      <formula>$C$4</formula>
    </cfRule>
  </conditionalFormatting>
  <conditionalFormatting sqref="BG26">
    <cfRule type="cellIs" dxfId="7373" priority="3837" operator="lessThan">
      <formula>$C$4</formula>
    </cfRule>
  </conditionalFormatting>
  <conditionalFormatting sqref="BG27">
    <cfRule type="cellIs" dxfId="7372" priority="3838" operator="lessThan">
      <formula>$C$4</formula>
    </cfRule>
  </conditionalFormatting>
  <conditionalFormatting sqref="BG27">
    <cfRule type="cellIs" dxfId="7371" priority="3839" operator="lessThan">
      <formula>$C$4</formula>
    </cfRule>
  </conditionalFormatting>
  <conditionalFormatting sqref="BG28">
    <cfRule type="cellIs" dxfId="7370" priority="3840" operator="lessThan">
      <formula>$C$4</formula>
    </cfRule>
  </conditionalFormatting>
  <conditionalFormatting sqref="BG28">
    <cfRule type="cellIs" dxfId="7369" priority="3841" operator="lessThan">
      <formula>$C$4</formula>
    </cfRule>
  </conditionalFormatting>
  <conditionalFormatting sqref="BG29">
    <cfRule type="cellIs" dxfId="7368" priority="3842" operator="lessThan">
      <formula>$C$4</formula>
    </cfRule>
  </conditionalFormatting>
  <conditionalFormatting sqref="BG29">
    <cfRule type="cellIs" dxfId="7367" priority="3843" operator="lessThan">
      <formula>$C$4</formula>
    </cfRule>
  </conditionalFormatting>
  <conditionalFormatting sqref="BG30">
    <cfRule type="cellIs" dxfId="7366" priority="3844" operator="lessThan">
      <formula>$C$4</formula>
    </cfRule>
  </conditionalFormatting>
  <conditionalFormatting sqref="BG30">
    <cfRule type="cellIs" dxfId="7365" priority="3845" operator="lessThan">
      <formula>$C$4</formula>
    </cfRule>
  </conditionalFormatting>
  <conditionalFormatting sqref="BG31">
    <cfRule type="cellIs" dxfId="7364" priority="3846" operator="lessThan">
      <formula>$C$4</formula>
    </cfRule>
  </conditionalFormatting>
  <conditionalFormatting sqref="BG31">
    <cfRule type="cellIs" dxfId="7363" priority="3847" operator="lessThan">
      <formula>$C$4</formula>
    </cfRule>
  </conditionalFormatting>
  <conditionalFormatting sqref="BG32">
    <cfRule type="cellIs" dxfId="7362" priority="3848" operator="lessThan">
      <formula>$C$4</formula>
    </cfRule>
  </conditionalFormatting>
  <conditionalFormatting sqref="BG32">
    <cfRule type="cellIs" dxfId="7361" priority="3849" operator="lessThan">
      <formula>$C$4</formula>
    </cfRule>
  </conditionalFormatting>
  <conditionalFormatting sqref="BG33">
    <cfRule type="cellIs" dxfId="7360" priority="3850" operator="lessThan">
      <formula>$C$4</formula>
    </cfRule>
  </conditionalFormatting>
  <conditionalFormatting sqref="BG33">
    <cfRule type="cellIs" dxfId="7359" priority="3851" operator="lessThan">
      <formula>$C$4</formula>
    </cfRule>
  </conditionalFormatting>
  <conditionalFormatting sqref="BG34">
    <cfRule type="cellIs" dxfId="7358" priority="3852" operator="lessThan">
      <formula>$C$4</formula>
    </cfRule>
  </conditionalFormatting>
  <conditionalFormatting sqref="BG34">
    <cfRule type="cellIs" dxfId="7357" priority="3853" operator="lessThan">
      <formula>$C$4</formula>
    </cfRule>
  </conditionalFormatting>
  <conditionalFormatting sqref="BG35">
    <cfRule type="cellIs" dxfId="7356" priority="3854" operator="lessThan">
      <formula>$C$4</formula>
    </cfRule>
  </conditionalFormatting>
  <conditionalFormatting sqref="BG35">
    <cfRule type="cellIs" dxfId="7355" priority="3855" operator="lessThan">
      <formula>$C$4</formula>
    </cfRule>
  </conditionalFormatting>
  <conditionalFormatting sqref="BG36">
    <cfRule type="cellIs" dxfId="7354" priority="3856" operator="lessThan">
      <formula>$C$4</formula>
    </cfRule>
  </conditionalFormatting>
  <conditionalFormatting sqref="BG36">
    <cfRule type="cellIs" dxfId="7353" priority="3857" operator="lessThan">
      <formula>$C$4</formula>
    </cfRule>
  </conditionalFormatting>
  <conditionalFormatting sqref="BG37">
    <cfRule type="cellIs" dxfId="7352" priority="3858" operator="lessThan">
      <formula>$C$4</formula>
    </cfRule>
  </conditionalFormatting>
  <conditionalFormatting sqref="BG37">
    <cfRule type="cellIs" dxfId="7351" priority="3859" operator="lessThan">
      <formula>$C$4</formula>
    </cfRule>
  </conditionalFormatting>
  <conditionalFormatting sqref="BG38">
    <cfRule type="cellIs" dxfId="7350" priority="3860" operator="lessThan">
      <formula>$C$4</formula>
    </cfRule>
  </conditionalFormatting>
  <conditionalFormatting sqref="BG38">
    <cfRule type="cellIs" dxfId="7349" priority="3861" operator="lessThan">
      <formula>$C$4</formula>
    </cfRule>
  </conditionalFormatting>
  <conditionalFormatting sqref="BG39">
    <cfRule type="cellIs" dxfId="7348" priority="3862" operator="lessThan">
      <formula>$C$4</formula>
    </cfRule>
  </conditionalFormatting>
  <conditionalFormatting sqref="BG39">
    <cfRule type="cellIs" dxfId="7347" priority="3863" operator="lessThan">
      <formula>$C$4</formula>
    </cfRule>
  </conditionalFormatting>
  <conditionalFormatting sqref="BG40">
    <cfRule type="cellIs" dxfId="7346" priority="3864" operator="lessThan">
      <formula>$C$4</formula>
    </cfRule>
  </conditionalFormatting>
  <conditionalFormatting sqref="BG40">
    <cfRule type="cellIs" dxfId="7345" priority="3865" operator="lessThan">
      <formula>$C$4</formula>
    </cfRule>
  </conditionalFormatting>
  <conditionalFormatting sqref="BG41">
    <cfRule type="cellIs" dxfId="7344" priority="3866" operator="lessThan">
      <formula>$C$4</formula>
    </cfRule>
  </conditionalFormatting>
  <conditionalFormatting sqref="BG41">
    <cfRule type="cellIs" dxfId="7343" priority="3867" operator="lessThan">
      <formula>$C$4</formula>
    </cfRule>
  </conditionalFormatting>
  <conditionalFormatting sqref="BG42">
    <cfRule type="cellIs" dxfId="7342" priority="3868" operator="lessThan">
      <formula>$C$4</formula>
    </cfRule>
  </conditionalFormatting>
  <conditionalFormatting sqref="BG42">
    <cfRule type="cellIs" dxfId="7341" priority="3869" operator="lessThan">
      <formula>$C$4</formula>
    </cfRule>
  </conditionalFormatting>
  <conditionalFormatting sqref="BG43">
    <cfRule type="cellIs" dxfId="7340" priority="3870" operator="lessThan">
      <formula>$C$4</formula>
    </cfRule>
  </conditionalFormatting>
  <conditionalFormatting sqref="BG43">
    <cfRule type="cellIs" dxfId="7339" priority="3871" operator="lessThan">
      <formula>$C$4</formula>
    </cfRule>
  </conditionalFormatting>
  <conditionalFormatting sqref="BG44">
    <cfRule type="cellIs" dxfId="7338" priority="3872" operator="lessThan">
      <formula>$C$4</formula>
    </cfRule>
  </conditionalFormatting>
  <conditionalFormatting sqref="BG44">
    <cfRule type="cellIs" dxfId="7337" priority="3873" operator="lessThan">
      <formula>$C$4</formula>
    </cfRule>
  </conditionalFormatting>
  <conditionalFormatting sqref="BG45">
    <cfRule type="cellIs" dxfId="7336" priority="3874" operator="lessThan">
      <formula>$C$4</formula>
    </cfRule>
  </conditionalFormatting>
  <conditionalFormatting sqref="BG45">
    <cfRule type="cellIs" dxfId="7335" priority="3875" operator="lessThan">
      <formula>$C$4</formula>
    </cfRule>
  </conditionalFormatting>
  <conditionalFormatting sqref="BG46">
    <cfRule type="cellIs" dxfId="7334" priority="3876" operator="lessThan">
      <formula>$C$4</formula>
    </cfRule>
  </conditionalFormatting>
  <conditionalFormatting sqref="BG46">
    <cfRule type="cellIs" dxfId="7333" priority="3877" operator="lessThan">
      <formula>$C$4</formula>
    </cfRule>
  </conditionalFormatting>
  <conditionalFormatting sqref="BG47">
    <cfRule type="cellIs" dxfId="7332" priority="3878" operator="lessThan">
      <formula>$C$4</formula>
    </cfRule>
  </conditionalFormatting>
  <conditionalFormatting sqref="BG47">
    <cfRule type="cellIs" dxfId="7331" priority="3879" operator="lessThan">
      <formula>$C$4</formula>
    </cfRule>
  </conditionalFormatting>
  <conditionalFormatting sqref="BG48">
    <cfRule type="cellIs" dxfId="7330" priority="3880" operator="lessThan">
      <formula>$C$4</formula>
    </cfRule>
  </conditionalFormatting>
  <conditionalFormatting sqref="BG48">
    <cfRule type="cellIs" dxfId="7329" priority="3881" operator="lessThan">
      <formula>$C$4</formula>
    </cfRule>
  </conditionalFormatting>
  <conditionalFormatting sqref="BG49">
    <cfRule type="cellIs" dxfId="7328" priority="3882" operator="lessThan">
      <formula>$C$4</formula>
    </cfRule>
  </conditionalFormatting>
  <conditionalFormatting sqref="BG49">
    <cfRule type="cellIs" dxfId="7327" priority="3883" operator="lessThan">
      <formula>$C$4</formula>
    </cfRule>
  </conditionalFormatting>
  <conditionalFormatting sqref="BG50">
    <cfRule type="cellIs" dxfId="7326" priority="3884" operator="lessThan">
      <formula>$C$4</formula>
    </cfRule>
  </conditionalFormatting>
  <conditionalFormatting sqref="BG50">
    <cfRule type="cellIs" dxfId="7325" priority="3885" operator="lessThan">
      <formula>$C$4</formula>
    </cfRule>
  </conditionalFormatting>
  <conditionalFormatting sqref="BG51">
    <cfRule type="cellIs" dxfId="7324" priority="3886" operator="lessThan">
      <formula>$C$4</formula>
    </cfRule>
  </conditionalFormatting>
  <conditionalFormatting sqref="BG51">
    <cfRule type="cellIs" dxfId="7323" priority="3887" operator="lessThan">
      <formula>$C$4</formula>
    </cfRule>
  </conditionalFormatting>
  <conditionalFormatting sqref="BG52">
    <cfRule type="cellIs" dxfId="7322" priority="3888" operator="lessThan">
      <formula>$C$4</formula>
    </cfRule>
  </conditionalFormatting>
  <conditionalFormatting sqref="BG52">
    <cfRule type="cellIs" dxfId="7321" priority="3889" operator="lessThan">
      <formula>$C$4</formula>
    </cfRule>
  </conditionalFormatting>
  <conditionalFormatting sqref="BG53">
    <cfRule type="cellIs" dxfId="7320" priority="3890" operator="lessThan">
      <formula>$C$4</formula>
    </cfRule>
  </conditionalFormatting>
  <conditionalFormatting sqref="BG53">
    <cfRule type="cellIs" dxfId="7319" priority="3891" operator="lessThan">
      <formula>$C$4</formula>
    </cfRule>
  </conditionalFormatting>
  <conditionalFormatting sqref="BG54">
    <cfRule type="cellIs" dxfId="7318" priority="3892" operator="lessThan">
      <formula>$C$4</formula>
    </cfRule>
  </conditionalFormatting>
  <conditionalFormatting sqref="BG54">
    <cfRule type="cellIs" dxfId="7317" priority="3893" operator="lessThan">
      <formula>$C$4</formula>
    </cfRule>
  </conditionalFormatting>
  <conditionalFormatting sqref="BG55">
    <cfRule type="cellIs" dxfId="7316" priority="3894" operator="lessThan">
      <formula>$C$4</formula>
    </cfRule>
  </conditionalFormatting>
  <conditionalFormatting sqref="BG55">
    <cfRule type="cellIs" dxfId="7315" priority="3895" operator="lessThan">
      <formula>$C$4</formula>
    </cfRule>
  </conditionalFormatting>
  <conditionalFormatting sqref="BG56">
    <cfRule type="cellIs" dxfId="7314" priority="3896" operator="lessThan">
      <formula>$C$4</formula>
    </cfRule>
  </conditionalFormatting>
  <conditionalFormatting sqref="BG56">
    <cfRule type="cellIs" dxfId="7313" priority="3897" operator="lessThan">
      <formula>$C$4</formula>
    </cfRule>
  </conditionalFormatting>
  <conditionalFormatting sqref="BG57">
    <cfRule type="cellIs" dxfId="7312" priority="3898" operator="lessThan">
      <formula>$C$4</formula>
    </cfRule>
  </conditionalFormatting>
  <conditionalFormatting sqref="BG57">
    <cfRule type="cellIs" dxfId="7311" priority="3899" operator="lessThan">
      <formula>$C$4</formula>
    </cfRule>
  </conditionalFormatting>
  <conditionalFormatting sqref="BG58">
    <cfRule type="cellIs" dxfId="7310" priority="3900" operator="lessThan">
      <formula>$C$4</formula>
    </cfRule>
  </conditionalFormatting>
  <conditionalFormatting sqref="BG58">
    <cfRule type="cellIs" dxfId="7309" priority="3901" operator="lessThan">
      <formula>$C$4</formula>
    </cfRule>
  </conditionalFormatting>
  <conditionalFormatting sqref="BG59">
    <cfRule type="cellIs" dxfId="7308" priority="3902" operator="lessThan">
      <formula>$C$4</formula>
    </cfRule>
  </conditionalFormatting>
  <conditionalFormatting sqref="BG59">
    <cfRule type="cellIs" dxfId="7307" priority="3903" operator="lessThan">
      <formula>$C$4</formula>
    </cfRule>
  </conditionalFormatting>
  <conditionalFormatting sqref="BG60">
    <cfRule type="cellIs" dxfId="7306" priority="3904" operator="lessThan">
      <formula>$C$4</formula>
    </cfRule>
  </conditionalFormatting>
  <conditionalFormatting sqref="BG60">
    <cfRule type="cellIs" dxfId="7305" priority="3905" operator="lessThan">
      <formula>$C$4</formula>
    </cfRule>
  </conditionalFormatting>
  <conditionalFormatting sqref="BH11">
    <cfRule type="cellIs" dxfId="7304" priority="3906" operator="lessThan">
      <formula>$C$4</formula>
    </cfRule>
  </conditionalFormatting>
  <conditionalFormatting sqref="BH11">
    <cfRule type="cellIs" dxfId="7303" priority="3907" operator="lessThan">
      <formula>$C$4</formula>
    </cfRule>
  </conditionalFormatting>
  <conditionalFormatting sqref="BH12">
    <cfRule type="cellIs" dxfId="7302" priority="3908" operator="lessThan">
      <formula>$C$4</formula>
    </cfRule>
  </conditionalFormatting>
  <conditionalFormatting sqref="BH12">
    <cfRule type="cellIs" dxfId="7301" priority="3909" operator="lessThan">
      <formula>$C$4</formula>
    </cfRule>
  </conditionalFormatting>
  <conditionalFormatting sqref="BH13">
    <cfRule type="cellIs" dxfId="7300" priority="3910" operator="lessThan">
      <formula>$C$4</formula>
    </cfRule>
  </conditionalFormatting>
  <conditionalFormatting sqref="BH13">
    <cfRule type="cellIs" dxfId="7299" priority="3911" operator="lessThan">
      <formula>$C$4</formula>
    </cfRule>
  </conditionalFormatting>
  <conditionalFormatting sqref="BH14">
    <cfRule type="cellIs" dxfId="7298" priority="3912" operator="lessThan">
      <formula>$C$4</formula>
    </cfRule>
  </conditionalFormatting>
  <conditionalFormatting sqref="BH14">
    <cfRule type="cellIs" dxfId="7297" priority="3913" operator="lessThan">
      <formula>$C$4</formula>
    </cfRule>
  </conditionalFormatting>
  <conditionalFormatting sqref="BH15">
    <cfRule type="cellIs" dxfId="7296" priority="3914" operator="lessThan">
      <formula>$C$4</formula>
    </cfRule>
  </conditionalFormatting>
  <conditionalFormatting sqref="BH15">
    <cfRule type="cellIs" dxfId="7295" priority="3915" operator="lessThan">
      <formula>$C$4</formula>
    </cfRule>
  </conditionalFormatting>
  <conditionalFormatting sqref="BH16">
    <cfRule type="cellIs" dxfId="7294" priority="3916" operator="lessThan">
      <formula>$C$4</formula>
    </cfRule>
  </conditionalFormatting>
  <conditionalFormatting sqref="BH16">
    <cfRule type="cellIs" dxfId="7293" priority="3917" operator="lessThan">
      <formula>$C$4</formula>
    </cfRule>
  </conditionalFormatting>
  <conditionalFormatting sqref="BH17">
    <cfRule type="cellIs" dxfId="7292" priority="3918" operator="lessThan">
      <formula>$C$4</formula>
    </cfRule>
  </conditionalFormatting>
  <conditionalFormatting sqref="BH17">
    <cfRule type="cellIs" dxfId="7291" priority="3919" operator="lessThan">
      <formula>$C$4</formula>
    </cfRule>
  </conditionalFormatting>
  <conditionalFormatting sqref="BH18">
    <cfRule type="cellIs" dxfId="7290" priority="3920" operator="lessThan">
      <formula>$C$4</formula>
    </cfRule>
  </conditionalFormatting>
  <conditionalFormatting sqref="BH18">
    <cfRule type="cellIs" dxfId="7289" priority="3921" operator="lessThan">
      <formula>$C$4</formula>
    </cfRule>
  </conditionalFormatting>
  <conditionalFormatting sqref="BH19">
    <cfRule type="cellIs" dxfId="7288" priority="3922" operator="lessThan">
      <formula>$C$4</formula>
    </cfRule>
  </conditionalFormatting>
  <conditionalFormatting sqref="BH19">
    <cfRule type="cellIs" dxfId="7287" priority="3923" operator="lessThan">
      <formula>$C$4</formula>
    </cfRule>
  </conditionalFormatting>
  <conditionalFormatting sqref="BH20">
    <cfRule type="cellIs" dxfId="7286" priority="3924" operator="lessThan">
      <formula>$C$4</formula>
    </cfRule>
  </conditionalFormatting>
  <conditionalFormatting sqref="BH20">
    <cfRule type="cellIs" dxfId="7285" priority="3925" operator="lessThan">
      <formula>$C$4</formula>
    </cfRule>
  </conditionalFormatting>
  <conditionalFormatting sqref="BH21">
    <cfRule type="cellIs" dxfId="7284" priority="3926" operator="lessThan">
      <formula>$C$4</formula>
    </cfRule>
  </conditionalFormatting>
  <conditionalFormatting sqref="BH21">
    <cfRule type="cellIs" dxfId="7283" priority="3927" operator="lessThan">
      <formula>$C$4</formula>
    </cfRule>
  </conditionalFormatting>
  <conditionalFormatting sqref="BH22">
    <cfRule type="cellIs" dxfId="7282" priority="3928" operator="lessThan">
      <formula>$C$4</formula>
    </cfRule>
  </conditionalFormatting>
  <conditionalFormatting sqref="BH22">
    <cfRule type="cellIs" dxfId="7281" priority="3929" operator="lessThan">
      <formula>$C$4</formula>
    </cfRule>
  </conditionalFormatting>
  <conditionalFormatting sqref="BH23">
    <cfRule type="cellIs" dxfId="7280" priority="3930" operator="lessThan">
      <formula>$C$4</formula>
    </cfRule>
  </conditionalFormatting>
  <conditionalFormatting sqref="BH23">
    <cfRule type="cellIs" dxfId="7279" priority="3931" operator="lessThan">
      <formula>$C$4</formula>
    </cfRule>
  </conditionalFormatting>
  <conditionalFormatting sqref="BH24">
    <cfRule type="cellIs" dxfId="7278" priority="3932" operator="lessThan">
      <formula>$C$4</formula>
    </cfRule>
  </conditionalFormatting>
  <conditionalFormatting sqref="BH24">
    <cfRule type="cellIs" dxfId="7277" priority="3933" operator="lessThan">
      <formula>$C$4</formula>
    </cfRule>
  </conditionalFormatting>
  <conditionalFormatting sqref="BH25">
    <cfRule type="cellIs" dxfId="7276" priority="3934" operator="lessThan">
      <formula>$C$4</formula>
    </cfRule>
  </conditionalFormatting>
  <conditionalFormatting sqref="BH25">
    <cfRule type="cellIs" dxfId="7275" priority="3935" operator="lessThan">
      <formula>$C$4</formula>
    </cfRule>
  </conditionalFormatting>
  <conditionalFormatting sqref="BH26">
    <cfRule type="cellIs" dxfId="7274" priority="3936" operator="lessThan">
      <formula>$C$4</formula>
    </cfRule>
  </conditionalFormatting>
  <conditionalFormatting sqref="BH26">
    <cfRule type="cellIs" dxfId="7273" priority="3937" operator="lessThan">
      <formula>$C$4</formula>
    </cfRule>
  </conditionalFormatting>
  <conditionalFormatting sqref="BH27">
    <cfRule type="cellIs" dxfId="7272" priority="3938" operator="lessThan">
      <formula>$C$4</formula>
    </cfRule>
  </conditionalFormatting>
  <conditionalFormatting sqref="BH27">
    <cfRule type="cellIs" dxfId="7271" priority="3939" operator="lessThan">
      <formula>$C$4</formula>
    </cfRule>
  </conditionalFormatting>
  <conditionalFormatting sqref="BH28">
    <cfRule type="cellIs" dxfId="7270" priority="3940" operator="lessThan">
      <formula>$C$4</formula>
    </cfRule>
  </conditionalFormatting>
  <conditionalFormatting sqref="BH28">
    <cfRule type="cellIs" dxfId="7269" priority="3941" operator="lessThan">
      <formula>$C$4</formula>
    </cfRule>
  </conditionalFormatting>
  <conditionalFormatting sqref="BH29">
    <cfRule type="cellIs" dxfId="7268" priority="3942" operator="lessThan">
      <formula>$C$4</formula>
    </cfRule>
  </conditionalFormatting>
  <conditionalFormatting sqref="BH29">
    <cfRule type="cellIs" dxfId="7267" priority="3943" operator="lessThan">
      <formula>$C$4</formula>
    </cfRule>
  </conditionalFormatting>
  <conditionalFormatting sqref="BH30">
    <cfRule type="cellIs" dxfId="7266" priority="3944" operator="lessThan">
      <formula>$C$4</formula>
    </cfRule>
  </conditionalFormatting>
  <conditionalFormatting sqref="BH30">
    <cfRule type="cellIs" dxfId="7265" priority="3945" operator="lessThan">
      <formula>$C$4</formula>
    </cfRule>
  </conditionalFormatting>
  <conditionalFormatting sqref="BH31">
    <cfRule type="cellIs" dxfId="7264" priority="3946" operator="lessThan">
      <formula>$C$4</formula>
    </cfRule>
  </conditionalFormatting>
  <conditionalFormatting sqref="BH31">
    <cfRule type="cellIs" dxfId="7263" priority="3947" operator="lessThan">
      <formula>$C$4</formula>
    </cfRule>
  </conditionalFormatting>
  <conditionalFormatting sqref="BH32">
    <cfRule type="cellIs" dxfId="7262" priority="3948" operator="lessThan">
      <formula>$C$4</formula>
    </cfRule>
  </conditionalFormatting>
  <conditionalFormatting sqref="BH32">
    <cfRule type="cellIs" dxfId="7261" priority="3949" operator="lessThan">
      <formula>$C$4</formula>
    </cfRule>
  </conditionalFormatting>
  <conditionalFormatting sqref="BH33">
    <cfRule type="cellIs" dxfId="7260" priority="3950" operator="lessThan">
      <formula>$C$4</formula>
    </cfRule>
  </conditionalFormatting>
  <conditionalFormatting sqref="BH33">
    <cfRule type="cellIs" dxfId="7259" priority="3951" operator="lessThan">
      <formula>$C$4</formula>
    </cfRule>
  </conditionalFormatting>
  <conditionalFormatting sqref="BH34">
    <cfRule type="cellIs" dxfId="7258" priority="3952" operator="lessThan">
      <formula>$C$4</formula>
    </cfRule>
  </conditionalFormatting>
  <conditionalFormatting sqref="BH34">
    <cfRule type="cellIs" dxfId="7257" priority="3953" operator="lessThan">
      <formula>$C$4</formula>
    </cfRule>
  </conditionalFormatting>
  <conditionalFormatting sqref="BH35">
    <cfRule type="cellIs" dxfId="7256" priority="3954" operator="lessThan">
      <formula>$C$4</formula>
    </cfRule>
  </conditionalFormatting>
  <conditionalFormatting sqref="BH35">
    <cfRule type="cellIs" dxfId="7255" priority="3955" operator="lessThan">
      <formula>$C$4</formula>
    </cfRule>
  </conditionalFormatting>
  <conditionalFormatting sqref="BH36">
    <cfRule type="cellIs" dxfId="7254" priority="3956" operator="lessThan">
      <formula>$C$4</formula>
    </cfRule>
  </conditionalFormatting>
  <conditionalFormatting sqref="BH36">
    <cfRule type="cellIs" dxfId="7253" priority="3957" operator="lessThan">
      <formula>$C$4</formula>
    </cfRule>
  </conditionalFormatting>
  <conditionalFormatting sqref="BH37">
    <cfRule type="cellIs" dxfId="7252" priority="3958" operator="lessThan">
      <formula>$C$4</formula>
    </cfRule>
  </conditionalFormatting>
  <conditionalFormatting sqref="BH37">
    <cfRule type="cellIs" dxfId="7251" priority="3959" operator="lessThan">
      <formula>$C$4</formula>
    </cfRule>
  </conditionalFormatting>
  <conditionalFormatting sqref="BH38">
    <cfRule type="cellIs" dxfId="7250" priority="3960" operator="lessThan">
      <formula>$C$4</formula>
    </cfRule>
  </conditionalFormatting>
  <conditionalFormatting sqref="BH38">
    <cfRule type="cellIs" dxfId="7249" priority="3961" operator="lessThan">
      <formula>$C$4</formula>
    </cfRule>
  </conditionalFormatting>
  <conditionalFormatting sqref="BH39">
    <cfRule type="cellIs" dxfId="7248" priority="3962" operator="lessThan">
      <formula>$C$4</formula>
    </cfRule>
  </conditionalFormatting>
  <conditionalFormatting sqref="BH39">
    <cfRule type="cellIs" dxfId="7247" priority="3963" operator="lessThan">
      <formula>$C$4</formula>
    </cfRule>
  </conditionalFormatting>
  <conditionalFormatting sqref="BH40">
    <cfRule type="cellIs" dxfId="7246" priority="3964" operator="lessThan">
      <formula>$C$4</formula>
    </cfRule>
  </conditionalFormatting>
  <conditionalFormatting sqref="BH40">
    <cfRule type="cellIs" dxfId="7245" priority="3965" operator="lessThan">
      <formula>$C$4</formula>
    </cfRule>
  </conditionalFormatting>
  <conditionalFormatting sqref="BH41">
    <cfRule type="cellIs" dxfId="7244" priority="3966" operator="lessThan">
      <formula>$C$4</formula>
    </cfRule>
  </conditionalFormatting>
  <conditionalFormatting sqref="BH41">
    <cfRule type="cellIs" dxfId="7243" priority="3967" operator="lessThan">
      <formula>$C$4</formula>
    </cfRule>
  </conditionalFormatting>
  <conditionalFormatting sqref="BH42">
    <cfRule type="cellIs" dxfId="7242" priority="3968" operator="lessThan">
      <formula>$C$4</formula>
    </cfRule>
  </conditionalFormatting>
  <conditionalFormatting sqref="BH42">
    <cfRule type="cellIs" dxfId="7241" priority="3969" operator="lessThan">
      <formula>$C$4</formula>
    </cfRule>
  </conditionalFormatting>
  <conditionalFormatting sqref="BH43">
    <cfRule type="cellIs" dxfId="7240" priority="3970" operator="lessThan">
      <formula>$C$4</formula>
    </cfRule>
  </conditionalFormatting>
  <conditionalFormatting sqref="BH43">
    <cfRule type="cellIs" dxfId="7239" priority="3971" operator="lessThan">
      <formula>$C$4</formula>
    </cfRule>
  </conditionalFormatting>
  <conditionalFormatting sqref="BH44">
    <cfRule type="cellIs" dxfId="7238" priority="3972" operator="lessThan">
      <formula>$C$4</formula>
    </cfRule>
  </conditionalFormatting>
  <conditionalFormatting sqref="BH44">
    <cfRule type="cellIs" dxfId="7237" priority="3973" operator="lessThan">
      <formula>$C$4</formula>
    </cfRule>
  </conditionalFormatting>
  <conditionalFormatting sqref="BH45">
    <cfRule type="cellIs" dxfId="7236" priority="3974" operator="lessThan">
      <formula>$C$4</formula>
    </cfRule>
  </conditionalFormatting>
  <conditionalFormatting sqref="BH45">
    <cfRule type="cellIs" dxfId="7235" priority="3975" operator="lessThan">
      <formula>$C$4</formula>
    </cfRule>
  </conditionalFormatting>
  <conditionalFormatting sqref="BH46">
    <cfRule type="cellIs" dxfId="7234" priority="3976" operator="lessThan">
      <formula>$C$4</formula>
    </cfRule>
  </conditionalFormatting>
  <conditionalFormatting sqref="BH46">
    <cfRule type="cellIs" dxfId="7233" priority="3977" operator="lessThan">
      <formula>$C$4</formula>
    </cfRule>
  </conditionalFormatting>
  <conditionalFormatting sqref="BH47">
    <cfRule type="cellIs" dxfId="7232" priority="3978" operator="lessThan">
      <formula>$C$4</formula>
    </cfRule>
  </conditionalFormatting>
  <conditionalFormatting sqref="BH47">
    <cfRule type="cellIs" dxfId="7231" priority="3979" operator="lessThan">
      <formula>$C$4</formula>
    </cfRule>
  </conditionalFormatting>
  <conditionalFormatting sqref="BH48">
    <cfRule type="cellIs" dxfId="7230" priority="3980" operator="lessThan">
      <formula>$C$4</formula>
    </cfRule>
  </conditionalFormatting>
  <conditionalFormatting sqref="BH48">
    <cfRule type="cellIs" dxfId="7229" priority="3981" operator="lessThan">
      <formula>$C$4</formula>
    </cfRule>
  </conditionalFormatting>
  <conditionalFormatting sqref="BH49">
    <cfRule type="cellIs" dxfId="7228" priority="3982" operator="lessThan">
      <formula>$C$4</formula>
    </cfRule>
  </conditionalFormatting>
  <conditionalFormatting sqref="BH49">
    <cfRule type="cellIs" dxfId="7227" priority="3983" operator="lessThan">
      <formula>$C$4</formula>
    </cfRule>
  </conditionalFormatting>
  <conditionalFormatting sqref="BH50">
    <cfRule type="cellIs" dxfId="7226" priority="3984" operator="lessThan">
      <formula>$C$4</formula>
    </cfRule>
  </conditionalFormatting>
  <conditionalFormatting sqref="BH50">
    <cfRule type="cellIs" dxfId="7225" priority="3985" operator="lessThan">
      <formula>$C$4</formula>
    </cfRule>
  </conditionalFormatting>
  <conditionalFormatting sqref="BH51">
    <cfRule type="cellIs" dxfId="7224" priority="3986" operator="lessThan">
      <formula>$C$4</formula>
    </cfRule>
  </conditionalFormatting>
  <conditionalFormatting sqref="BH51">
    <cfRule type="cellIs" dxfId="7223" priority="3987" operator="lessThan">
      <formula>$C$4</formula>
    </cfRule>
  </conditionalFormatting>
  <conditionalFormatting sqref="BH52">
    <cfRule type="cellIs" dxfId="7222" priority="3988" operator="lessThan">
      <formula>$C$4</formula>
    </cfRule>
  </conditionalFormatting>
  <conditionalFormatting sqref="BH52">
    <cfRule type="cellIs" dxfId="7221" priority="3989" operator="lessThan">
      <formula>$C$4</formula>
    </cfRule>
  </conditionalFormatting>
  <conditionalFormatting sqref="BH53">
    <cfRule type="cellIs" dxfId="7220" priority="3990" operator="lessThan">
      <formula>$C$4</formula>
    </cfRule>
  </conditionalFormatting>
  <conditionalFormatting sqref="BH53">
    <cfRule type="cellIs" dxfId="7219" priority="3991" operator="lessThan">
      <formula>$C$4</formula>
    </cfRule>
  </conditionalFormatting>
  <conditionalFormatting sqref="BH54">
    <cfRule type="cellIs" dxfId="7218" priority="3992" operator="lessThan">
      <formula>$C$4</formula>
    </cfRule>
  </conditionalFormatting>
  <conditionalFormatting sqref="BH54">
    <cfRule type="cellIs" dxfId="7217" priority="3993" operator="lessThan">
      <formula>$C$4</formula>
    </cfRule>
  </conditionalFormatting>
  <conditionalFormatting sqref="BH55">
    <cfRule type="cellIs" dxfId="7216" priority="3994" operator="lessThan">
      <formula>$C$4</formula>
    </cfRule>
  </conditionalFormatting>
  <conditionalFormatting sqref="BH55">
    <cfRule type="cellIs" dxfId="7215" priority="3995" operator="lessThan">
      <formula>$C$4</formula>
    </cfRule>
  </conditionalFormatting>
  <conditionalFormatting sqref="BH56">
    <cfRule type="cellIs" dxfId="7214" priority="3996" operator="lessThan">
      <formula>$C$4</formula>
    </cfRule>
  </conditionalFormatting>
  <conditionalFormatting sqref="BH56">
    <cfRule type="cellIs" dxfId="7213" priority="3997" operator="lessThan">
      <formula>$C$4</formula>
    </cfRule>
  </conditionalFormatting>
  <conditionalFormatting sqref="BH57">
    <cfRule type="cellIs" dxfId="7212" priority="3998" operator="lessThan">
      <formula>$C$4</formula>
    </cfRule>
  </conditionalFormatting>
  <conditionalFormatting sqref="BH57">
    <cfRule type="cellIs" dxfId="7211" priority="3999" operator="lessThan">
      <formula>$C$4</formula>
    </cfRule>
  </conditionalFormatting>
  <conditionalFormatting sqref="BH58">
    <cfRule type="cellIs" dxfId="7210" priority="4000" operator="lessThan">
      <formula>$C$4</formula>
    </cfRule>
  </conditionalFormatting>
  <conditionalFormatting sqref="BH58">
    <cfRule type="cellIs" dxfId="7209" priority="4001" operator="lessThan">
      <formula>$C$4</formula>
    </cfRule>
  </conditionalFormatting>
  <conditionalFormatting sqref="BH59">
    <cfRule type="cellIs" dxfId="7208" priority="4002" operator="lessThan">
      <formula>$C$4</formula>
    </cfRule>
  </conditionalFormatting>
  <conditionalFormatting sqref="BH59">
    <cfRule type="cellIs" dxfId="7207" priority="4003" operator="lessThan">
      <formula>$C$4</formula>
    </cfRule>
  </conditionalFormatting>
  <conditionalFormatting sqref="BH60">
    <cfRule type="cellIs" dxfId="7206" priority="4004" operator="lessThan">
      <formula>$C$4</formula>
    </cfRule>
  </conditionalFormatting>
  <conditionalFormatting sqref="BH60">
    <cfRule type="cellIs" dxfId="7205" priority="4005" operator="lessThan">
      <formula>$C$4</formula>
    </cfRule>
  </conditionalFormatting>
  <conditionalFormatting sqref="BI11">
    <cfRule type="cellIs" dxfId="7204" priority="4006" operator="lessThan">
      <formula>$C$4</formula>
    </cfRule>
  </conditionalFormatting>
  <conditionalFormatting sqref="BI11">
    <cfRule type="cellIs" dxfId="7203" priority="4007" operator="lessThan">
      <formula>$C$4</formula>
    </cfRule>
  </conditionalFormatting>
  <conditionalFormatting sqref="BI12">
    <cfRule type="cellIs" dxfId="7202" priority="4008" operator="lessThan">
      <formula>$C$4</formula>
    </cfRule>
  </conditionalFormatting>
  <conditionalFormatting sqref="BI12">
    <cfRule type="cellIs" dxfId="7201" priority="4009" operator="lessThan">
      <formula>$C$4</formula>
    </cfRule>
  </conditionalFormatting>
  <conditionalFormatting sqref="BI13">
    <cfRule type="cellIs" dxfId="7200" priority="4010" operator="lessThan">
      <formula>$C$4</formula>
    </cfRule>
  </conditionalFormatting>
  <conditionalFormatting sqref="BI13">
    <cfRule type="cellIs" dxfId="7199" priority="4011" operator="lessThan">
      <formula>$C$4</formula>
    </cfRule>
  </conditionalFormatting>
  <conditionalFormatting sqref="BI14">
    <cfRule type="cellIs" dxfId="7198" priority="4012" operator="lessThan">
      <formula>$C$4</formula>
    </cfRule>
  </conditionalFormatting>
  <conditionalFormatting sqref="BI14">
    <cfRule type="cellIs" dxfId="7197" priority="4013" operator="lessThan">
      <formula>$C$4</formula>
    </cfRule>
  </conditionalFormatting>
  <conditionalFormatting sqref="BI15">
    <cfRule type="cellIs" dxfId="7196" priority="4014" operator="lessThan">
      <formula>$C$4</formula>
    </cfRule>
  </conditionalFormatting>
  <conditionalFormatting sqref="BI15">
    <cfRule type="cellIs" dxfId="7195" priority="4015" operator="lessThan">
      <formula>$C$4</formula>
    </cfRule>
  </conditionalFormatting>
  <conditionalFormatting sqref="BI16">
    <cfRule type="cellIs" dxfId="7194" priority="4016" operator="lessThan">
      <formula>$C$4</formula>
    </cfRule>
  </conditionalFormatting>
  <conditionalFormatting sqref="BI16">
    <cfRule type="cellIs" dxfId="7193" priority="4017" operator="lessThan">
      <formula>$C$4</formula>
    </cfRule>
  </conditionalFormatting>
  <conditionalFormatting sqref="BI17">
    <cfRule type="cellIs" dxfId="7192" priority="4018" operator="lessThan">
      <formula>$C$4</formula>
    </cfRule>
  </conditionalFormatting>
  <conditionalFormatting sqref="BI17">
    <cfRule type="cellIs" dxfId="7191" priority="4019" operator="lessThan">
      <formula>$C$4</formula>
    </cfRule>
  </conditionalFormatting>
  <conditionalFormatting sqref="BI18">
    <cfRule type="cellIs" dxfId="7190" priority="4020" operator="lessThan">
      <formula>$C$4</formula>
    </cfRule>
  </conditionalFormatting>
  <conditionalFormatting sqref="BI18">
    <cfRule type="cellIs" dxfId="7189" priority="4021" operator="lessThan">
      <formula>$C$4</formula>
    </cfRule>
  </conditionalFormatting>
  <conditionalFormatting sqref="BI19">
    <cfRule type="cellIs" dxfId="7188" priority="4022" operator="lessThan">
      <formula>$C$4</formula>
    </cfRule>
  </conditionalFormatting>
  <conditionalFormatting sqref="BI19">
    <cfRule type="cellIs" dxfId="7187" priority="4023" operator="lessThan">
      <formula>$C$4</formula>
    </cfRule>
  </conditionalFormatting>
  <conditionalFormatting sqref="BI20">
    <cfRule type="cellIs" dxfId="7186" priority="4024" operator="lessThan">
      <formula>$C$4</formula>
    </cfRule>
  </conditionalFormatting>
  <conditionalFormatting sqref="BI20">
    <cfRule type="cellIs" dxfId="7185" priority="4025" operator="lessThan">
      <formula>$C$4</formula>
    </cfRule>
  </conditionalFormatting>
  <conditionalFormatting sqref="BI21">
    <cfRule type="cellIs" dxfId="7184" priority="4026" operator="lessThan">
      <formula>$C$4</formula>
    </cfRule>
  </conditionalFormatting>
  <conditionalFormatting sqref="BI21">
    <cfRule type="cellIs" dxfId="7183" priority="4027" operator="lessThan">
      <formula>$C$4</formula>
    </cfRule>
  </conditionalFormatting>
  <conditionalFormatting sqref="BI22">
    <cfRule type="cellIs" dxfId="7182" priority="4028" operator="lessThan">
      <formula>$C$4</formula>
    </cfRule>
  </conditionalFormatting>
  <conditionalFormatting sqref="BI22">
    <cfRule type="cellIs" dxfId="7181" priority="4029" operator="lessThan">
      <formula>$C$4</formula>
    </cfRule>
  </conditionalFormatting>
  <conditionalFormatting sqref="BI23">
    <cfRule type="cellIs" dxfId="7180" priority="4030" operator="lessThan">
      <formula>$C$4</formula>
    </cfRule>
  </conditionalFormatting>
  <conditionalFormatting sqref="BI23">
    <cfRule type="cellIs" dxfId="7179" priority="4031" operator="lessThan">
      <formula>$C$4</formula>
    </cfRule>
  </conditionalFormatting>
  <conditionalFormatting sqref="BI24">
    <cfRule type="cellIs" dxfId="7178" priority="4032" operator="lessThan">
      <formula>$C$4</formula>
    </cfRule>
  </conditionalFormatting>
  <conditionalFormatting sqref="BI24">
    <cfRule type="cellIs" dxfId="7177" priority="4033" operator="lessThan">
      <formula>$C$4</formula>
    </cfRule>
  </conditionalFormatting>
  <conditionalFormatting sqref="BI25">
    <cfRule type="cellIs" dxfId="7176" priority="4034" operator="lessThan">
      <formula>$C$4</formula>
    </cfRule>
  </conditionalFormatting>
  <conditionalFormatting sqref="BI25">
    <cfRule type="cellIs" dxfId="7175" priority="4035" operator="lessThan">
      <formula>$C$4</formula>
    </cfRule>
  </conditionalFormatting>
  <conditionalFormatting sqref="BI26">
    <cfRule type="cellIs" dxfId="7174" priority="4036" operator="lessThan">
      <formula>$C$4</formula>
    </cfRule>
  </conditionalFormatting>
  <conditionalFormatting sqref="BI26">
    <cfRule type="cellIs" dxfId="7173" priority="4037" operator="lessThan">
      <formula>$C$4</formula>
    </cfRule>
  </conditionalFormatting>
  <conditionalFormatting sqref="BI27">
    <cfRule type="cellIs" dxfId="7172" priority="4038" operator="lessThan">
      <formula>$C$4</formula>
    </cfRule>
  </conditionalFormatting>
  <conditionalFormatting sqref="BI27">
    <cfRule type="cellIs" dxfId="7171" priority="4039" operator="lessThan">
      <formula>$C$4</formula>
    </cfRule>
  </conditionalFormatting>
  <conditionalFormatting sqref="BI28">
    <cfRule type="cellIs" dxfId="7170" priority="4040" operator="lessThan">
      <formula>$C$4</formula>
    </cfRule>
  </conditionalFormatting>
  <conditionalFormatting sqref="BI28">
    <cfRule type="cellIs" dxfId="7169" priority="4041" operator="lessThan">
      <formula>$C$4</formula>
    </cfRule>
  </conditionalFormatting>
  <conditionalFormatting sqref="BI29">
    <cfRule type="cellIs" dxfId="7168" priority="4042" operator="lessThan">
      <formula>$C$4</formula>
    </cfRule>
  </conditionalFormatting>
  <conditionalFormatting sqref="BI29">
    <cfRule type="cellIs" dxfId="7167" priority="4043" operator="lessThan">
      <formula>$C$4</formula>
    </cfRule>
  </conditionalFormatting>
  <conditionalFormatting sqref="BI30">
    <cfRule type="cellIs" dxfId="7166" priority="4044" operator="lessThan">
      <formula>$C$4</formula>
    </cfRule>
  </conditionalFormatting>
  <conditionalFormatting sqref="BI30">
    <cfRule type="cellIs" dxfId="7165" priority="4045" operator="lessThan">
      <formula>$C$4</formula>
    </cfRule>
  </conditionalFormatting>
  <conditionalFormatting sqref="BI31">
    <cfRule type="cellIs" dxfId="7164" priority="4046" operator="lessThan">
      <formula>$C$4</formula>
    </cfRule>
  </conditionalFormatting>
  <conditionalFormatting sqref="BI31">
    <cfRule type="cellIs" dxfId="7163" priority="4047" operator="lessThan">
      <formula>$C$4</formula>
    </cfRule>
  </conditionalFormatting>
  <conditionalFormatting sqref="BI32">
    <cfRule type="cellIs" dxfId="7162" priority="4048" operator="lessThan">
      <formula>$C$4</formula>
    </cfRule>
  </conditionalFormatting>
  <conditionalFormatting sqref="BI32">
    <cfRule type="cellIs" dxfId="7161" priority="4049" operator="lessThan">
      <formula>$C$4</formula>
    </cfRule>
  </conditionalFormatting>
  <conditionalFormatting sqref="BI33">
    <cfRule type="cellIs" dxfId="7160" priority="4050" operator="lessThan">
      <formula>$C$4</formula>
    </cfRule>
  </conditionalFormatting>
  <conditionalFormatting sqref="BI33">
    <cfRule type="cellIs" dxfId="7159" priority="4051" operator="lessThan">
      <formula>$C$4</formula>
    </cfRule>
  </conditionalFormatting>
  <conditionalFormatting sqref="BI34">
    <cfRule type="cellIs" dxfId="7158" priority="4052" operator="lessThan">
      <formula>$C$4</formula>
    </cfRule>
  </conditionalFormatting>
  <conditionalFormatting sqref="BI34">
    <cfRule type="cellIs" dxfId="7157" priority="4053" operator="lessThan">
      <formula>$C$4</formula>
    </cfRule>
  </conditionalFormatting>
  <conditionalFormatting sqref="BI35">
    <cfRule type="cellIs" dxfId="7156" priority="4054" operator="lessThan">
      <formula>$C$4</formula>
    </cfRule>
  </conditionalFormatting>
  <conditionalFormatting sqref="BI35">
    <cfRule type="cellIs" dxfId="7155" priority="4055" operator="lessThan">
      <formula>$C$4</formula>
    </cfRule>
  </conditionalFormatting>
  <conditionalFormatting sqref="BI36">
    <cfRule type="cellIs" dxfId="7154" priority="4056" operator="lessThan">
      <formula>$C$4</formula>
    </cfRule>
  </conditionalFormatting>
  <conditionalFormatting sqref="BI36">
    <cfRule type="cellIs" dxfId="7153" priority="4057" operator="lessThan">
      <formula>$C$4</formula>
    </cfRule>
  </conditionalFormatting>
  <conditionalFormatting sqref="BI37">
    <cfRule type="cellIs" dxfId="7152" priority="4058" operator="lessThan">
      <formula>$C$4</formula>
    </cfRule>
  </conditionalFormatting>
  <conditionalFormatting sqref="BI37">
    <cfRule type="cellIs" dxfId="7151" priority="4059" operator="lessThan">
      <formula>$C$4</formula>
    </cfRule>
  </conditionalFormatting>
  <conditionalFormatting sqref="BI38">
    <cfRule type="cellIs" dxfId="7150" priority="4060" operator="lessThan">
      <formula>$C$4</formula>
    </cfRule>
  </conditionalFormatting>
  <conditionalFormatting sqref="BI38">
    <cfRule type="cellIs" dxfId="7149" priority="4061" operator="lessThan">
      <formula>$C$4</formula>
    </cfRule>
  </conditionalFormatting>
  <conditionalFormatting sqref="BI39">
    <cfRule type="cellIs" dxfId="7148" priority="4062" operator="lessThan">
      <formula>$C$4</formula>
    </cfRule>
  </conditionalFormatting>
  <conditionalFormatting sqref="BI39">
    <cfRule type="cellIs" dxfId="7147" priority="4063" operator="lessThan">
      <formula>$C$4</formula>
    </cfRule>
  </conditionalFormatting>
  <conditionalFormatting sqref="BI40">
    <cfRule type="cellIs" dxfId="7146" priority="4064" operator="lessThan">
      <formula>$C$4</formula>
    </cfRule>
  </conditionalFormatting>
  <conditionalFormatting sqref="BI40">
    <cfRule type="cellIs" dxfId="7145" priority="4065" operator="lessThan">
      <formula>$C$4</formula>
    </cfRule>
  </conditionalFormatting>
  <conditionalFormatting sqref="BI41">
    <cfRule type="cellIs" dxfId="7144" priority="4066" operator="lessThan">
      <formula>$C$4</formula>
    </cfRule>
  </conditionalFormatting>
  <conditionalFormatting sqref="BI41">
    <cfRule type="cellIs" dxfId="7143" priority="4067" operator="lessThan">
      <formula>$C$4</formula>
    </cfRule>
  </conditionalFormatting>
  <conditionalFormatting sqref="BI42">
    <cfRule type="cellIs" dxfId="7142" priority="4068" operator="lessThan">
      <formula>$C$4</formula>
    </cfRule>
  </conditionalFormatting>
  <conditionalFormatting sqref="BI42">
    <cfRule type="cellIs" dxfId="7141" priority="4069" operator="lessThan">
      <formula>$C$4</formula>
    </cfRule>
  </conditionalFormatting>
  <conditionalFormatting sqref="BI43">
    <cfRule type="cellIs" dxfId="7140" priority="4070" operator="lessThan">
      <formula>$C$4</formula>
    </cfRule>
  </conditionalFormatting>
  <conditionalFormatting sqref="BI43">
    <cfRule type="cellIs" dxfId="7139" priority="4071" operator="lessThan">
      <formula>$C$4</formula>
    </cfRule>
  </conditionalFormatting>
  <conditionalFormatting sqref="BI44">
    <cfRule type="cellIs" dxfId="7138" priority="4072" operator="lessThan">
      <formula>$C$4</formula>
    </cfRule>
  </conditionalFormatting>
  <conditionalFormatting sqref="BI44">
    <cfRule type="cellIs" dxfId="7137" priority="4073" operator="lessThan">
      <formula>$C$4</formula>
    </cfRule>
  </conditionalFormatting>
  <conditionalFormatting sqref="BI45">
    <cfRule type="cellIs" dxfId="7136" priority="4074" operator="lessThan">
      <formula>$C$4</formula>
    </cfRule>
  </conditionalFormatting>
  <conditionalFormatting sqref="BI45">
    <cfRule type="cellIs" dxfId="7135" priority="4075" operator="lessThan">
      <formula>$C$4</formula>
    </cfRule>
  </conditionalFormatting>
  <conditionalFormatting sqref="BI46">
    <cfRule type="cellIs" dxfId="7134" priority="4076" operator="lessThan">
      <formula>$C$4</formula>
    </cfRule>
  </conditionalFormatting>
  <conditionalFormatting sqref="BI46">
    <cfRule type="cellIs" dxfId="7133" priority="4077" operator="lessThan">
      <formula>$C$4</formula>
    </cfRule>
  </conditionalFormatting>
  <conditionalFormatting sqref="BI47">
    <cfRule type="cellIs" dxfId="7132" priority="4078" operator="lessThan">
      <formula>$C$4</formula>
    </cfRule>
  </conditionalFormatting>
  <conditionalFormatting sqref="BI47">
    <cfRule type="cellIs" dxfId="7131" priority="4079" operator="lessThan">
      <formula>$C$4</formula>
    </cfRule>
  </conditionalFormatting>
  <conditionalFormatting sqref="BI48">
    <cfRule type="cellIs" dxfId="7130" priority="4080" operator="lessThan">
      <formula>$C$4</formula>
    </cfRule>
  </conditionalFormatting>
  <conditionalFormatting sqref="BI48">
    <cfRule type="cellIs" dxfId="7129" priority="4081" operator="lessThan">
      <formula>$C$4</formula>
    </cfRule>
  </conditionalFormatting>
  <conditionalFormatting sqref="BI49">
    <cfRule type="cellIs" dxfId="7128" priority="4082" operator="lessThan">
      <formula>$C$4</formula>
    </cfRule>
  </conditionalFormatting>
  <conditionalFormatting sqref="BI49">
    <cfRule type="cellIs" dxfId="7127" priority="4083" operator="lessThan">
      <formula>$C$4</formula>
    </cfRule>
  </conditionalFormatting>
  <conditionalFormatting sqref="BI50">
    <cfRule type="cellIs" dxfId="7126" priority="4084" operator="lessThan">
      <formula>$C$4</formula>
    </cfRule>
  </conditionalFormatting>
  <conditionalFormatting sqref="BI50">
    <cfRule type="cellIs" dxfId="7125" priority="4085" operator="lessThan">
      <formula>$C$4</formula>
    </cfRule>
  </conditionalFormatting>
  <conditionalFormatting sqref="BI51">
    <cfRule type="cellIs" dxfId="7124" priority="4086" operator="lessThan">
      <formula>$C$4</formula>
    </cfRule>
  </conditionalFormatting>
  <conditionalFormatting sqref="BI51">
    <cfRule type="cellIs" dxfId="7123" priority="4087" operator="lessThan">
      <formula>$C$4</formula>
    </cfRule>
  </conditionalFormatting>
  <conditionalFormatting sqref="BI52">
    <cfRule type="cellIs" dxfId="7122" priority="4088" operator="lessThan">
      <formula>$C$4</formula>
    </cfRule>
  </conditionalFormatting>
  <conditionalFormatting sqref="BI52">
    <cfRule type="cellIs" dxfId="7121" priority="4089" operator="lessThan">
      <formula>$C$4</formula>
    </cfRule>
  </conditionalFormatting>
  <conditionalFormatting sqref="BI53">
    <cfRule type="cellIs" dxfId="7120" priority="4090" operator="lessThan">
      <formula>$C$4</formula>
    </cfRule>
  </conditionalFormatting>
  <conditionalFormatting sqref="BI53">
    <cfRule type="cellIs" dxfId="7119" priority="4091" operator="lessThan">
      <formula>$C$4</formula>
    </cfRule>
  </conditionalFormatting>
  <conditionalFormatting sqref="BI54">
    <cfRule type="cellIs" dxfId="7118" priority="4092" operator="lessThan">
      <formula>$C$4</formula>
    </cfRule>
  </conditionalFormatting>
  <conditionalFormatting sqref="BI54">
    <cfRule type="cellIs" dxfId="7117" priority="4093" operator="lessThan">
      <formula>$C$4</formula>
    </cfRule>
  </conditionalFormatting>
  <conditionalFormatting sqref="BI55">
    <cfRule type="cellIs" dxfId="7116" priority="4094" operator="lessThan">
      <formula>$C$4</formula>
    </cfRule>
  </conditionalFormatting>
  <conditionalFormatting sqref="BI55">
    <cfRule type="cellIs" dxfId="7115" priority="4095" operator="lessThan">
      <formula>$C$4</formula>
    </cfRule>
  </conditionalFormatting>
  <conditionalFormatting sqref="BI56">
    <cfRule type="cellIs" dxfId="7114" priority="4096" operator="lessThan">
      <formula>$C$4</formula>
    </cfRule>
  </conditionalFormatting>
  <conditionalFormatting sqref="BI56">
    <cfRule type="cellIs" dxfId="7113" priority="4097" operator="lessThan">
      <formula>$C$4</formula>
    </cfRule>
  </conditionalFormatting>
  <conditionalFormatting sqref="BI57">
    <cfRule type="cellIs" dxfId="7112" priority="4098" operator="lessThan">
      <formula>$C$4</formula>
    </cfRule>
  </conditionalFormatting>
  <conditionalFormatting sqref="BI57">
    <cfRule type="cellIs" dxfId="7111" priority="4099" operator="lessThan">
      <formula>$C$4</formula>
    </cfRule>
  </conditionalFormatting>
  <conditionalFormatting sqref="BI58">
    <cfRule type="cellIs" dxfId="7110" priority="4100" operator="lessThan">
      <formula>$C$4</formula>
    </cfRule>
  </conditionalFormatting>
  <conditionalFormatting sqref="BI58">
    <cfRule type="cellIs" dxfId="7109" priority="4101" operator="lessThan">
      <formula>$C$4</formula>
    </cfRule>
  </conditionalFormatting>
  <conditionalFormatting sqref="BI59">
    <cfRule type="cellIs" dxfId="7108" priority="4102" operator="lessThan">
      <formula>$C$4</formula>
    </cfRule>
  </conditionalFormatting>
  <conditionalFormatting sqref="BI59">
    <cfRule type="cellIs" dxfId="7107" priority="4103" operator="lessThan">
      <formula>$C$4</formula>
    </cfRule>
  </conditionalFormatting>
  <conditionalFormatting sqref="BI60">
    <cfRule type="cellIs" dxfId="7106" priority="4104" operator="lessThan">
      <formula>$C$4</formula>
    </cfRule>
  </conditionalFormatting>
  <conditionalFormatting sqref="BI60">
    <cfRule type="cellIs" dxfId="7105" priority="4105" operator="lessThan">
      <formula>$C$4</formula>
    </cfRule>
  </conditionalFormatting>
  <conditionalFormatting sqref="BJ11">
    <cfRule type="cellIs" dxfId="7104" priority="4106" operator="lessThan">
      <formula>$C$4</formula>
    </cfRule>
  </conditionalFormatting>
  <conditionalFormatting sqref="BJ11">
    <cfRule type="cellIs" dxfId="7103" priority="4107" operator="lessThan">
      <formula>$C$4</formula>
    </cfRule>
  </conditionalFormatting>
  <conditionalFormatting sqref="BJ12">
    <cfRule type="cellIs" dxfId="7102" priority="4108" operator="lessThan">
      <formula>$C$4</formula>
    </cfRule>
  </conditionalFormatting>
  <conditionalFormatting sqref="BJ12">
    <cfRule type="cellIs" dxfId="7101" priority="4109" operator="lessThan">
      <formula>$C$4</formula>
    </cfRule>
  </conditionalFormatting>
  <conditionalFormatting sqref="BJ13">
    <cfRule type="cellIs" dxfId="7100" priority="4110" operator="lessThan">
      <formula>$C$4</formula>
    </cfRule>
  </conditionalFormatting>
  <conditionalFormatting sqref="BJ13">
    <cfRule type="cellIs" dxfId="7099" priority="4111" operator="lessThan">
      <formula>$C$4</formula>
    </cfRule>
  </conditionalFormatting>
  <conditionalFormatting sqref="BJ14">
    <cfRule type="cellIs" dxfId="7098" priority="4112" operator="lessThan">
      <formula>$C$4</formula>
    </cfRule>
  </conditionalFormatting>
  <conditionalFormatting sqref="BJ14">
    <cfRule type="cellIs" dxfId="7097" priority="4113" operator="lessThan">
      <formula>$C$4</formula>
    </cfRule>
  </conditionalFormatting>
  <conditionalFormatting sqref="BJ15">
    <cfRule type="cellIs" dxfId="7096" priority="4114" operator="lessThan">
      <formula>$C$4</formula>
    </cfRule>
  </conditionalFormatting>
  <conditionalFormatting sqref="BJ15">
    <cfRule type="cellIs" dxfId="7095" priority="4115" operator="lessThan">
      <formula>$C$4</formula>
    </cfRule>
  </conditionalFormatting>
  <conditionalFormatting sqref="BJ16">
    <cfRule type="cellIs" dxfId="7094" priority="4116" operator="lessThan">
      <formula>$C$4</formula>
    </cfRule>
  </conditionalFormatting>
  <conditionalFormatting sqref="BJ16">
    <cfRule type="cellIs" dxfId="7093" priority="4117" operator="lessThan">
      <formula>$C$4</formula>
    </cfRule>
  </conditionalFormatting>
  <conditionalFormatting sqref="BJ17">
    <cfRule type="cellIs" dxfId="7092" priority="4118" operator="lessThan">
      <formula>$C$4</formula>
    </cfRule>
  </conditionalFormatting>
  <conditionalFormatting sqref="BJ17">
    <cfRule type="cellIs" dxfId="7091" priority="4119" operator="lessThan">
      <formula>$C$4</formula>
    </cfRule>
  </conditionalFormatting>
  <conditionalFormatting sqref="BJ18">
    <cfRule type="cellIs" dxfId="7090" priority="4120" operator="lessThan">
      <formula>$C$4</formula>
    </cfRule>
  </conditionalFormatting>
  <conditionalFormatting sqref="BJ18">
    <cfRule type="cellIs" dxfId="7089" priority="4121" operator="lessThan">
      <formula>$C$4</formula>
    </cfRule>
  </conditionalFormatting>
  <conditionalFormatting sqref="BJ19">
    <cfRule type="cellIs" dxfId="7088" priority="4122" operator="lessThan">
      <formula>$C$4</formula>
    </cfRule>
  </conditionalFormatting>
  <conditionalFormatting sqref="BJ19">
    <cfRule type="cellIs" dxfId="7087" priority="4123" operator="lessThan">
      <formula>$C$4</formula>
    </cfRule>
  </conditionalFormatting>
  <conditionalFormatting sqref="BJ20">
    <cfRule type="cellIs" dxfId="7086" priority="4124" operator="lessThan">
      <formula>$C$4</formula>
    </cfRule>
  </conditionalFormatting>
  <conditionalFormatting sqref="BJ20">
    <cfRule type="cellIs" dxfId="7085" priority="4125" operator="lessThan">
      <formula>$C$4</formula>
    </cfRule>
  </conditionalFormatting>
  <conditionalFormatting sqref="BJ21">
    <cfRule type="cellIs" dxfId="7084" priority="4126" operator="lessThan">
      <formula>$C$4</formula>
    </cfRule>
  </conditionalFormatting>
  <conditionalFormatting sqref="BJ21">
    <cfRule type="cellIs" dxfId="7083" priority="4127" operator="lessThan">
      <formula>$C$4</formula>
    </cfRule>
  </conditionalFormatting>
  <conditionalFormatting sqref="BJ22">
    <cfRule type="cellIs" dxfId="7082" priority="4128" operator="lessThan">
      <formula>$C$4</formula>
    </cfRule>
  </conditionalFormatting>
  <conditionalFormatting sqref="BJ22">
    <cfRule type="cellIs" dxfId="7081" priority="4129" operator="lessThan">
      <formula>$C$4</formula>
    </cfRule>
  </conditionalFormatting>
  <conditionalFormatting sqref="BJ23">
    <cfRule type="cellIs" dxfId="7080" priority="4130" operator="lessThan">
      <formula>$C$4</formula>
    </cfRule>
  </conditionalFormatting>
  <conditionalFormatting sqref="BJ23">
    <cfRule type="cellIs" dxfId="7079" priority="4131" operator="lessThan">
      <formula>$C$4</formula>
    </cfRule>
  </conditionalFormatting>
  <conditionalFormatting sqref="BJ24">
    <cfRule type="cellIs" dxfId="7078" priority="4132" operator="lessThan">
      <formula>$C$4</formula>
    </cfRule>
  </conditionalFormatting>
  <conditionalFormatting sqref="BJ24">
    <cfRule type="cellIs" dxfId="7077" priority="4133" operator="lessThan">
      <formula>$C$4</formula>
    </cfRule>
  </conditionalFormatting>
  <conditionalFormatting sqref="BJ25">
    <cfRule type="cellIs" dxfId="7076" priority="4134" operator="lessThan">
      <formula>$C$4</formula>
    </cfRule>
  </conditionalFormatting>
  <conditionalFormatting sqref="BJ25">
    <cfRule type="cellIs" dxfId="7075" priority="4135" operator="lessThan">
      <formula>$C$4</formula>
    </cfRule>
  </conditionalFormatting>
  <conditionalFormatting sqref="BJ26">
    <cfRule type="cellIs" dxfId="7074" priority="4136" operator="lessThan">
      <formula>$C$4</formula>
    </cfRule>
  </conditionalFormatting>
  <conditionalFormatting sqref="BJ26">
    <cfRule type="cellIs" dxfId="7073" priority="4137" operator="lessThan">
      <formula>$C$4</formula>
    </cfRule>
  </conditionalFormatting>
  <conditionalFormatting sqref="BJ27">
    <cfRule type="cellIs" dxfId="7072" priority="4138" operator="lessThan">
      <formula>$C$4</formula>
    </cfRule>
  </conditionalFormatting>
  <conditionalFormatting sqref="BJ27">
    <cfRule type="cellIs" dxfId="7071" priority="4139" operator="lessThan">
      <formula>$C$4</formula>
    </cfRule>
  </conditionalFormatting>
  <conditionalFormatting sqref="BJ28">
    <cfRule type="cellIs" dxfId="7070" priority="4140" operator="lessThan">
      <formula>$C$4</formula>
    </cfRule>
  </conditionalFormatting>
  <conditionalFormatting sqref="BJ28">
    <cfRule type="cellIs" dxfId="7069" priority="4141" operator="lessThan">
      <formula>$C$4</formula>
    </cfRule>
  </conditionalFormatting>
  <conditionalFormatting sqref="BJ29">
    <cfRule type="cellIs" dxfId="7068" priority="4142" operator="lessThan">
      <formula>$C$4</formula>
    </cfRule>
  </conditionalFormatting>
  <conditionalFormatting sqref="BJ29">
    <cfRule type="cellIs" dxfId="7067" priority="4143" operator="lessThan">
      <formula>$C$4</formula>
    </cfRule>
  </conditionalFormatting>
  <conditionalFormatting sqref="BJ30">
    <cfRule type="cellIs" dxfId="7066" priority="4144" operator="lessThan">
      <formula>$C$4</formula>
    </cfRule>
  </conditionalFormatting>
  <conditionalFormatting sqref="BJ30">
    <cfRule type="cellIs" dxfId="7065" priority="4145" operator="lessThan">
      <formula>$C$4</formula>
    </cfRule>
  </conditionalFormatting>
  <conditionalFormatting sqref="BJ31">
    <cfRule type="cellIs" dxfId="7064" priority="4146" operator="lessThan">
      <formula>$C$4</formula>
    </cfRule>
  </conditionalFormatting>
  <conditionalFormatting sqref="BJ31">
    <cfRule type="cellIs" dxfId="7063" priority="4147" operator="lessThan">
      <formula>$C$4</formula>
    </cfRule>
  </conditionalFormatting>
  <conditionalFormatting sqref="BJ32">
    <cfRule type="cellIs" dxfId="7062" priority="4148" operator="lessThan">
      <formula>$C$4</formula>
    </cfRule>
  </conditionalFormatting>
  <conditionalFormatting sqref="BJ32">
    <cfRule type="cellIs" dxfId="7061" priority="4149" operator="lessThan">
      <formula>$C$4</formula>
    </cfRule>
  </conditionalFormatting>
  <conditionalFormatting sqref="BJ33">
    <cfRule type="cellIs" dxfId="7060" priority="4150" operator="lessThan">
      <formula>$C$4</formula>
    </cfRule>
  </conditionalFormatting>
  <conditionalFormatting sqref="BJ33">
    <cfRule type="cellIs" dxfId="7059" priority="4151" operator="lessThan">
      <formula>$C$4</formula>
    </cfRule>
  </conditionalFormatting>
  <conditionalFormatting sqref="BJ34">
    <cfRule type="cellIs" dxfId="7058" priority="4152" operator="lessThan">
      <formula>$C$4</formula>
    </cfRule>
  </conditionalFormatting>
  <conditionalFormatting sqref="BJ34">
    <cfRule type="cellIs" dxfId="7057" priority="4153" operator="lessThan">
      <formula>$C$4</formula>
    </cfRule>
  </conditionalFormatting>
  <conditionalFormatting sqref="BJ35">
    <cfRule type="cellIs" dxfId="7056" priority="4154" operator="lessThan">
      <formula>$C$4</formula>
    </cfRule>
  </conditionalFormatting>
  <conditionalFormatting sqref="BJ35">
    <cfRule type="cellIs" dxfId="7055" priority="4155" operator="lessThan">
      <formula>$C$4</formula>
    </cfRule>
  </conditionalFormatting>
  <conditionalFormatting sqref="BJ36">
    <cfRule type="cellIs" dxfId="7054" priority="4156" operator="lessThan">
      <formula>$C$4</formula>
    </cfRule>
  </conditionalFormatting>
  <conditionalFormatting sqref="BJ36">
    <cfRule type="cellIs" dxfId="7053" priority="4157" operator="lessThan">
      <formula>$C$4</formula>
    </cfRule>
  </conditionalFormatting>
  <conditionalFormatting sqref="BJ37">
    <cfRule type="cellIs" dxfId="7052" priority="4158" operator="lessThan">
      <formula>$C$4</formula>
    </cfRule>
  </conditionalFormatting>
  <conditionalFormatting sqref="BJ37">
    <cfRule type="cellIs" dxfId="7051" priority="4159" operator="lessThan">
      <formula>$C$4</formula>
    </cfRule>
  </conditionalFormatting>
  <conditionalFormatting sqref="BJ38">
    <cfRule type="cellIs" dxfId="7050" priority="4160" operator="lessThan">
      <formula>$C$4</formula>
    </cfRule>
  </conditionalFormatting>
  <conditionalFormatting sqref="BJ38">
    <cfRule type="cellIs" dxfId="7049" priority="4161" operator="lessThan">
      <formula>$C$4</formula>
    </cfRule>
  </conditionalFormatting>
  <conditionalFormatting sqref="BJ39">
    <cfRule type="cellIs" dxfId="7048" priority="4162" operator="lessThan">
      <formula>$C$4</formula>
    </cfRule>
  </conditionalFormatting>
  <conditionalFormatting sqref="BJ39">
    <cfRule type="cellIs" dxfId="7047" priority="4163" operator="lessThan">
      <formula>$C$4</formula>
    </cfRule>
  </conditionalFormatting>
  <conditionalFormatting sqref="BJ40">
    <cfRule type="cellIs" dxfId="7046" priority="4164" operator="lessThan">
      <formula>$C$4</formula>
    </cfRule>
  </conditionalFormatting>
  <conditionalFormatting sqref="BJ40">
    <cfRule type="cellIs" dxfId="7045" priority="4165" operator="lessThan">
      <formula>$C$4</formula>
    </cfRule>
  </conditionalFormatting>
  <conditionalFormatting sqref="BJ41">
    <cfRule type="cellIs" dxfId="7044" priority="4166" operator="lessThan">
      <formula>$C$4</formula>
    </cfRule>
  </conditionalFormatting>
  <conditionalFormatting sqref="BJ41">
    <cfRule type="cellIs" dxfId="7043" priority="4167" operator="lessThan">
      <formula>$C$4</formula>
    </cfRule>
  </conditionalFormatting>
  <conditionalFormatting sqref="BJ42">
    <cfRule type="cellIs" dxfId="7042" priority="4168" operator="lessThan">
      <formula>$C$4</formula>
    </cfRule>
  </conditionalFormatting>
  <conditionalFormatting sqref="BJ42">
    <cfRule type="cellIs" dxfId="7041" priority="4169" operator="lessThan">
      <formula>$C$4</formula>
    </cfRule>
  </conditionalFormatting>
  <conditionalFormatting sqref="BJ43">
    <cfRule type="cellIs" dxfId="7040" priority="4170" operator="lessThan">
      <formula>$C$4</formula>
    </cfRule>
  </conditionalFormatting>
  <conditionalFormatting sqref="BJ43">
    <cfRule type="cellIs" dxfId="7039" priority="4171" operator="lessThan">
      <formula>$C$4</formula>
    </cfRule>
  </conditionalFormatting>
  <conditionalFormatting sqref="BJ44">
    <cfRule type="cellIs" dxfId="7038" priority="4172" operator="lessThan">
      <formula>$C$4</formula>
    </cfRule>
  </conditionalFormatting>
  <conditionalFormatting sqref="BJ44">
    <cfRule type="cellIs" dxfId="7037" priority="4173" operator="lessThan">
      <formula>$C$4</formula>
    </cfRule>
  </conditionalFormatting>
  <conditionalFormatting sqref="BJ45">
    <cfRule type="cellIs" dxfId="7036" priority="4174" operator="lessThan">
      <formula>$C$4</formula>
    </cfRule>
  </conditionalFormatting>
  <conditionalFormatting sqref="BJ45">
    <cfRule type="cellIs" dxfId="7035" priority="4175" operator="lessThan">
      <formula>$C$4</formula>
    </cfRule>
  </conditionalFormatting>
  <conditionalFormatting sqref="BJ46">
    <cfRule type="cellIs" dxfId="7034" priority="4176" operator="lessThan">
      <formula>$C$4</formula>
    </cfRule>
  </conditionalFormatting>
  <conditionalFormatting sqref="BJ46">
    <cfRule type="cellIs" dxfId="7033" priority="4177" operator="lessThan">
      <formula>$C$4</formula>
    </cfRule>
  </conditionalFormatting>
  <conditionalFormatting sqref="BJ47">
    <cfRule type="cellIs" dxfId="7032" priority="4178" operator="lessThan">
      <formula>$C$4</formula>
    </cfRule>
  </conditionalFormatting>
  <conditionalFormatting sqref="BJ47">
    <cfRule type="cellIs" dxfId="7031" priority="4179" operator="lessThan">
      <formula>$C$4</formula>
    </cfRule>
  </conditionalFormatting>
  <conditionalFormatting sqref="BJ48">
    <cfRule type="cellIs" dxfId="7030" priority="4180" operator="lessThan">
      <formula>$C$4</formula>
    </cfRule>
  </conditionalFormatting>
  <conditionalFormatting sqref="BJ48">
    <cfRule type="cellIs" dxfId="7029" priority="4181" operator="lessThan">
      <formula>$C$4</formula>
    </cfRule>
  </conditionalFormatting>
  <conditionalFormatting sqref="BJ49">
    <cfRule type="cellIs" dxfId="7028" priority="4182" operator="lessThan">
      <formula>$C$4</formula>
    </cfRule>
  </conditionalFormatting>
  <conditionalFormatting sqref="BJ49">
    <cfRule type="cellIs" dxfId="7027" priority="4183" operator="lessThan">
      <formula>$C$4</formula>
    </cfRule>
  </conditionalFormatting>
  <conditionalFormatting sqref="BJ50">
    <cfRule type="cellIs" dxfId="7026" priority="4184" operator="lessThan">
      <formula>$C$4</formula>
    </cfRule>
  </conditionalFormatting>
  <conditionalFormatting sqref="BJ50">
    <cfRule type="cellIs" dxfId="7025" priority="4185" operator="lessThan">
      <formula>$C$4</formula>
    </cfRule>
  </conditionalFormatting>
  <conditionalFormatting sqref="BJ51">
    <cfRule type="cellIs" dxfId="7024" priority="4186" operator="lessThan">
      <formula>$C$4</formula>
    </cfRule>
  </conditionalFormatting>
  <conditionalFormatting sqref="BJ51">
    <cfRule type="cellIs" dxfId="7023" priority="4187" operator="lessThan">
      <formula>$C$4</formula>
    </cfRule>
  </conditionalFormatting>
  <conditionalFormatting sqref="BJ52">
    <cfRule type="cellIs" dxfId="7022" priority="4188" operator="lessThan">
      <formula>$C$4</formula>
    </cfRule>
  </conditionalFormatting>
  <conditionalFormatting sqref="BJ52">
    <cfRule type="cellIs" dxfId="7021" priority="4189" operator="lessThan">
      <formula>$C$4</formula>
    </cfRule>
  </conditionalFormatting>
  <conditionalFormatting sqref="BJ53">
    <cfRule type="cellIs" dxfId="7020" priority="4190" operator="lessThan">
      <formula>$C$4</formula>
    </cfRule>
  </conditionalFormatting>
  <conditionalFormatting sqref="BJ53">
    <cfRule type="cellIs" dxfId="7019" priority="4191" operator="lessThan">
      <formula>$C$4</formula>
    </cfRule>
  </conditionalFormatting>
  <conditionalFormatting sqref="BJ54">
    <cfRule type="cellIs" dxfId="7018" priority="4192" operator="lessThan">
      <formula>$C$4</formula>
    </cfRule>
  </conditionalFormatting>
  <conditionalFormatting sqref="BJ54">
    <cfRule type="cellIs" dxfId="7017" priority="4193" operator="lessThan">
      <formula>$C$4</formula>
    </cfRule>
  </conditionalFormatting>
  <conditionalFormatting sqref="BJ55">
    <cfRule type="cellIs" dxfId="7016" priority="4194" operator="lessThan">
      <formula>$C$4</formula>
    </cfRule>
  </conditionalFormatting>
  <conditionalFormatting sqref="BJ55">
    <cfRule type="cellIs" dxfId="7015" priority="4195" operator="lessThan">
      <formula>$C$4</formula>
    </cfRule>
  </conditionalFormatting>
  <conditionalFormatting sqref="BJ56">
    <cfRule type="cellIs" dxfId="7014" priority="4196" operator="lessThan">
      <formula>$C$4</formula>
    </cfRule>
  </conditionalFormatting>
  <conditionalFormatting sqref="BJ56">
    <cfRule type="cellIs" dxfId="7013" priority="4197" operator="lessThan">
      <formula>$C$4</formula>
    </cfRule>
  </conditionalFormatting>
  <conditionalFormatting sqref="BJ57">
    <cfRule type="cellIs" dxfId="7012" priority="4198" operator="lessThan">
      <formula>$C$4</formula>
    </cfRule>
  </conditionalFormatting>
  <conditionalFormatting sqref="BJ57">
    <cfRule type="cellIs" dxfId="7011" priority="4199" operator="lessThan">
      <formula>$C$4</formula>
    </cfRule>
  </conditionalFormatting>
  <conditionalFormatting sqref="BJ58">
    <cfRule type="cellIs" dxfId="7010" priority="4200" operator="lessThan">
      <formula>$C$4</formula>
    </cfRule>
  </conditionalFormatting>
  <conditionalFormatting sqref="BJ58">
    <cfRule type="cellIs" dxfId="7009" priority="4201" operator="lessThan">
      <formula>$C$4</formula>
    </cfRule>
  </conditionalFormatting>
  <conditionalFormatting sqref="BJ59">
    <cfRule type="cellIs" dxfId="7008" priority="4202" operator="lessThan">
      <formula>$C$4</formula>
    </cfRule>
  </conditionalFormatting>
  <conditionalFormatting sqref="BJ59">
    <cfRule type="cellIs" dxfId="7007" priority="4203" operator="lessThan">
      <formula>$C$4</formula>
    </cfRule>
  </conditionalFormatting>
  <conditionalFormatting sqref="BJ60">
    <cfRule type="cellIs" dxfId="7006" priority="4204" operator="lessThan">
      <formula>$C$4</formula>
    </cfRule>
  </conditionalFormatting>
  <conditionalFormatting sqref="BJ60">
    <cfRule type="cellIs" dxfId="7005" priority="4205" operator="lessThan">
      <formula>$C$4</formula>
    </cfRule>
  </conditionalFormatting>
  <conditionalFormatting sqref="BK11">
    <cfRule type="cellIs" dxfId="7004" priority="4206" operator="lessThan">
      <formula>$C$4</formula>
    </cfRule>
  </conditionalFormatting>
  <conditionalFormatting sqref="BK11">
    <cfRule type="cellIs" dxfId="7003" priority="4207" operator="lessThan">
      <formula>$C$4</formula>
    </cfRule>
  </conditionalFormatting>
  <conditionalFormatting sqref="BK12">
    <cfRule type="cellIs" dxfId="7002" priority="4208" operator="lessThan">
      <formula>$C$4</formula>
    </cfRule>
  </conditionalFormatting>
  <conditionalFormatting sqref="BK12">
    <cfRule type="cellIs" dxfId="7001" priority="4209" operator="lessThan">
      <formula>$C$4</formula>
    </cfRule>
  </conditionalFormatting>
  <conditionalFormatting sqref="BK13">
    <cfRule type="cellIs" dxfId="7000" priority="4210" operator="lessThan">
      <formula>$C$4</formula>
    </cfRule>
  </conditionalFormatting>
  <conditionalFormatting sqref="BK13">
    <cfRule type="cellIs" dxfId="6999" priority="4211" operator="lessThan">
      <formula>$C$4</formula>
    </cfRule>
  </conditionalFormatting>
  <conditionalFormatting sqref="BK14">
    <cfRule type="cellIs" dxfId="6998" priority="4212" operator="lessThan">
      <formula>$C$4</formula>
    </cfRule>
  </conditionalFormatting>
  <conditionalFormatting sqref="BK14">
    <cfRule type="cellIs" dxfId="6997" priority="4213" operator="lessThan">
      <formula>$C$4</formula>
    </cfRule>
  </conditionalFormatting>
  <conditionalFormatting sqref="BK15">
    <cfRule type="cellIs" dxfId="6996" priority="4214" operator="lessThan">
      <formula>$C$4</formula>
    </cfRule>
  </conditionalFormatting>
  <conditionalFormatting sqref="BK15">
    <cfRule type="cellIs" dxfId="6995" priority="4215" operator="lessThan">
      <formula>$C$4</formula>
    </cfRule>
  </conditionalFormatting>
  <conditionalFormatting sqref="BK16">
    <cfRule type="cellIs" dxfId="6994" priority="4216" operator="lessThan">
      <formula>$C$4</formula>
    </cfRule>
  </conditionalFormatting>
  <conditionalFormatting sqref="BK16">
    <cfRule type="cellIs" dxfId="6993" priority="4217" operator="lessThan">
      <formula>$C$4</formula>
    </cfRule>
  </conditionalFormatting>
  <conditionalFormatting sqref="BK17">
    <cfRule type="cellIs" dxfId="6992" priority="4218" operator="lessThan">
      <formula>$C$4</formula>
    </cfRule>
  </conditionalFormatting>
  <conditionalFormatting sqref="BK17">
    <cfRule type="cellIs" dxfId="6991" priority="4219" operator="lessThan">
      <formula>$C$4</formula>
    </cfRule>
  </conditionalFormatting>
  <conditionalFormatting sqref="BK18">
    <cfRule type="cellIs" dxfId="6990" priority="4220" operator="lessThan">
      <formula>$C$4</formula>
    </cfRule>
  </conditionalFormatting>
  <conditionalFormatting sqref="BK18">
    <cfRule type="cellIs" dxfId="6989" priority="4221" operator="lessThan">
      <formula>$C$4</formula>
    </cfRule>
  </conditionalFormatting>
  <conditionalFormatting sqref="BK19">
    <cfRule type="cellIs" dxfId="6988" priority="4222" operator="lessThan">
      <formula>$C$4</formula>
    </cfRule>
  </conditionalFormatting>
  <conditionalFormatting sqref="BK19">
    <cfRule type="cellIs" dxfId="6987" priority="4223" operator="lessThan">
      <formula>$C$4</formula>
    </cfRule>
  </conditionalFormatting>
  <conditionalFormatting sqref="BK20">
    <cfRule type="cellIs" dxfId="6986" priority="4224" operator="lessThan">
      <formula>$C$4</formula>
    </cfRule>
  </conditionalFormatting>
  <conditionalFormatting sqref="BK20">
    <cfRule type="cellIs" dxfId="6985" priority="4225" operator="lessThan">
      <formula>$C$4</formula>
    </cfRule>
  </conditionalFormatting>
  <conditionalFormatting sqref="BK21">
    <cfRule type="cellIs" dxfId="6984" priority="4226" operator="lessThan">
      <formula>$C$4</formula>
    </cfRule>
  </conditionalFormatting>
  <conditionalFormatting sqref="BK21">
    <cfRule type="cellIs" dxfId="6983" priority="4227" operator="lessThan">
      <formula>$C$4</formula>
    </cfRule>
  </conditionalFormatting>
  <conditionalFormatting sqref="BK22">
    <cfRule type="cellIs" dxfId="6982" priority="4228" operator="lessThan">
      <formula>$C$4</formula>
    </cfRule>
  </conditionalFormatting>
  <conditionalFormatting sqref="BK22">
    <cfRule type="cellIs" dxfId="6981" priority="4229" operator="lessThan">
      <formula>$C$4</formula>
    </cfRule>
  </conditionalFormatting>
  <conditionalFormatting sqref="BK23">
    <cfRule type="cellIs" dxfId="6980" priority="4230" operator="lessThan">
      <formula>$C$4</formula>
    </cfRule>
  </conditionalFormatting>
  <conditionalFormatting sqref="BK23">
    <cfRule type="cellIs" dxfId="6979" priority="4231" operator="lessThan">
      <formula>$C$4</formula>
    </cfRule>
  </conditionalFormatting>
  <conditionalFormatting sqref="BK24">
    <cfRule type="cellIs" dxfId="6978" priority="4232" operator="lessThan">
      <formula>$C$4</formula>
    </cfRule>
  </conditionalFormatting>
  <conditionalFormatting sqref="BK24">
    <cfRule type="cellIs" dxfId="6977" priority="4233" operator="lessThan">
      <formula>$C$4</formula>
    </cfRule>
  </conditionalFormatting>
  <conditionalFormatting sqref="BK25">
    <cfRule type="cellIs" dxfId="6976" priority="4234" operator="lessThan">
      <formula>$C$4</formula>
    </cfRule>
  </conditionalFormatting>
  <conditionalFormatting sqref="BK25">
    <cfRule type="cellIs" dxfId="6975" priority="4235" operator="lessThan">
      <formula>$C$4</formula>
    </cfRule>
  </conditionalFormatting>
  <conditionalFormatting sqref="BK26">
    <cfRule type="cellIs" dxfId="6974" priority="4236" operator="lessThan">
      <formula>$C$4</formula>
    </cfRule>
  </conditionalFormatting>
  <conditionalFormatting sqref="BK26">
    <cfRule type="cellIs" dxfId="6973" priority="4237" operator="lessThan">
      <formula>$C$4</formula>
    </cfRule>
  </conditionalFormatting>
  <conditionalFormatting sqref="BK27">
    <cfRule type="cellIs" dxfId="6972" priority="4238" operator="lessThan">
      <formula>$C$4</formula>
    </cfRule>
  </conditionalFormatting>
  <conditionalFormatting sqref="BK27">
    <cfRule type="cellIs" dxfId="6971" priority="4239" operator="lessThan">
      <formula>$C$4</formula>
    </cfRule>
  </conditionalFormatting>
  <conditionalFormatting sqref="BK28">
    <cfRule type="cellIs" dxfId="6970" priority="4240" operator="lessThan">
      <formula>$C$4</formula>
    </cfRule>
  </conditionalFormatting>
  <conditionalFormatting sqref="BK28">
    <cfRule type="cellIs" dxfId="6969" priority="4241" operator="lessThan">
      <formula>$C$4</formula>
    </cfRule>
  </conditionalFormatting>
  <conditionalFormatting sqref="BK29">
    <cfRule type="cellIs" dxfId="6968" priority="4242" operator="lessThan">
      <formula>$C$4</formula>
    </cfRule>
  </conditionalFormatting>
  <conditionalFormatting sqref="BK29">
    <cfRule type="cellIs" dxfId="6967" priority="4243" operator="lessThan">
      <formula>$C$4</formula>
    </cfRule>
  </conditionalFormatting>
  <conditionalFormatting sqref="BK30">
    <cfRule type="cellIs" dxfId="6966" priority="4244" operator="lessThan">
      <formula>$C$4</formula>
    </cfRule>
  </conditionalFormatting>
  <conditionalFormatting sqref="BK30">
    <cfRule type="cellIs" dxfId="6965" priority="4245" operator="lessThan">
      <formula>$C$4</formula>
    </cfRule>
  </conditionalFormatting>
  <conditionalFormatting sqref="BK31">
    <cfRule type="cellIs" dxfId="6964" priority="4246" operator="lessThan">
      <formula>$C$4</formula>
    </cfRule>
  </conditionalFormatting>
  <conditionalFormatting sqref="BK31">
    <cfRule type="cellIs" dxfId="6963" priority="4247" operator="lessThan">
      <formula>$C$4</formula>
    </cfRule>
  </conditionalFormatting>
  <conditionalFormatting sqref="BK32">
    <cfRule type="cellIs" dxfId="6962" priority="4248" operator="lessThan">
      <formula>$C$4</formula>
    </cfRule>
  </conditionalFormatting>
  <conditionalFormatting sqref="BK32">
    <cfRule type="cellIs" dxfId="6961" priority="4249" operator="lessThan">
      <formula>$C$4</formula>
    </cfRule>
  </conditionalFormatting>
  <conditionalFormatting sqref="BK33">
    <cfRule type="cellIs" dxfId="6960" priority="4250" operator="lessThan">
      <formula>$C$4</formula>
    </cfRule>
  </conditionalFormatting>
  <conditionalFormatting sqref="BK33">
    <cfRule type="cellIs" dxfId="6959" priority="4251" operator="lessThan">
      <formula>$C$4</formula>
    </cfRule>
  </conditionalFormatting>
  <conditionalFormatting sqref="BK34">
    <cfRule type="cellIs" dxfId="6958" priority="4252" operator="lessThan">
      <formula>$C$4</formula>
    </cfRule>
  </conditionalFormatting>
  <conditionalFormatting sqref="BK34">
    <cfRule type="cellIs" dxfId="6957" priority="4253" operator="lessThan">
      <formula>$C$4</formula>
    </cfRule>
  </conditionalFormatting>
  <conditionalFormatting sqref="BK35">
    <cfRule type="cellIs" dxfId="6956" priority="4254" operator="lessThan">
      <formula>$C$4</formula>
    </cfRule>
  </conditionalFormatting>
  <conditionalFormatting sqref="BK35">
    <cfRule type="cellIs" dxfId="6955" priority="4255" operator="lessThan">
      <formula>$C$4</formula>
    </cfRule>
  </conditionalFormatting>
  <conditionalFormatting sqref="BK36">
    <cfRule type="cellIs" dxfId="6954" priority="4256" operator="lessThan">
      <formula>$C$4</formula>
    </cfRule>
  </conditionalFormatting>
  <conditionalFormatting sqref="BK36">
    <cfRule type="cellIs" dxfId="6953" priority="4257" operator="lessThan">
      <formula>$C$4</formula>
    </cfRule>
  </conditionalFormatting>
  <conditionalFormatting sqref="BK37">
    <cfRule type="cellIs" dxfId="6952" priority="4258" operator="lessThan">
      <formula>$C$4</formula>
    </cfRule>
  </conditionalFormatting>
  <conditionalFormatting sqref="BK37">
    <cfRule type="cellIs" dxfId="6951" priority="4259" operator="lessThan">
      <formula>$C$4</formula>
    </cfRule>
  </conditionalFormatting>
  <conditionalFormatting sqref="BK38">
    <cfRule type="cellIs" dxfId="6950" priority="4260" operator="lessThan">
      <formula>$C$4</formula>
    </cfRule>
  </conditionalFormatting>
  <conditionalFormatting sqref="BK38">
    <cfRule type="cellIs" dxfId="6949" priority="4261" operator="lessThan">
      <formula>$C$4</formula>
    </cfRule>
  </conditionalFormatting>
  <conditionalFormatting sqref="BK39">
    <cfRule type="cellIs" dxfId="6948" priority="4262" operator="lessThan">
      <formula>$C$4</formula>
    </cfRule>
  </conditionalFormatting>
  <conditionalFormatting sqref="BK39">
    <cfRule type="cellIs" dxfId="6947" priority="4263" operator="lessThan">
      <formula>$C$4</formula>
    </cfRule>
  </conditionalFormatting>
  <conditionalFormatting sqref="BK40">
    <cfRule type="cellIs" dxfId="6946" priority="4264" operator="lessThan">
      <formula>$C$4</formula>
    </cfRule>
  </conditionalFormatting>
  <conditionalFormatting sqref="BK40">
    <cfRule type="cellIs" dxfId="6945" priority="4265" operator="lessThan">
      <formula>$C$4</formula>
    </cfRule>
  </conditionalFormatting>
  <conditionalFormatting sqref="BK41">
    <cfRule type="cellIs" dxfId="6944" priority="4266" operator="lessThan">
      <formula>$C$4</formula>
    </cfRule>
  </conditionalFormatting>
  <conditionalFormatting sqref="BK41">
    <cfRule type="cellIs" dxfId="6943" priority="4267" operator="lessThan">
      <formula>$C$4</formula>
    </cfRule>
  </conditionalFormatting>
  <conditionalFormatting sqref="BK42">
    <cfRule type="cellIs" dxfId="6942" priority="4268" operator="lessThan">
      <formula>$C$4</formula>
    </cfRule>
  </conditionalFormatting>
  <conditionalFormatting sqref="BK42">
    <cfRule type="cellIs" dxfId="6941" priority="4269" operator="lessThan">
      <formula>$C$4</formula>
    </cfRule>
  </conditionalFormatting>
  <conditionalFormatting sqref="BK43">
    <cfRule type="cellIs" dxfId="6940" priority="4270" operator="lessThan">
      <formula>$C$4</formula>
    </cfRule>
  </conditionalFormatting>
  <conditionalFormatting sqref="BK43">
    <cfRule type="cellIs" dxfId="6939" priority="4271" operator="lessThan">
      <formula>$C$4</formula>
    </cfRule>
  </conditionalFormatting>
  <conditionalFormatting sqref="BK44">
    <cfRule type="cellIs" dxfId="6938" priority="4272" operator="lessThan">
      <formula>$C$4</formula>
    </cfRule>
  </conditionalFormatting>
  <conditionalFormatting sqref="BK44">
    <cfRule type="cellIs" dxfId="6937" priority="4273" operator="lessThan">
      <formula>$C$4</formula>
    </cfRule>
  </conditionalFormatting>
  <conditionalFormatting sqref="BK45">
    <cfRule type="cellIs" dxfId="6936" priority="4274" operator="lessThan">
      <formula>$C$4</formula>
    </cfRule>
  </conditionalFormatting>
  <conditionalFormatting sqref="BK45">
    <cfRule type="cellIs" dxfId="6935" priority="4275" operator="lessThan">
      <formula>$C$4</formula>
    </cfRule>
  </conditionalFormatting>
  <conditionalFormatting sqref="BK46">
    <cfRule type="cellIs" dxfId="6934" priority="4276" operator="lessThan">
      <formula>$C$4</formula>
    </cfRule>
  </conditionalFormatting>
  <conditionalFormatting sqref="BK46">
    <cfRule type="cellIs" dxfId="6933" priority="4277" operator="lessThan">
      <formula>$C$4</formula>
    </cfRule>
  </conditionalFormatting>
  <conditionalFormatting sqref="BK47">
    <cfRule type="cellIs" dxfId="6932" priority="4278" operator="lessThan">
      <formula>$C$4</formula>
    </cfRule>
  </conditionalFormatting>
  <conditionalFormatting sqref="BK47">
    <cfRule type="cellIs" dxfId="6931" priority="4279" operator="lessThan">
      <formula>$C$4</formula>
    </cfRule>
  </conditionalFormatting>
  <conditionalFormatting sqref="BK48">
    <cfRule type="cellIs" dxfId="6930" priority="4280" operator="lessThan">
      <formula>$C$4</formula>
    </cfRule>
  </conditionalFormatting>
  <conditionalFormatting sqref="BK48">
    <cfRule type="cellIs" dxfId="6929" priority="4281" operator="lessThan">
      <formula>$C$4</formula>
    </cfRule>
  </conditionalFormatting>
  <conditionalFormatting sqref="BK49">
    <cfRule type="cellIs" dxfId="6928" priority="4282" operator="lessThan">
      <formula>$C$4</formula>
    </cfRule>
  </conditionalFormatting>
  <conditionalFormatting sqref="BK49">
    <cfRule type="cellIs" dxfId="6927" priority="4283" operator="lessThan">
      <formula>$C$4</formula>
    </cfRule>
  </conditionalFormatting>
  <conditionalFormatting sqref="BK50">
    <cfRule type="cellIs" dxfId="6926" priority="4284" operator="lessThan">
      <formula>$C$4</formula>
    </cfRule>
  </conditionalFormatting>
  <conditionalFormatting sqref="BK50">
    <cfRule type="cellIs" dxfId="6925" priority="4285" operator="lessThan">
      <formula>$C$4</formula>
    </cfRule>
  </conditionalFormatting>
  <conditionalFormatting sqref="BK51">
    <cfRule type="cellIs" dxfId="6924" priority="4286" operator="lessThan">
      <formula>$C$4</formula>
    </cfRule>
  </conditionalFormatting>
  <conditionalFormatting sqref="BK51">
    <cfRule type="cellIs" dxfId="6923" priority="4287" operator="lessThan">
      <formula>$C$4</formula>
    </cfRule>
  </conditionalFormatting>
  <conditionalFormatting sqref="BK52">
    <cfRule type="cellIs" dxfId="6922" priority="4288" operator="lessThan">
      <formula>$C$4</formula>
    </cfRule>
  </conditionalFormatting>
  <conditionalFormatting sqref="BK52">
    <cfRule type="cellIs" dxfId="6921" priority="4289" operator="lessThan">
      <formula>$C$4</formula>
    </cfRule>
  </conditionalFormatting>
  <conditionalFormatting sqref="BK53">
    <cfRule type="cellIs" dxfId="6920" priority="4290" operator="lessThan">
      <formula>$C$4</formula>
    </cfRule>
  </conditionalFormatting>
  <conditionalFormatting sqref="BK53">
    <cfRule type="cellIs" dxfId="6919" priority="4291" operator="lessThan">
      <formula>$C$4</formula>
    </cfRule>
  </conditionalFormatting>
  <conditionalFormatting sqref="BK54">
    <cfRule type="cellIs" dxfId="6918" priority="4292" operator="lessThan">
      <formula>$C$4</formula>
    </cfRule>
  </conditionalFormatting>
  <conditionalFormatting sqref="BK54">
    <cfRule type="cellIs" dxfId="6917" priority="4293" operator="lessThan">
      <formula>$C$4</formula>
    </cfRule>
  </conditionalFormatting>
  <conditionalFormatting sqref="BK55">
    <cfRule type="cellIs" dxfId="6916" priority="4294" operator="lessThan">
      <formula>$C$4</formula>
    </cfRule>
  </conditionalFormatting>
  <conditionalFormatting sqref="BK55">
    <cfRule type="cellIs" dxfId="6915" priority="4295" operator="lessThan">
      <formula>$C$4</formula>
    </cfRule>
  </conditionalFormatting>
  <conditionalFormatting sqref="BK56">
    <cfRule type="cellIs" dxfId="6914" priority="4296" operator="lessThan">
      <formula>$C$4</formula>
    </cfRule>
  </conditionalFormatting>
  <conditionalFormatting sqref="BK56">
    <cfRule type="cellIs" dxfId="6913" priority="4297" operator="lessThan">
      <formula>$C$4</formula>
    </cfRule>
  </conditionalFormatting>
  <conditionalFormatting sqref="BK57">
    <cfRule type="cellIs" dxfId="6912" priority="4298" operator="lessThan">
      <formula>$C$4</formula>
    </cfRule>
  </conditionalFormatting>
  <conditionalFormatting sqref="BK57">
    <cfRule type="cellIs" dxfId="6911" priority="4299" operator="lessThan">
      <formula>$C$4</formula>
    </cfRule>
  </conditionalFormatting>
  <conditionalFormatting sqref="BK58">
    <cfRule type="cellIs" dxfId="6910" priority="4300" operator="lessThan">
      <formula>$C$4</formula>
    </cfRule>
  </conditionalFormatting>
  <conditionalFormatting sqref="BK58">
    <cfRule type="cellIs" dxfId="6909" priority="4301" operator="lessThan">
      <formula>$C$4</formula>
    </cfRule>
  </conditionalFormatting>
  <conditionalFormatting sqref="BK59">
    <cfRule type="cellIs" dxfId="6908" priority="4302" operator="lessThan">
      <formula>$C$4</formula>
    </cfRule>
  </conditionalFormatting>
  <conditionalFormatting sqref="BK59">
    <cfRule type="cellIs" dxfId="6907" priority="4303" operator="lessThan">
      <formula>$C$4</formula>
    </cfRule>
  </conditionalFormatting>
  <conditionalFormatting sqref="BK60">
    <cfRule type="cellIs" dxfId="6906" priority="4304" operator="lessThan">
      <formula>$C$4</formula>
    </cfRule>
  </conditionalFormatting>
  <conditionalFormatting sqref="BK60">
    <cfRule type="cellIs" dxfId="6905" priority="4305" operator="lessThan">
      <formula>$C$4</formula>
    </cfRule>
  </conditionalFormatting>
  <conditionalFormatting sqref="BL11">
    <cfRule type="cellIs" dxfId="6904" priority="4306" operator="lessThan">
      <formula>$C$4</formula>
    </cfRule>
  </conditionalFormatting>
  <conditionalFormatting sqref="BL11">
    <cfRule type="cellIs" dxfId="6903" priority="4307" operator="lessThan">
      <formula>$C$4</formula>
    </cfRule>
  </conditionalFormatting>
  <conditionalFormatting sqref="BL12">
    <cfRule type="cellIs" dxfId="6902" priority="4308" operator="lessThan">
      <formula>$C$4</formula>
    </cfRule>
  </conditionalFormatting>
  <conditionalFormatting sqref="BL12">
    <cfRule type="cellIs" dxfId="6901" priority="4309" operator="lessThan">
      <formula>$C$4</formula>
    </cfRule>
  </conditionalFormatting>
  <conditionalFormatting sqref="BL13">
    <cfRule type="cellIs" dxfId="6900" priority="4310" operator="lessThan">
      <formula>$C$4</formula>
    </cfRule>
  </conditionalFormatting>
  <conditionalFormatting sqref="BL13">
    <cfRule type="cellIs" dxfId="6899" priority="4311" operator="lessThan">
      <formula>$C$4</formula>
    </cfRule>
  </conditionalFormatting>
  <conditionalFormatting sqref="BL14">
    <cfRule type="cellIs" dxfId="6898" priority="4312" operator="lessThan">
      <formula>$C$4</formula>
    </cfRule>
  </conditionalFormatting>
  <conditionalFormatting sqref="BL14">
    <cfRule type="cellIs" dxfId="6897" priority="4313" operator="lessThan">
      <formula>$C$4</formula>
    </cfRule>
  </conditionalFormatting>
  <conditionalFormatting sqref="BL15">
    <cfRule type="cellIs" dxfId="6896" priority="4314" operator="lessThan">
      <formula>$C$4</formula>
    </cfRule>
  </conditionalFormatting>
  <conditionalFormatting sqref="BL15">
    <cfRule type="cellIs" dxfId="6895" priority="4315" operator="lessThan">
      <formula>$C$4</formula>
    </cfRule>
  </conditionalFormatting>
  <conditionalFormatting sqref="BL16">
    <cfRule type="cellIs" dxfId="6894" priority="4316" operator="lessThan">
      <formula>$C$4</formula>
    </cfRule>
  </conditionalFormatting>
  <conditionalFormatting sqref="BL16">
    <cfRule type="cellIs" dxfId="6893" priority="4317" operator="lessThan">
      <formula>$C$4</formula>
    </cfRule>
  </conditionalFormatting>
  <conditionalFormatting sqref="BL17">
    <cfRule type="cellIs" dxfId="6892" priority="4318" operator="lessThan">
      <formula>$C$4</formula>
    </cfRule>
  </conditionalFormatting>
  <conditionalFormatting sqref="BL17">
    <cfRule type="cellIs" dxfId="6891" priority="4319" operator="lessThan">
      <formula>$C$4</formula>
    </cfRule>
  </conditionalFormatting>
  <conditionalFormatting sqref="BL18">
    <cfRule type="cellIs" dxfId="6890" priority="4320" operator="lessThan">
      <formula>$C$4</formula>
    </cfRule>
  </conditionalFormatting>
  <conditionalFormatting sqref="BL18">
    <cfRule type="cellIs" dxfId="6889" priority="4321" operator="lessThan">
      <formula>$C$4</formula>
    </cfRule>
  </conditionalFormatting>
  <conditionalFormatting sqref="BL19">
    <cfRule type="cellIs" dxfId="6888" priority="4322" operator="lessThan">
      <formula>$C$4</formula>
    </cfRule>
  </conditionalFormatting>
  <conditionalFormatting sqref="BL19">
    <cfRule type="cellIs" dxfId="6887" priority="4323" operator="lessThan">
      <formula>$C$4</formula>
    </cfRule>
  </conditionalFormatting>
  <conditionalFormatting sqref="BL20">
    <cfRule type="cellIs" dxfId="6886" priority="4324" operator="lessThan">
      <formula>$C$4</formula>
    </cfRule>
  </conditionalFormatting>
  <conditionalFormatting sqref="BL20">
    <cfRule type="cellIs" dxfId="6885" priority="4325" operator="lessThan">
      <formula>$C$4</formula>
    </cfRule>
  </conditionalFormatting>
  <conditionalFormatting sqref="BL21">
    <cfRule type="cellIs" dxfId="6884" priority="4326" operator="lessThan">
      <formula>$C$4</formula>
    </cfRule>
  </conditionalFormatting>
  <conditionalFormatting sqref="BL21">
    <cfRule type="cellIs" dxfId="6883" priority="4327" operator="lessThan">
      <formula>$C$4</formula>
    </cfRule>
  </conditionalFormatting>
  <conditionalFormatting sqref="BL22">
    <cfRule type="cellIs" dxfId="6882" priority="4328" operator="lessThan">
      <formula>$C$4</formula>
    </cfRule>
  </conditionalFormatting>
  <conditionalFormatting sqref="BL22">
    <cfRule type="cellIs" dxfId="6881" priority="4329" operator="lessThan">
      <formula>$C$4</formula>
    </cfRule>
  </conditionalFormatting>
  <conditionalFormatting sqref="BL23">
    <cfRule type="cellIs" dxfId="6880" priority="4330" operator="lessThan">
      <formula>$C$4</formula>
    </cfRule>
  </conditionalFormatting>
  <conditionalFormatting sqref="BL23">
    <cfRule type="cellIs" dxfId="6879" priority="4331" operator="lessThan">
      <formula>$C$4</formula>
    </cfRule>
  </conditionalFormatting>
  <conditionalFormatting sqref="BL24">
    <cfRule type="cellIs" dxfId="6878" priority="4332" operator="lessThan">
      <formula>$C$4</formula>
    </cfRule>
  </conditionalFormatting>
  <conditionalFormatting sqref="BL24">
    <cfRule type="cellIs" dxfId="6877" priority="4333" operator="lessThan">
      <formula>$C$4</formula>
    </cfRule>
  </conditionalFormatting>
  <conditionalFormatting sqref="BL25">
    <cfRule type="cellIs" dxfId="6876" priority="4334" operator="lessThan">
      <formula>$C$4</formula>
    </cfRule>
  </conditionalFormatting>
  <conditionalFormatting sqref="BL25">
    <cfRule type="cellIs" dxfId="6875" priority="4335" operator="lessThan">
      <formula>$C$4</formula>
    </cfRule>
  </conditionalFormatting>
  <conditionalFormatting sqref="BL26">
    <cfRule type="cellIs" dxfId="6874" priority="4336" operator="lessThan">
      <formula>$C$4</formula>
    </cfRule>
  </conditionalFormatting>
  <conditionalFormatting sqref="BL26">
    <cfRule type="cellIs" dxfId="6873" priority="4337" operator="lessThan">
      <formula>$C$4</formula>
    </cfRule>
  </conditionalFormatting>
  <conditionalFormatting sqref="BL27">
    <cfRule type="cellIs" dxfId="6872" priority="4338" operator="lessThan">
      <formula>$C$4</formula>
    </cfRule>
  </conditionalFormatting>
  <conditionalFormatting sqref="BL27">
    <cfRule type="cellIs" dxfId="6871" priority="4339" operator="lessThan">
      <formula>$C$4</formula>
    </cfRule>
  </conditionalFormatting>
  <conditionalFormatting sqref="BL28">
    <cfRule type="cellIs" dxfId="6870" priority="4340" operator="lessThan">
      <formula>$C$4</formula>
    </cfRule>
  </conditionalFormatting>
  <conditionalFormatting sqref="BL28">
    <cfRule type="cellIs" dxfId="6869" priority="4341" operator="lessThan">
      <formula>$C$4</formula>
    </cfRule>
  </conditionalFormatting>
  <conditionalFormatting sqref="BL29">
    <cfRule type="cellIs" dxfId="6868" priority="4342" operator="lessThan">
      <formula>$C$4</formula>
    </cfRule>
  </conditionalFormatting>
  <conditionalFormatting sqref="BL29">
    <cfRule type="cellIs" dxfId="6867" priority="4343" operator="lessThan">
      <formula>$C$4</formula>
    </cfRule>
  </conditionalFormatting>
  <conditionalFormatting sqref="BL30">
    <cfRule type="cellIs" dxfId="6866" priority="4344" operator="lessThan">
      <formula>$C$4</formula>
    </cfRule>
  </conditionalFormatting>
  <conditionalFormatting sqref="BL30">
    <cfRule type="cellIs" dxfId="6865" priority="4345" operator="lessThan">
      <formula>$C$4</formula>
    </cfRule>
  </conditionalFormatting>
  <conditionalFormatting sqref="BL31">
    <cfRule type="cellIs" dxfId="6864" priority="4346" operator="lessThan">
      <formula>$C$4</formula>
    </cfRule>
  </conditionalFormatting>
  <conditionalFormatting sqref="BL31">
    <cfRule type="cellIs" dxfId="6863" priority="4347" operator="lessThan">
      <formula>$C$4</formula>
    </cfRule>
  </conditionalFormatting>
  <conditionalFormatting sqref="BL32">
    <cfRule type="cellIs" dxfId="6862" priority="4348" operator="lessThan">
      <formula>$C$4</formula>
    </cfRule>
  </conditionalFormatting>
  <conditionalFormatting sqref="BL32">
    <cfRule type="cellIs" dxfId="6861" priority="4349" operator="lessThan">
      <formula>$C$4</formula>
    </cfRule>
  </conditionalFormatting>
  <conditionalFormatting sqref="BL33">
    <cfRule type="cellIs" dxfId="6860" priority="4350" operator="lessThan">
      <formula>$C$4</formula>
    </cfRule>
  </conditionalFormatting>
  <conditionalFormatting sqref="BL33">
    <cfRule type="cellIs" dxfId="6859" priority="4351" operator="lessThan">
      <formula>$C$4</formula>
    </cfRule>
  </conditionalFormatting>
  <conditionalFormatting sqref="BL34">
    <cfRule type="cellIs" dxfId="6858" priority="4352" operator="lessThan">
      <formula>$C$4</formula>
    </cfRule>
  </conditionalFormatting>
  <conditionalFormatting sqref="BL34">
    <cfRule type="cellIs" dxfId="6857" priority="4353" operator="lessThan">
      <formula>$C$4</formula>
    </cfRule>
  </conditionalFormatting>
  <conditionalFormatting sqref="BL35">
    <cfRule type="cellIs" dxfId="6856" priority="4354" operator="lessThan">
      <formula>$C$4</formula>
    </cfRule>
  </conditionalFormatting>
  <conditionalFormatting sqref="BL35">
    <cfRule type="cellIs" dxfId="6855" priority="4355" operator="lessThan">
      <formula>$C$4</formula>
    </cfRule>
  </conditionalFormatting>
  <conditionalFormatting sqref="BL36">
    <cfRule type="cellIs" dxfId="6854" priority="4356" operator="lessThan">
      <formula>$C$4</formula>
    </cfRule>
  </conditionalFormatting>
  <conditionalFormatting sqref="BL36">
    <cfRule type="cellIs" dxfId="6853" priority="4357" operator="lessThan">
      <formula>$C$4</formula>
    </cfRule>
  </conditionalFormatting>
  <conditionalFormatting sqref="BL37">
    <cfRule type="cellIs" dxfId="6852" priority="4358" operator="lessThan">
      <formula>$C$4</formula>
    </cfRule>
  </conditionalFormatting>
  <conditionalFormatting sqref="BL37">
    <cfRule type="cellIs" dxfId="6851" priority="4359" operator="lessThan">
      <formula>$C$4</formula>
    </cfRule>
  </conditionalFormatting>
  <conditionalFormatting sqref="BL38">
    <cfRule type="cellIs" dxfId="6850" priority="4360" operator="lessThan">
      <formula>$C$4</formula>
    </cfRule>
  </conditionalFormatting>
  <conditionalFormatting sqref="BL38">
    <cfRule type="cellIs" dxfId="6849" priority="4361" operator="lessThan">
      <formula>$C$4</formula>
    </cfRule>
  </conditionalFormatting>
  <conditionalFormatting sqref="BL39">
    <cfRule type="cellIs" dxfId="6848" priority="4362" operator="lessThan">
      <formula>$C$4</formula>
    </cfRule>
  </conditionalFormatting>
  <conditionalFormatting sqref="BL39">
    <cfRule type="cellIs" dxfId="6847" priority="4363" operator="lessThan">
      <formula>$C$4</formula>
    </cfRule>
  </conditionalFormatting>
  <conditionalFormatting sqref="BL40">
    <cfRule type="cellIs" dxfId="6846" priority="4364" operator="lessThan">
      <formula>$C$4</formula>
    </cfRule>
  </conditionalFormatting>
  <conditionalFormatting sqref="BL40">
    <cfRule type="cellIs" dxfId="6845" priority="4365" operator="lessThan">
      <formula>$C$4</formula>
    </cfRule>
  </conditionalFormatting>
  <conditionalFormatting sqref="BL41">
    <cfRule type="cellIs" dxfId="6844" priority="4366" operator="lessThan">
      <formula>$C$4</formula>
    </cfRule>
  </conditionalFormatting>
  <conditionalFormatting sqref="BL41">
    <cfRule type="cellIs" dxfId="6843" priority="4367" operator="lessThan">
      <formula>$C$4</formula>
    </cfRule>
  </conditionalFormatting>
  <conditionalFormatting sqref="BL42">
    <cfRule type="cellIs" dxfId="6842" priority="4368" operator="lessThan">
      <formula>$C$4</formula>
    </cfRule>
  </conditionalFormatting>
  <conditionalFormatting sqref="BL42">
    <cfRule type="cellIs" dxfId="6841" priority="4369" operator="lessThan">
      <formula>$C$4</formula>
    </cfRule>
  </conditionalFormatting>
  <conditionalFormatting sqref="BL43">
    <cfRule type="cellIs" dxfId="6840" priority="4370" operator="lessThan">
      <formula>$C$4</formula>
    </cfRule>
  </conditionalFormatting>
  <conditionalFormatting sqref="BL43">
    <cfRule type="cellIs" dxfId="6839" priority="4371" operator="lessThan">
      <formula>$C$4</formula>
    </cfRule>
  </conditionalFormatting>
  <conditionalFormatting sqref="BL44">
    <cfRule type="cellIs" dxfId="6838" priority="4372" operator="lessThan">
      <formula>$C$4</formula>
    </cfRule>
  </conditionalFormatting>
  <conditionalFormatting sqref="BL44">
    <cfRule type="cellIs" dxfId="6837" priority="4373" operator="lessThan">
      <formula>$C$4</formula>
    </cfRule>
  </conditionalFormatting>
  <conditionalFormatting sqref="BL45">
    <cfRule type="cellIs" dxfId="6836" priority="4374" operator="lessThan">
      <formula>$C$4</formula>
    </cfRule>
  </conditionalFormatting>
  <conditionalFormatting sqref="BL45">
    <cfRule type="cellIs" dxfId="6835" priority="4375" operator="lessThan">
      <formula>$C$4</formula>
    </cfRule>
  </conditionalFormatting>
  <conditionalFormatting sqref="BL46">
    <cfRule type="cellIs" dxfId="6834" priority="4376" operator="lessThan">
      <formula>$C$4</formula>
    </cfRule>
  </conditionalFormatting>
  <conditionalFormatting sqref="BL46">
    <cfRule type="cellIs" dxfId="6833" priority="4377" operator="lessThan">
      <formula>$C$4</formula>
    </cfRule>
  </conditionalFormatting>
  <conditionalFormatting sqref="BL47">
    <cfRule type="cellIs" dxfId="6832" priority="4378" operator="lessThan">
      <formula>$C$4</formula>
    </cfRule>
  </conditionalFormatting>
  <conditionalFormatting sqref="BL47">
    <cfRule type="cellIs" dxfId="6831" priority="4379" operator="lessThan">
      <formula>$C$4</formula>
    </cfRule>
  </conditionalFormatting>
  <conditionalFormatting sqref="BL48">
    <cfRule type="cellIs" dxfId="6830" priority="4380" operator="lessThan">
      <formula>$C$4</formula>
    </cfRule>
  </conditionalFormatting>
  <conditionalFormatting sqref="BL48">
    <cfRule type="cellIs" dxfId="6829" priority="4381" operator="lessThan">
      <formula>$C$4</formula>
    </cfRule>
  </conditionalFormatting>
  <conditionalFormatting sqref="BL49">
    <cfRule type="cellIs" dxfId="6828" priority="4382" operator="lessThan">
      <formula>$C$4</formula>
    </cfRule>
  </conditionalFormatting>
  <conditionalFormatting sqref="BL49">
    <cfRule type="cellIs" dxfId="6827" priority="4383" operator="lessThan">
      <formula>$C$4</formula>
    </cfRule>
  </conditionalFormatting>
  <conditionalFormatting sqref="BL50">
    <cfRule type="cellIs" dxfId="6826" priority="4384" operator="lessThan">
      <formula>$C$4</formula>
    </cfRule>
  </conditionalFormatting>
  <conditionalFormatting sqref="BL50">
    <cfRule type="cellIs" dxfId="6825" priority="4385" operator="lessThan">
      <formula>$C$4</formula>
    </cfRule>
  </conditionalFormatting>
  <conditionalFormatting sqref="BL51">
    <cfRule type="cellIs" dxfId="6824" priority="4386" operator="lessThan">
      <formula>$C$4</formula>
    </cfRule>
  </conditionalFormatting>
  <conditionalFormatting sqref="BL51">
    <cfRule type="cellIs" dxfId="6823" priority="4387" operator="lessThan">
      <formula>$C$4</formula>
    </cfRule>
  </conditionalFormatting>
  <conditionalFormatting sqref="BL52">
    <cfRule type="cellIs" dxfId="6822" priority="4388" operator="lessThan">
      <formula>$C$4</formula>
    </cfRule>
  </conditionalFormatting>
  <conditionalFormatting sqref="BL52">
    <cfRule type="cellIs" dxfId="6821" priority="4389" operator="lessThan">
      <formula>$C$4</formula>
    </cfRule>
  </conditionalFormatting>
  <conditionalFormatting sqref="BL53">
    <cfRule type="cellIs" dxfId="6820" priority="4390" operator="lessThan">
      <formula>$C$4</formula>
    </cfRule>
  </conditionalFormatting>
  <conditionalFormatting sqref="BL53">
    <cfRule type="cellIs" dxfId="6819" priority="4391" operator="lessThan">
      <formula>$C$4</formula>
    </cfRule>
  </conditionalFormatting>
  <conditionalFormatting sqref="BL54">
    <cfRule type="cellIs" dxfId="6818" priority="4392" operator="lessThan">
      <formula>$C$4</formula>
    </cfRule>
  </conditionalFormatting>
  <conditionalFormatting sqref="BL54">
    <cfRule type="cellIs" dxfId="6817" priority="4393" operator="lessThan">
      <formula>$C$4</formula>
    </cfRule>
  </conditionalFormatting>
  <conditionalFormatting sqref="BL55">
    <cfRule type="cellIs" dxfId="6816" priority="4394" operator="lessThan">
      <formula>$C$4</formula>
    </cfRule>
  </conditionalFormatting>
  <conditionalFormatting sqref="BL55">
    <cfRule type="cellIs" dxfId="6815" priority="4395" operator="lessThan">
      <formula>$C$4</formula>
    </cfRule>
  </conditionalFormatting>
  <conditionalFormatting sqref="BL56">
    <cfRule type="cellIs" dxfId="6814" priority="4396" operator="lessThan">
      <formula>$C$4</formula>
    </cfRule>
  </conditionalFormatting>
  <conditionalFormatting sqref="BL56">
    <cfRule type="cellIs" dxfId="6813" priority="4397" operator="lessThan">
      <formula>$C$4</formula>
    </cfRule>
  </conditionalFormatting>
  <conditionalFormatting sqref="BL57">
    <cfRule type="cellIs" dxfId="6812" priority="4398" operator="lessThan">
      <formula>$C$4</formula>
    </cfRule>
  </conditionalFormatting>
  <conditionalFormatting sqref="BL57">
    <cfRule type="cellIs" dxfId="6811" priority="4399" operator="lessThan">
      <formula>$C$4</formula>
    </cfRule>
  </conditionalFormatting>
  <conditionalFormatting sqref="BL58">
    <cfRule type="cellIs" dxfId="6810" priority="4400" operator="lessThan">
      <formula>$C$4</formula>
    </cfRule>
  </conditionalFormatting>
  <conditionalFormatting sqref="BL58">
    <cfRule type="cellIs" dxfId="6809" priority="4401" operator="lessThan">
      <formula>$C$4</formula>
    </cfRule>
  </conditionalFormatting>
  <conditionalFormatting sqref="BL59">
    <cfRule type="cellIs" dxfId="6808" priority="4402" operator="lessThan">
      <formula>$C$4</formula>
    </cfRule>
  </conditionalFormatting>
  <conditionalFormatting sqref="BL59">
    <cfRule type="cellIs" dxfId="6807" priority="4403" operator="lessThan">
      <formula>$C$4</formula>
    </cfRule>
  </conditionalFormatting>
  <conditionalFormatting sqref="BL60">
    <cfRule type="cellIs" dxfId="6806" priority="4404" operator="lessThan">
      <formula>$C$4</formula>
    </cfRule>
  </conditionalFormatting>
  <conditionalFormatting sqref="BL60">
    <cfRule type="cellIs" dxfId="6805" priority="4405" operator="lessThan">
      <formula>$C$4</formula>
    </cfRule>
  </conditionalFormatting>
  <conditionalFormatting sqref="BM11">
    <cfRule type="cellIs" dxfId="6804" priority="4406" operator="lessThan">
      <formula>$C$4</formula>
    </cfRule>
  </conditionalFormatting>
  <conditionalFormatting sqref="BM11">
    <cfRule type="cellIs" dxfId="6803" priority="4407" operator="lessThan">
      <formula>$C$4</formula>
    </cfRule>
  </conditionalFormatting>
  <conditionalFormatting sqref="BM12">
    <cfRule type="cellIs" dxfId="6802" priority="4408" operator="lessThan">
      <formula>$C$4</formula>
    </cfRule>
  </conditionalFormatting>
  <conditionalFormatting sqref="BM12">
    <cfRule type="cellIs" dxfId="6801" priority="4409" operator="lessThan">
      <formula>$C$4</formula>
    </cfRule>
  </conditionalFormatting>
  <conditionalFormatting sqref="BM13">
    <cfRule type="cellIs" dxfId="6800" priority="4410" operator="lessThan">
      <formula>$C$4</formula>
    </cfRule>
  </conditionalFormatting>
  <conditionalFormatting sqref="BM13">
    <cfRule type="cellIs" dxfId="6799" priority="4411" operator="lessThan">
      <formula>$C$4</formula>
    </cfRule>
  </conditionalFormatting>
  <conditionalFormatting sqref="BM14">
    <cfRule type="cellIs" dxfId="6798" priority="4412" operator="lessThan">
      <formula>$C$4</formula>
    </cfRule>
  </conditionalFormatting>
  <conditionalFormatting sqref="BM14">
    <cfRule type="cellIs" dxfId="6797" priority="4413" operator="lessThan">
      <formula>$C$4</formula>
    </cfRule>
  </conditionalFormatting>
  <conditionalFormatting sqref="BM15">
    <cfRule type="cellIs" dxfId="6796" priority="4414" operator="lessThan">
      <formula>$C$4</formula>
    </cfRule>
  </conditionalFormatting>
  <conditionalFormatting sqref="BM15">
    <cfRule type="cellIs" dxfId="6795" priority="4415" operator="lessThan">
      <formula>$C$4</formula>
    </cfRule>
  </conditionalFormatting>
  <conditionalFormatting sqref="BM16">
    <cfRule type="cellIs" dxfId="6794" priority="4416" operator="lessThan">
      <formula>$C$4</formula>
    </cfRule>
  </conditionalFormatting>
  <conditionalFormatting sqref="BM16">
    <cfRule type="cellIs" dxfId="6793" priority="4417" operator="lessThan">
      <formula>$C$4</formula>
    </cfRule>
  </conditionalFormatting>
  <conditionalFormatting sqref="BM17">
    <cfRule type="cellIs" dxfId="6792" priority="4418" operator="lessThan">
      <formula>$C$4</formula>
    </cfRule>
  </conditionalFormatting>
  <conditionalFormatting sqref="BM17">
    <cfRule type="cellIs" dxfId="6791" priority="4419" operator="lessThan">
      <formula>$C$4</formula>
    </cfRule>
  </conditionalFormatting>
  <conditionalFormatting sqref="BM18">
    <cfRule type="cellIs" dxfId="6790" priority="4420" operator="lessThan">
      <formula>$C$4</formula>
    </cfRule>
  </conditionalFormatting>
  <conditionalFormatting sqref="BM18">
    <cfRule type="cellIs" dxfId="6789" priority="4421" operator="lessThan">
      <formula>$C$4</formula>
    </cfRule>
  </conditionalFormatting>
  <conditionalFormatting sqref="BM19">
    <cfRule type="cellIs" dxfId="6788" priority="4422" operator="lessThan">
      <formula>$C$4</formula>
    </cfRule>
  </conditionalFormatting>
  <conditionalFormatting sqref="BM19">
    <cfRule type="cellIs" dxfId="6787" priority="4423" operator="lessThan">
      <formula>$C$4</formula>
    </cfRule>
  </conditionalFormatting>
  <conditionalFormatting sqref="BM20">
    <cfRule type="cellIs" dxfId="6786" priority="4424" operator="lessThan">
      <formula>$C$4</formula>
    </cfRule>
  </conditionalFormatting>
  <conditionalFormatting sqref="BM20">
    <cfRule type="cellIs" dxfId="6785" priority="4425" operator="lessThan">
      <formula>$C$4</formula>
    </cfRule>
  </conditionalFormatting>
  <conditionalFormatting sqref="BM21">
    <cfRule type="cellIs" dxfId="6784" priority="4426" operator="lessThan">
      <formula>$C$4</formula>
    </cfRule>
  </conditionalFormatting>
  <conditionalFormatting sqref="BM21">
    <cfRule type="cellIs" dxfId="6783" priority="4427" operator="lessThan">
      <formula>$C$4</formula>
    </cfRule>
  </conditionalFormatting>
  <conditionalFormatting sqref="BM22">
    <cfRule type="cellIs" dxfId="6782" priority="4428" operator="lessThan">
      <formula>$C$4</formula>
    </cfRule>
  </conditionalFormatting>
  <conditionalFormatting sqref="BM22">
    <cfRule type="cellIs" dxfId="6781" priority="4429" operator="lessThan">
      <formula>$C$4</formula>
    </cfRule>
  </conditionalFormatting>
  <conditionalFormatting sqref="BM23">
    <cfRule type="cellIs" dxfId="6780" priority="4430" operator="lessThan">
      <formula>$C$4</formula>
    </cfRule>
  </conditionalFormatting>
  <conditionalFormatting sqref="BM23">
    <cfRule type="cellIs" dxfId="6779" priority="4431" operator="lessThan">
      <formula>$C$4</formula>
    </cfRule>
  </conditionalFormatting>
  <conditionalFormatting sqref="BM24">
    <cfRule type="cellIs" dxfId="6778" priority="4432" operator="lessThan">
      <formula>$C$4</formula>
    </cfRule>
  </conditionalFormatting>
  <conditionalFormatting sqref="BM24">
    <cfRule type="cellIs" dxfId="6777" priority="4433" operator="lessThan">
      <formula>$C$4</formula>
    </cfRule>
  </conditionalFormatting>
  <conditionalFormatting sqref="BM25">
    <cfRule type="cellIs" dxfId="6776" priority="4434" operator="lessThan">
      <formula>$C$4</formula>
    </cfRule>
  </conditionalFormatting>
  <conditionalFormatting sqref="BM25">
    <cfRule type="cellIs" dxfId="6775" priority="4435" operator="lessThan">
      <formula>$C$4</formula>
    </cfRule>
  </conditionalFormatting>
  <conditionalFormatting sqref="BM26">
    <cfRule type="cellIs" dxfId="6774" priority="4436" operator="lessThan">
      <formula>$C$4</formula>
    </cfRule>
  </conditionalFormatting>
  <conditionalFormatting sqref="BM26">
    <cfRule type="cellIs" dxfId="6773" priority="4437" operator="lessThan">
      <formula>$C$4</formula>
    </cfRule>
  </conditionalFormatting>
  <conditionalFormatting sqref="BM27">
    <cfRule type="cellIs" dxfId="6772" priority="4438" operator="lessThan">
      <formula>$C$4</formula>
    </cfRule>
  </conditionalFormatting>
  <conditionalFormatting sqref="BM27">
    <cfRule type="cellIs" dxfId="6771" priority="4439" operator="lessThan">
      <formula>$C$4</formula>
    </cfRule>
  </conditionalFormatting>
  <conditionalFormatting sqref="BM28">
    <cfRule type="cellIs" dxfId="6770" priority="4440" operator="lessThan">
      <formula>$C$4</formula>
    </cfRule>
  </conditionalFormatting>
  <conditionalFormatting sqref="BM28">
    <cfRule type="cellIs" dxfId="6769" priority="4441" operator="lessThan">
      <formula>$C$4</formula>
    </cfRule>
  </conditionalFormatting>
  <conditionalFormatting sqref="BM29">
    <cfRule type="cellIs" dxfId="6768" priority="4442" operator="lessThan">
      <formula>$C$4</formula>
    </cfRule>
  </conditionalFormatting>
  <conditionalFormatting sqref="BM29">
    <cfRule type="cellIs" dxfId="6767" priority="4443" operator="lessThan">
      <formula>$C$4</formula>
    </cfRule>
  </conditionalFormatting>
  <conditionalFormatting sqref="BM30">
    <cfRule type="cellIs" dxfId="6766" priority="4444" operator="lessThan">
      <formula>$C$4</formula>
    </cfRule>
  </conditionalFormatting>
  <conditionalFormatting sqref="BM30">
    <cfRule type="cellIs" dxfId="6765" priority="4445" operator="lessThan">
      <formula>$C$4</formula>
    </cfRule>
  </conditionalFormatting>
  <conditionalFormatting sqref="BM31">
    <cfRule type="cellIs" dxfId="6764" priority="4446" operator="lessThan">
      <formula>$C$4</formula>
    </cfRule>
  </conditionalFormatting>
  <conditionalFormatting sqref="BM31">
    <cfRule type="cellIs" dxfId="6763" priority="4447" operator="lessThan">
      <formula>$C$4</formula>
    </cfRule>
  </conditionalFormatting>
  <conditionalFormatting sqref="BM32">
    <cfRule type="cellIs" dxfId="6762" priority="4448" operator="lessThan">
      <formula>$C$4</formula>
    </cfRule>
  </conditionalFormatting>
  <conditionalFormatting sqref="BM32">
    <cfRule type="cellIs" dxfId="6761" priority="4449" operator="lessThan">
      <formula>$C$4</formula>
    </cfRule>
  </conditionalFormatting>
  <conditionalFormatting sqref="BM33">
    <cfRule type="cellIs" dxfId="6760" priority="4450" operator="lessThan">
      <formula>$C$4</formula>
    </cfRule>
  </conditionalFormatting>
  <conditionalFormatting sqref="BM33">
    <cfRule type="cellIs" dxfId="6759" priority="4451" operator="lessThan">
      <formula>$C$4</formula>
    </cfRule>
  </conditionalFormatting>
  <conditionalFormatting sqref="BM34">
    <cfRule type="cellIs" dxfId="6758" priority="4452" operator="lessThan">
      <formula>$C$4</formula>
    </cfRule>
  </conditionalFormatting>
  <conditionalFormatting sqref="BM34">
    <cfRule type="cellIs" dxfId="6757" priority="4453" operator="lessThan">
      <formula>$C$4</formula>
    </cfRule>
  </conditionalFormatting>
  <conditionalFormatting sqref="BM35">
    <cfRule type="cellIs" dxfId="6756" priority="4454" operator="lessThan">
      <formula>$C$4</formula>
    </cfRule>
  </conditionalFormatting>
  <conditionalFormatting sqref="BM35">
    <cfRule type="cellIs" dxfId="6755" priority="4455" operator="lessThan">
      <formula>$C$4</formula>
    </cfRule>
  </conditionalFormatting>
  <conditionalFormatting sqref="BM36">
    <cfRule type="cellIs" dxfId="6754" priority="4456" operator="lessThan">
      <formula>$C$4</formula>
    </cfRule>
  </conditionalFormatting>
  <conditionalFormatting sqref="BM36">
    <cfRule type="cellIs" dxfId="6753" priority="4457" operator="lessThan">
      <formula>$C$4</formula>
    </cfRule>
  </conditionalFormatting>
  <conditionalFormatting sqref="BM37">
    <cfRule type="cellIs" dxfId="6752" priority="4458" operator="lessThan">
      <formula>$C$4</formula>
    </cfRule>
  </conditionalFormatting>
  <conditionalFormatting sqref="BM37">
    <cfRule type="cellIs" dxfId="6751" priority="4459" operator="lessThan">
      <formula>$C$4</formula>
    </cfRule>
  </conditionalFormatting>
  <conditionalFormatting sqref="BM38">
    <cfRule type="cellIs" dxfId="6750" priority="4460" operator="lessThan">
      <formula>$C$4</formula>
    </cfRule>
  </conditionalFormatting>
  <conditionalFormatting sqref="BM38">
    <cfRule type="cellIs" dxfId="6749" priority="4461" operator="lessThan">
      <formula>$C$4</formula>
    </cfRule>
  </conditionalFormatting>
  <conditionalFormatting sqref="BM39">
    <cfRule type="cellIs" dxfId="6748" priority="4462" operator="lessThan">
      <formula>$C$4</formula>
    </cfRule>
  </conditionalFormatting>
  <conditionalFormatting sqref="BM39">
    <cfRule type="cellIs" dxfId="6747" priority="4463" operator="lessThan">
      <formula>$C$4</formula>
    </cfRule>
  </conditionalFormatting>
  <conditionalFormatting sqref="BM40">
    <cfRule type="cellIs" dxfId="6746" priority="4464" operator="lessThan">
      <formula>$C$4</formula>
    </cfRule>
  </conditionalFormatting>
  <conditionalFormatting sqref="BM40">
    <cfRule type="cellIs" dxfId="6745" priority="4465" operator="lessThan">
      <formula>$C$4</formula>
    </cfRule>
  </conditionalFormatting>
  <conditionalFormatting sqref="BM41">
    <cfRule type="cellIs" dxfId="6744" priority="4466" operator="lessThan">
      <formula>$C$4</formula>
    </cfRule>
  </conditionalFormatting>
  <conditionalFormatting sqref="BM41">
    <cfRule type="cellIs" dxfId="6743" priority="4467" operator="lessThan">
      <formula>$C$4</formula>
    </cfRule>
  </conditionalFormatting>
  <conditionalFormatting sqref="BM42">
    <cfRule type="cellIs" dxfId="6742" priority="4468" operator="lessThan">
      <formula>$C$4</formula>
    </cfRule>
  </conditionalFormatting>
  <conditionalFormatting sqref="BM42">
    <cfRule type="cellIs" dxfId="6741" priority="4469" operator="lessThan">
      <formula>$C$4</formula>
    </cfRule>
  </conditionalFormatting>
  <conditionalFormatting sqref="BM43">
    <cfRule type="cellIs" dxfId="6740" priority="4470" operator="lessThan">
      <formula>$C$4</formula>
    </cfRule>
  </conditionalFormatting>
  <conditionalFormatting sqref="BM43">
    <cfRule type="cellIs" dxfId="6739" priority="4471" operator="lessThan">
      <formula>$C$4</formula>
    </cfRule>
  </conditionalFormatting>
  <conditionalFormatting sqref="BM44">
    <cfRule type="cellIs" dxfId="6738" priority="4472" operator="lessThan">
      <formula>$C$4</formula>
    </cfRule>
  </conditionalFormatting>
  <conditionalFormatting sqref="BM44">
    <cfRule type="cellIs" dxfId="6737" priority="4473" operator="lessThan">
      <formula>$C$4</formula>
    </cfRule>
  </conditionalFormatting>
  <conditionalFormatting sqref="BM45">
    <cfRule type="cellIs" dxfId="6736" priority="4474" operator="lessThan">
      <formula>$C$4</formula>
    </cfRule>
  </conditionalFormatting>
  <conditionalFormatting sqref="BM45">
    <cfRule type="cellIs" dxfId="6735" priority="4475" operator="lessThan">
      <formula>$C$4</formula>
    </cfRule>
  </conditionalFormatting>
  <conditionalFormatting sqref="BM46">
    <cfRule type="cellIs" dxfId="6734" priority="4476" operator="lessThan">
      <formula>$C$4</formula>
    </cfRule>
  </conditionalFormatting>
  <conditionalFormatting sqref="BM46">
    <cfRule type="cellIs" dxfId="6733" priority="4477" operator="lessThan">
      <formula>$C$4</formula>
    </cfRule>
  </conditionalFormatting>
  <conditionalFormatting sqref="BM47">
    <cfRule type="cellIs" dxfId="6732" priority="4478" operator="lessThan">
      <formula>$C$4</formula>
    </cfRule>
  </conditionalFormatting>
  <conditionalFormatting sqref="BM47">
    <cfRule type="cellIs" dxfId="6731" priority="4479" operator="lessThan">
      <formula>$C$4</formula>
    </cfRule>
  </conditionalFormatting>
  <conditionalFormatting sqref="BM48">
    <cfRule type="cellIs" dxfId="6730" priority="4480" operator="lessThan">
      <formula>$C$4</formula>
    </cfRule>
  </conditionalFormatting>
  <conditionalFormatting sqref="BM48">
    <cfRule type="cellIs" dxfId="6729" priority="4481" operator="lessThan">
      <formula>$C$4</formula>
    </cfRule>
  </conditionalFormatting>
  <conditionalFormatting sqref="BM49">
    <cfRule type="cellIs" dxfId="6728" priority="4482" operator="lessThan">
      <formula>$C$4</formula>
    </cfRule>
  </conditionalFormatting>
  <conditionalFormatting sqref="BM49">
    <cfRule type="cellIs" dxfId="6727" priority="4483" operator="lessThan">
      <formula>$C$4</formula>
    </cfRule>
  </conditionalFormatting>
  <conditionalFormatting sqref="BM50">
    <cfRule type="cellIs" dxfId="6726" priority="4484" operator="lessThan">
      <formula>$C$4</formula>
    </cfRule>
  </conditionalFormatting>
  <conditionalFormatting sqref="BM50">
    <cfRule type="cellIs" dxfId="6725" priority="4485" operator="lessThan">
      <formula>$C$4</formula>
    </cfRule>
  </conditionalFormatting>
  <conditionalFormatting sqref="BM51">
    <cfRule type="cellIs" dxfId="6724" priority="4486" operator="lessThan">
      <formula>$C$4</formula>
    </cfRule>
  </conditionalFormatting>
  <conditionalFormatting sqref="BM51">
    <cfRule type="cellIs" dxfId="6723" priority="4487" operator="lessThan">
      <formula>$C$4</formula>
    </cfRule>
  </conditionalFormatting>
  <conditionalFormatting sqref="BM52">
    <cfRule type="cellIs" dxfId="6722" priority="4488" operator="lessThan">
      <formula>$C$4</formula>
    </cfRule>
  </conditionalFormatting>
  <conditionalFormatting sqref="BM52">
    <cfRule type="cellIs" dxfId="6721" priority="4489" operator="lessThan">
      <formula>$C$4</formula>
    </cfRule>
  </conditionalFormatting>
  <conditionalFormatting sqref="BM53">
    <cfRule type="cellIs" dxfId="6720" priority="4490" operator="lessThan">
      <formula>$C$4</formula>
    </cfRule>
  </conditionalFormatting>
  <conditionalFormatting sqref="BM53">
    <cfRule type="cellIs" dxfId="6719" priority="4491" operator="lessThan">
      <formula>$C$4</formula>
    </cfRule>
  </conditionalFormatting>
  <conditionalFormatting sqref="BM54">
    <cfRule type="cellIs" dxfId="6718" priority="4492" operator="lessThan">
      <formula>$C$4</formula>
    </cfRule>
  </conditionalFormatting>
  <conditionalFormatting sqref="BM54">
    <cfRule type="cellIs" dxfId="6717" priority="4493" operator="lessThan">
      <formula>$C$4</formula>
    </cfRule>
  </conditionalFormatting>
  <conditionalFormatting sqref="BM55">
    <cfRule type="cellIs" dxfId="6716" priority="4494" operator="lessThan">
      <formula>$C$4</formula>
    </cfRule>
  </conditionalFormatting>
  <conditionalFormatting sqref="BM55">
    <cfRule type="cellIs" dxfId="6715" priority="4495" operator="lessThan">
      <formula>$C$4</formula>
    </cfRule>
  </conditionalFormatting>
  <conditionalFormatting sqref="BM56">
    <cfRule type="cellIs" dxfId="6714" priority="4496" operator="lessThan">
      <formula>$C$4</formula>
    </cfRule>
  </conditionalFormatting>
  <conditionalFormatting sqref="BM56">
    <cfRule type="cellIs" dxfId="6713" priority="4497" operator="lessThan">
      <formula>$C$4</formula>
    </cfRule>
  </conditionalFormatting>
  <conditionalFormatting sqref="BM57">
    <cfRule type="cellIs" dxfId="6712" priority="4498" operator="lessThan">
      <formula>$C$4</formula>
    </cfRule>
  </conditionalFormatting>
  <conditionalFormatting sqref="BM57">
    <cfRule type="cellIs" dxfId="6711" priority="4499" operator="lessThan">
      <formula>$C$4</formula>
    </cfRule>
  </conditionalFormatting>
  <conditionalFormatting sqref="BM58">
    <cfRule type="cellIs" dxfId="6710" priority="4500" operator="lessThan">
      <formula>$C$4</formula>
    </cfRule>
  </conditionalFormatting>
  <conditionalFormatting sqref="BM58">
    <cfRule type="cellIs" dxfId="6709" priority="4501" operator="lessThan">
      <formula>$C$4</formula>
    </cfRule>
  </conditionalFormatting>
  <conditionalFormatting sqref="BM59">
    <cfRule type="cellIs" dxfId="6708" priority="4502" operator="lessThan">
      <formula>$C$4</formula>
    </cfRule>
  </conditionalFormatting>
  <conditionalFormatting sqref="BM59">
    <cfRule type="cellIs" dxfId="6707" priority="4503" operator="lessThan">
      <formula>$C$4</formula>
    </cfRule>
  </conditionalFormatting>
  <conditionalFormatting sqref="BM60">
    <cfRule type="cellIs" dxfId="6706" priority="4504" operator="lessThan">
      <formula>$C$4</formula>
    </cfRule>
  </conditionalFormatting>
  <conditionalFormatting sqref="BM60">
    <cfRule type="cellIs" dxfId="6705" priority="4505" operator="lessThan">
      <formula>$C$4</formula>
    </cfRule>
  </conditionalFormatting>
  <conditionalFormatting sqref="BN11">
    <cfRule type="cellIs" dxfId="6704" priority="4506" operator="lessThan">
      <formula>$C$4</formula>
    </cfRule>
  </conditionalFormatting>
  <conditionalFormatting sqref="BN11">
    <cfRule type="cellIs" dxfId="6703" priority="4507" operator="lessThan">
      <formula>$C$4</formula>
    </cfRule>
  </conditionalFormatting>
  <conditionalFormatting sqref="BN12">
    <cfRule type="cellIs" dxfId="6702" priority="4508" operator="lessThan">
      <formula>$C$4</formula>
    </cfRule>
  </conditionalFormatting>
  <conditionalFormatting sqref="BN12">
    <cfRule type="cellIs" dxfId="6701" priority="4509" operator="lessThan">
      <formula>$C$4</formula>
    </cfRule>
  </conditionalFormatting>
  <conditionalFormatting sqref="BN13">
    <cfRule type="cellIs" dxfId="6700" priority="4510" operator="lessThan">
      <formula>$C$4</formula>
    </cfRule>
  </conditionalFormatting>
  <conditionalFormatting sqref="BN13">
    <cfRule type="cellIs" dxfId="6699" priority="4511" operator="lessThan">
      <formula>$C$4</formula>
    </cfRule>
  </conditionalFormatting>
  <conditionalFormatting sqref="BN14">
    <cfRule type="cellIs" dxfId="6698" priority="4512" operator="lessThan">
      <formula>$C$4</formula>
    </cfRule>
  </conditionalFormatting>
  <conditionalFormatting sqref="BN14">
    <cfRule type="cellIs" dxfId="6697" priority="4513" operator="lessThan">
      <formula>$C$4</formula>
    </cfRule>
  </conditionalFormatting>
  <conditionalFormatting sqref="BN15">
    <cfRule type="cellIs" dxfId="6696" priority="4514" operator="lessThan">
      <formula>$C$4</formula>
    </cfRule>
  </conditionalFormatting>
  <conditionalFormatting sqref="BN15">
    <cfRule type="cellIs" dxfId="6695" priority="4515" operator="lessThan">
      <formula>$C$4</formula>
    </cfRule>
  </conditionalFormatting>
  <conditionalFormatting sqref="BN16">
    <cfRule type="cellIs" dxfId="6694" priority="4516" operator="lessThan">
      <formula>$C$4</formula>
    </cfRule>
  </conditionalFormatting>
  <conditionalFormatting sqref="BN16">
    <cfRule type="cellIs" dxfId="6693" priority="4517" operator="lessThan">
      <formula>$C$4</formula>
    </cfRule>
  </conditionalFormatting>
  <conditionalFormatting sqref="BN17">
    <cfRule type="cellIs" dxfId="6692" priority="4518" operator="lessThan">
      <formula>$C$4</formula>
    </cfRule>
  </conditionalFormatting>
  <conditionalFormatting sqref="BN17">
    <cfRule type="cellIs" dxfId="6691" priority="4519" operator="lessThan">
      <formula>$C$4</formula>
    </cfRule>
  </conditionalFormatting>
  <conditionalFormatting sqref="BN18">
    <cfRule type="cellIs" dxfId="6690" priority="4520" operator="lessThan">
      <formula>$C$4</formula>
    </cfRule>
  </conditionalFormatting>
  <conditionalFormatting sqref="BN18">
    <cfRule type="cellIs" dxfId="6689" priority="4521" operator="lessThan">
      <formula>$C$4</formula>
    </cfRule>
  </conditionalFormatting>
  <conditionalFormatting sqref="BN19">
    <cfRule type="cellIs" dxfId="6688" priority="4522" operator="lessThan">
      <formula>$C$4</formula>
    </cfRule>
  </conditionalFormatting>
  <conditionalFormatting sqref="BN19">
    <cfRule type="cellIs" dxfId="6687" priority="4523" operator="lessThan">
      <formula>$C$4</formula>
    </cfRule>
  </conditionalFormatting>
  <conditionalFormatting sqref="BN20">
    <cfRule type="cellIs" dxfId="6686" priority="4524" operator="lessThan">
      <formula>$C$4</formula>
    </cfRule>
  </conditionalFormatting>
  <conditionalFormatting sqref="BN20">
    <cfRule type="cellIs" dxfId="6685" priority="4525" operator="lessThan">
      <formula>$C$4</formula>
    </cfRule>
  </conditionalFormatting>
  <conditionalFormatting sqref="BN21">
    <cfRule type="cellIs" dxfId="6684" priority="4526" operator="lessThan">
      <formula>$C$4</formula>
    </cfRule>
  </conditionalFormatting>
  <conditionalFormatting sqref="BN21">
    <cfRule type="cellIs" dxfId="6683" priority="4527" operator="lessThan">
      <formula>$C$4</formula>
    </cfRule>
  </conditionalFormatting>
  <conditionalFormatting sqref="BN22">
    <cfRule type="cellIs" dxfId="6682" priority="4528" operator="lessThan">
      <formula>$C$4</formula>
    </cfRule>
  </conditionalFormatting>
  <conditionalFormatting sqref="BN22">
    <cfRule type="cellIs" dxfId="6681" priority="4529" operator="lessThan">
      <formula>$C$4</formula>
    </cfRule>
  </conditionalFormatting>
  <conditionalFormatting sqref="BN23">
    <cfRule type="cellIs" dxfId="6680" priority="4530" operator="lessThan">
      <formula>$C$4</formula>
    </cfRule>
  </conditionalFormatting>
  <conditionalFormatting sqref="BN23">
    <cfRule type="cellIs" dxfId="6679" priority="4531" operator="lessThan">
      <formula>$C$4</formula>
    </cfRule>
  </conditionalFormatting>
  <conditionalFormatting sqref="BN24">
    <cfRule type="cellIs" dxfId="6678" priority="4532" operator="lessThan">
      <formula>$C$4</formula>
    </cfRule>
  </conditionalFormatting>
  <conditionalFormatting sqref="BN24">
    <cfRule type="cellIs" dxfId="6677" priority="4533" operator="lessThan">
      <formula>$C$4</formula>
    </cfRule>
  </conditionalFormatting>
  <conditionalFormatting sqref="BN25">
    <cfRule type="cellIs" dxfId="6676" priority="4534" operator="lessThan">
      <formula>$C$4</formula>
    </cfRule>
  </conditionalFormatting>
  <conditionalFormatting sqref="BN25">
    <cfRule type="cellIs" dxfId="6675" priority="4535" operator="lessThan">
      <formula>$C$4</formula>
    </cfRule>
  </conditionalFormatting>
  <conditionalFormatting sqref="BN26">
    <cfRule type="cellIs" dxfId="6674" priority="4536" operator="lessThan">
      <formula>$C$4</formula>
    </cfRule>
  </conditionalFormatting>
  <conditionalFormatting sqref="BN26">
    <cfRule type="cellIs" dxfId="6673" priority="4537" operator="lessThan">
      <formula>$C$4</formula>
    </cfRule>
  </conditionalFormatting>
  <conditionalFormatting sqref="BN27">
    <cfRule type="cellIs" dxfId="6672" priority="4538" operator="lessThan">
      <formula>$C$4</formula>
    </cfRule>
  </conditionalFormatting>
  <conditionalFormatting sqref="BN27">
    <cfRule type="cellIs" dxfId="6671" priority="4539" operator="lessThan">
      <formula>$C$4</formula>
    </cfRule>
  </conditionalFormatting>
  <conditionalFormatting sqref="BN28">
    <cfRule type="cellIs" dxfId="6670" priority="4540" operator="lessThan">
      <formula>$C$4</formula>
    </cfRule>
  </conditionalFormatting>
  <conditionalFormatting sqref="BN28">
    <cfRule type="cellIs" dxfId="6669" priority="4541" operator="lessThan">
      <formula>$C$4</formula>
    </cfRule>
  </conditionalFormatting>
  <conditionalFormatting sqref="BN29">
    <cfRule type="cellIs" dxfId="6668" priority="4542" operator="lessThan">
      <formula>$C$4</formula>
    </cfRule>
  </conditionalFormatting>
  <conditionalFormatting sqref="BN29">
    <cfRule type="cellIs" dxfId="6667" priority="4543" operator="lessThan">
      <formula>$C$4</formula>
    </cfRule>
  </conditionalFormatting>
  <conditionalFormatting sqref="BN30">
    <cfRule type="cellIs" dxfId="6666" priority="4544" operator="lessThan">
      <formula>$C$4</formula>
    </cfRule>
  </conditionalFormatting>
  <conditionalFormatting sqref="BN30">
    <cfRule type="cellIs" dxfId="6665" priority="4545" operator="lessThan">
      <formula>$C$4</formula>
    </cfRule>
  </conditionalFormatting>
  <conditionalFormatting sqref="BN31">
    <cfRule type="cellIs" dxfId="6664" priority="4546" operator="lessThan">
      <formula>$C$4</formula>
    </cfRule>
  </conditionalFormatting>
  <conditionalFormatting sqref="BN31">
    <cfRule type="cellIs" dxfId="6663" priority="4547" operator="lessThan">
      <formula>$C$4</formula>
    </cfRule>
  </conditionalFormatting>
  <conditionalFormatting sqref="BN32">
    <cfRule type="cellIs" dxfId="6662" priority="4548" operator="lessThan">
      <formula>$C$4</formula>
    </cfRule>
  </conditionalFormatting>
  <conditionalFormatting sqref="BN32">
    <cfRule type="cellIs" dxfId="6661" priority="4549" operator="lessThan">
      <formula>$C$4</formula>
    </cfRule>
  </conditionalFormatting>
  <conditionalFormatting sqref="BN33">
    <cfRule type="cellIs" dxfId="6660" priority="4550" operator="lessThan">
      <formula>$C$4</formula>
    </cfRule>
  </conditionalFormatting>
  <conditionalFormatting sqref="BN33">
    <cfRule type="cellIs" dxfId="6659" priority="4551" operator="lessThan">
      <formula>$C$4</formula>
    </cfRule>
  </conditionalFormatting>
  <conditionalFormatting sqref="BN34">
    <cfRule type="cellIs" dxfId="6658" priority="4552" operator="lessThan">
      <formula>$C$4</formula>
    </cfRule>
  </conditionalFormatting>
  <conditionalFormatting sqref="BN34">
    <cfRule type="cellIs" dxfId="6657" priority="4553" operator="lessThan">
      <formula>$C$4</formula>
    </cfRule>
  </conditionalFormatting>
  <conditionalFormatting sqref="BN35">
    <cfRule type="cellIs" dxfId="6656" priority="4554" operator="lessThan">
      <formula>$C$4</formula>
    </cfRule>
  </conditionalFormatting>
  <conditionalFormatting sqref="BN35">
    <cfRule type="cellIs" dxfId="6655" priority="4555" operator="lessThan">
      <formula>$C$4</formula>
    </cfRule>
  </conditionalFormatting>
  <conditionalFormatting sqref="BN36">
    <cfRule type="cellIs" dxfId="6654" priority="4556" operator="lessThan">
      <formula>$C$4</formula>
    </cfRule>
  </conditionalFormatting>
  <conditionalFormatting sqref="BN36">
    <cfRule type="cellIs" dxfId="6653" priority="4557" operator="lessThan">
      <formula>$C$4</formula>
    </cfRule>
  </conditionalFormatting>
  <conditionalFormatting sqref="BN37">
    <cfRule type="cellIs" dxfId="6652" priority="4558" operator="lessThan">
      <formula>$C$4</formula>
    </cfRule>
  </conditionalFormatting>
  <conditionalFormatting sqref="BN37">
    <cfRule type="cellIs" dxfId="6651" priority="4559" operator="lessThan">
      <formula>$C$4</formula>
    </cfRule>
  </conditionalFormatting>
  <conditionalFormatting sqref="BN38">
    <cfRule type="cellIs" dxfId="6650" priority="4560" operator="lessThan">
      <formula>$C$4</formula>
    </cfRule>
  </conditionalFormatting>
  <conditionalFormatting sqref="BN38">
    <cfRule type="cellIs" dxfId="6649" priority="4561" operator="lessThan">
      <formula>$C$4</formula>
    </cfRule>
  </conditionalFormatting>
  <conditionalFormatting sqref="BN39">
    <cfRule type="cellIs" dxfId="6648" priority="4562" operator="lessThan">
      <formula>$C$4</formula>
    </cfRule>
  </conditionalFormatting>
  <conditionalFormatting sqref="BN39">
    <cfRule type="cellIs" dxfId="6647" priority="4563" operator="lessThan">
      <formula>$C$4</formula>
    </cfRule>
  </conditionalFormatting>
  <conditionalFormatting sqref="BN40">
    <cfRule type="cellIs" dxfId="6646" priority="4564" operator="lessThan">
      <formula>$C$4</formula>
    </cfRule>
  </conditionalFormatting>
  <conditionalFormatting sqref="BN40">
    <cfRule type="cellIs" dxfId="6645" priority="4565" operator="lessThan">
      <formula>$C$4</formula>
    </cfRule>
  </conditionalFormatting>
  <conditionalFormatting sqref="BN41">
    <cfRule type="cellIs" dxfId="6644" priority="4566" operator="lessThan">
      <formula>$C$4</formula>
    </cfRule>
  </conditionalFormatting>
  <conditionalFormatting sqref="BN41">
    <cfRule type="cellIs" dxfId="6643" priority="4567" operator="lessThan">
      <formula>$C$4</formula>
    </cfRule>
  </conditionalFormatting>
  <conditionalFormatting sqref="BN42">
    <cfRule type="cellIs" dxfId="6642" priority="4568" operator="lessThan">
      <formula>$C$4</formula>
    </cfRule>
  </conditionalFormatting>
  <conditionalFormatting sqref="BN42">
    <cfRule type="cellIs" dxfId="6641" priority="4569" operator="lessThan">
      <formula>$C$4</formula>
    </cfRule>
  </conditionalFormatting>
  <conditionalFormatting sqref="BN43">
    <cfRule type="cellIs" dxfId="6640" priority="4570" operator="lessThan">
      <formula>$C$4</formula>
    </cfRule>
  </conditionalFormatting>
  <conditionalFormatting sqref="BN43">
    <cfRule type="cellIs" dxfId="6639" priority="4571" operator="lessThan">
      <formula>$C$4</formula>
    </cfRule>
  </conditionalFormatting>
  <conditionalFormatting sqref="BN44">
    <cfRule type="cellIs" dxfId="6638" priority="4572" operator="lessThan">
      <formula>$C$4</formula>
    </cfRule>
  </conditionalFormatting>
  <conditionalFormatting sqref="BN44">
    <cfRule type="cellIs" dxfId="6637" priority="4573" operator="lessThan">
      <formula>$C$4</formula>
    </cfRule>
  </conditionalFormatting>
  <conditionalFormatting sqref="BN45">
    <cfRule type="cellIs" dxfId="6636" priority="4574" operator="lessThan">
      <formula>$C$4</formula>
    </cfRule>
  </conditionalFormatting>
  <conditionalFormatting sqref="BN45">
    <cfRule type="cellIs" dxfId="6635" priority="4575" operator="lessThan">
      <formula>$C$4</formula>
    </cfRule>
  </conditionalFormatting>
  <conditionalFormatting sqref="BN46">
    <cfRule type="cellIs" dxfId="6634" priority="4576" operator="lessThan">
      <formula>$C$4</formula>
    </cfRule>
  </conditionalFormatting>
  <conditionalFormatting sqref="BN46">
    <cfRule type="cellIs" dxfId="6633" priority="4577" operator="lessThan">
      <formula>$C$4</formula>
    </cfRule>
  </conditionalFormatting>
  <conditionalFormatting sqref="BN47">
    <cfRule type="cellIs" dxfId="6632" priority="4578" operator="lessThan">
      <formula>$C$4</formula>
    </cfRule>
  </conditionalFormatting>
  <conditionalFormatting sqref="BN47">
    <cfRule type="cellIs" dxfId="6631" priority="4579" operator="lessThan">
      <formula>$C$4</formula>
    </cfRule>
  </conditionalFormatting>
  <conditionalFormatting sqref="BN48">
    <cfRule type="cellIs" dxfId="6630" priority="4580" operator="lessThan">
      <formula>$C$4</formula>
    </cfRule>
  </conditionalFormatting>
  <conditionalFormatting sqref="BN48">
    <cfRule type="cellIs" dxfId="6629" priority="4581" operator="lessThan">
      <formula>$C$4</formula>
    </cfRule>
  </conditionalFormatting>
  <conditionalFormatting sqref="BN49">
    <cfRule type="cellIs" dxfId="6628" priority="4582" operator="lessThan">
      <formula>$C$4</formula>
    </cfRule>
  </conditionalFormatting>
  <conditionalFormatting sqref="BN49">
    <cfRule type="cellIs" dxfId="6627" priority="4583" operator="lessThan">
      <formula>$C$4</formula>
    </cfRule>
  </conditionalFormatting>
  <conditionalFormatting sqref="BN50">
    <cfRule type="cellIs" dxfId="6626" priority="4584" operator="lessThan">
      <formula>$C$4</formula>
    </cfRule>
  </conditionalFormatting>
  <conditionalFormatting sqref="BN50">
    <cfRule type="cellIs" dxfId="6625" priority="4585" operator="lessThan">
      <formula>$C$4</formula>
    </cfRule>
  </conditionalFormatting>
  <conditionalFormatting sqref="BN51">
    <cfRule type="cellIs" dxfId="6624" priority="4586" operator="lessThan">
      <formula>$C$4</formula>
    </cfRule>
  </conditionalFormatting>
  <conditionalFormatting sqref="BN51">
    <cfRule type="cellIs" dxfId="6623" priority="4587" operator="lessThan">
      <formula>$C$4</formula>
    </cfRule>
  </conditionalFormatting>
  <conditionalFormatting sqref="BN52">
    <cfRule type="cellIs" dxfId="6622" priority="4588" operator="lessThan">
      <formula>$C$4</formula>
    </cfRule>
  </conditionalFormatting>
  <conditionalFormatting sqref="BN52">
    <cfRule type="cellIs" dxfId="6621" priority="4589" operator="lessThan">
      <formula>$C$4</formula>
    </cfRule>
  </conditionalFormatting>
  <conditionalFormatting sqref="BN53">
    <cfRule type="cellIs" dxfId="6620" priority="4590" operator="lessThan">
      <formula>$C$4</formula>
    </cfRule>
  </conditionalFormatting>
  <conditionalFormatting sqref="BN53">
    <cfRule type="cellIs" dxfId="6619" priority="4591" operator="lessThan">
      <formula>$C$4</formula>
    </cfRule>
  </conditionalFormatting>
  <conditionalFormatting sqref="BN54">
    <cfRule type="cellIs" dxfId="6618" priority="4592" operator="lessThan">
      <formula>$C$4</formula>
    </cfRule>
  </conditionalFormatting>
  <conditionalFormatting sqref="BN54">
    <cfRule type="cellIs" dxfId="6617" priority="4593" operator="lessThan">
      <formula>$C$4</formula>
    </cfRule>
  </conditionalFormatting>
  <conditionalFormatting sqref="BN55">
    <cfRule type="cellIs" dxfId="6616" priority="4594" operator="lessThan">
      <formula>$C$4</formula>
    </cfRule>
  </conditionalFormatting>
  <conditionalFormatting sqref="BN55">
    <cfRule type="cellIs" dxfId="6615" priority="4595" operator="lessThan">
      <formula>$C$4</formula>
    </cfRule>
  </conditionalFormatting>
  <conditionalFormatting sqref="BN56">
    <cfRule type="cellIs" dxfId="6614" priority="4596" operator="lessThan">
      <formula>$C$4</formula>
    </cfRule>
  </conditionalFormatting>
  <conditionalFormatting sqref="BN56">
    <cfRule type="cellIs" dxfId="6613" priority="4597" operator="lessThan">
      <formula>$C$4</formula>
    </cfRule>
  </conditionalFormatting>
  <conditionalFormatting sqref="BN57">
    <cfRule type="cellIs" dxfId="6612" priority="4598" operator="lessThan">
      <formula>$C$4</formula>
    </cfRule>
  </conditionalFormatting>
  <conditionalFormatting sqref="BN57">
    <cfRule type="cellIs" dxfId="6611" priority="4599" operator="lessThan">
      <formula>$C$4</formula>
    </cfRule>
  </conditionalFormatting>
  <conditionalFormatting sqref="BN58">
    <cfRule type="cellIs" dxfId="6610" priority="4600" operator="lessThan">
      <formula>$C$4</formula>
    </cfRule>
  </conditionalFormatting>
  <conditionalFormatting sqref="BN58">
    <cfRule type="cellIs" dxfId="6609" priority="4601" operator="lessThan">
      <formula>$C$4</formula>
    </cfRule>
  </conditionalFormatting>
  <conditionalFormatting sqref="BN59">
    <cfRule type="cellIs" dxfId="6608" priority="4602" operator="lessThan">
      <formula>$C$4</formula>
    </cfRule>
  </conditionalFormatting>
  <conditionalFormatting sqref="BN59">
    <cfRule type="cellIs" dxfId="6607" priority="4603" operator="lessThan">
      <formula>$C$4</formula>
    </cfRule>
  </conditionalFormatting>
  <conditionalFormatting sqref="BN60">
    <cfRule type="cellIs" dxfId="6606" priority="4604" operator="lessThan">
      <formula>$C$4</formula>
    </cfRule>
  </conditionalFormatting>
  <conditionalFormatting sqref="BN60">
    <cfRule type="cellIs" dxfId="6605" priority="4605" operator="lessThan">
      <formula>$C$4</formula>
    </cfRule>
  </conditionalFormatting>
  <conditionalFormatting sqref="BO11">
    <cfRule type="cellIs" dxfId="6604" priority="4606" operator="lessThan">
      <formula>$C$4</formula>
    </cfRule>
  </conditionalFormatting>
  <conditionalFormatting sqref="BO11">
    <cfRule type="cellIs" dxfId="6603" priority="4607" operator="lessThan">
      <formula>$C$4</formula>
    </cfRule>
  </conditionalFormatting>
  <conditionalFormatting sqref="BO12">
    <cfRule type="cellIs" dxfId="6602" priority="4608" operator="lessThan">
      <formula>$C$4</formula>
    </cfRule>
  </conditionalFormatting>
  <conditionalFormatting sqref="BO12">
    <cfRule type="cellIs" dxfId="6601" priority="4609" operator="lessThan">
      <formula>$C$4</formula>
    </cfRule>
  </conditionalFormatting>
  <conditionalFormatting sqref="BO13">
    <cfRule type="cellIs" dxfId="6600" priority="4610" operator="lessThan">
      <formula>$C$4</formula>
    </cfRule>
  </conditionalFormatting>
  <conditionalFormatting sqref="BO13">
    <cfRule type="cellIs" dxfId="6599" priority="4611" operator="lessThan">
      <formula>$C$4</formula>
    </cfRule>
  </conditionalFormatting>
  <conditionalFormatting sqref="BO14">
    <cfRule type="cellIs" dxfId="6598" priority="4612" operator="lessThan">
      <formula>$C$4</formula>
    </cfRule>
  </conditionalFormatting>
  <conditionalFormatting sqref="BO14">
    <cfRule type="cellIs" dxfId="6597" priority="4613" operator="lessThan">
      <formula>$C$4</formula>
    </cfRule>
  </conditionalFormatting>
  <conditionalFormatting sqref="BO15">
    <cfRule type="cellIs" dxfId="6596" priority="4614" operator="lessThan">
      <formula>$C$4</formula>
    </cfRule>
  </conditionalFormatting>
  <conditionalFormatting sqref="BO15">
    <cfRule type="cellIs" dxfId="6595" priority="4615" operator="lessThan">
      <formula>$C$4</formula>
    </cfRule>
  </conditionalFormatting>
  <conditionalFormatting sqref="BO16">
    <cfRule type="cellIs" dxfId="6594" priority="4616" operator="lessThan">
      <formula>$C$4</formula>
    </cfRule>
  </conditionalFormatting>
  <conditionalFormatting sqref="BO16">
    <cfRule type="cellIs" dxfId="6593" priority="4617" operator="lessThan">
      <formula>$C$4</formula>
    </cfRule>
  </conditionalFormatting>
  <conditionalFormatting sqref="BO17">
    <cfRule type="cellIs" dxfId="6592" priority="4618" operator="lessThan">
      <formula>$C$4</formula>
    </cfRule>
  </conditionalFormatting>
  <conditionalFormatting sqref="BO17">
    <cfRule type="cellIs" dxfId="6591" priority="4619" operator="lessThan">
      <formula>$C$4</formula>
    </cfRule>
  </conditionalFormatting>
  <conditionalFormatting sqref="BO18">
    <cfRule type="cellIs" dxfId="6590" priority="4620" operator="lessThan">
      <formula>$C$4</formula>
    </cfRule>
  </conditionalFormatting>
  <conditionalFormatting sqref="BO18">
    <cfRule type="cellIs" dxfId="6589" priority="4621" operator="lessThan">
      <formula>$C$4</formula>
    </cfRule>
  </conditionalFormatting>
  <conditionalFormatting sqref="BO19">
    <cfRule type="cellIs" dxfId="6588" priority="4622" operator="lessThan">
      <formula>$C$4</formula>
    </cfRule>
  </conditionalFormatting>
  <conditionalFormatting sqref="BO19">
    <cfRule type="cellIs" dxfId="6587" priority="4623" operator="lessThan">
      <formula>$C$4</formula>
    </cfRule>
  </conditionalFormatting>
  <conditionalFormatting sqref="BO20">
    <cfRule type="cellIs" dxfId="6586" priority="4624" operator="lessThan">
      <formula>$C$4</formula>
    </cfRule>
  </conditionalFormatting>
  <conditionalFormatting sqref="BO20">
    <cfRule type="cellIs" dxfId="6585" priority="4625" operator="lessThan">
      <formula>$C$4</formula>
    </cfRule>
  </conditionalFormatting>
  <conditionalFormatting sqref="BO21">
    <cfRule type="cellIs" dxfId="6584" priority="4626" operator="lessThan">
      <formula>$C$4</formula>
    </cfRule>
  </conditionalFormatting>
  <conditionalFormatting sqref="BO21">
    <cfRule type="cellIs" dxfId="6583" priority="4627" operator="lessThan">
      <formula>$C$4</formula>
    </cfRule>
  </conditionalFormatting>
  <conditionalFormatting sqref="BO22">
    <cfRule type="cellIs" dxfId="6582" priority="4628" operator="lessThan">
      <formula>$C$4</formula>
    </cfRule>
  </conditionalFormatting>
  <conditionalFormatting sqref="BO22">
    <cfRule type="cellIs" dxfId="6581" priority="4629" operator="lessThan">
      <formula>$C$4</formula>
    </cfRule>
  </conditionalFormatting>
  <conditionalFormatting sqref="BO23">
    <cfRule type="cellIs" dxfId="6580" priority="4630" operator="lessThan">
      <formula>$C$4</formula>
    </cfRule>
  </conditionalFormatting>
  <conditionalFormatting sqref="BO23">
    <cfRule type="cellIs" dxfId="6579" priority="4631" operator="lessThan">
      <formula>$C$4</formula>
    </cfRule>
  </conditionalFormatting>
  <conditionalFormatting sqref="BO24">
    <cfRule type="cellIs" dxfId="6578" priority="4632" operator="lessThan">
      <formula>$C$4</formula>
    </cfRule>
  </conditionalFormatting>
  <conditionalFormatting sqref="BO24">
    <cfRule type="cellIs" dxfId="6577" priority="4633" operator="lessThan">
      <formula>$C$4</formula>
    </cfRule>
  </conditionalFormatting>
  <conditionalFormatting sqref="BO25">
    <cfRule type="cellIs" dxfId="6576" priority="4634" operator="lessThan">
      <formula>$C$4</formula>
    </cfRule>
  </conditionalFormatting>
  <conditionalFormatting sqref="BO25">
    <cfRule type="cellIs" dxfId="6575" priority="4635" operator="lessThan">
      <formula>$C$4</formula>
    </cfRule>
  </conditionalFormatting>
  <conditionalFormatting sqref="BO26">
    <cfRule type="cellIs" dxfId="6574" priority="4636" operator="lessThan">
      <formula>$C$4</formula>
    </cfRule>
  </conditionalFormatting>
  <conditionalFormatting sqref="BO26">
    <cfRule type="cellIs" dxfId="6573" priority="4637" operator="lessThan">
      <formula>$C$4</formula>
    </cfRule>
  </conditionalFormatting>
  <conditionalFormatting sqref="BO27">
    <cfRule type="cellIs" dxfId="6572" priority="4638" operator="lessThan">
      <formula>$C$4</formula>
    </cfRule>
  </conditionalFormatting>
  <conditionalFormatting sqref="BO27">
    <cfRule type="cellIs" dxfId="6571" priority="4639" operator="lessThan">
      <formula>$C$4</formula>
    </cfRule>
  </conditionalFormatting>
  <conditionalFormatting sqref="BO28">
    <cfRule type="cellIs" dxfId="6570" priority="4640" operator="lessThan">
      <formula>$C$4</formula>
    </cfRule>
  </conditionalFormatting>
  <conditionalFormatting sqref="BO28">
    <cfRule type="cellIs" dxfId="6569" priority="4641" operator="lessThan">
      <formula>$C$4</formula>
    </cfRule>
  </conditionalFormatting>
  <conditionalFormatting sqref="BO29">
    <cfRule type="cellIs" dxfId="6568" priority="4642" operator="lessThan">
      <formula>$C$4</formula>
    </cfRule>
  </conditionalFormatting>
  <conditionalFormatting sqref="BO29">
    <cfRule type="cellIs" dxfId="6567" priority="4643" operator="lessThan">
      <formula>$C$4</formula>
    </cfRule>
  </conditionalFormatting>
  <conditionalFormatting sqref="BO30">
    <cfRule type="cellIs" dxfId="6566" priority="4644" operator="lessThan">
      <formula>$C$4</formula>
    </cfRule>
  </conditionalFormatting>
  <conditionalFormatting sqref="BO30">
    <cfRule type="cellIs" dxfId="6565" priority="4645" operator="lessThan">
      <formula>$C$4</formula>
    </cfRule>
  </conditionalFormatting>
  <conditionalFormatting sqref="BO31">
    <cfRule type="cellIs" dxfId="6564" priority="4646" operator="lessThan">
      <formula>$C$4</formula>
    </cfRule>
  </conditionalFormatting>
  <conditionalFormatting sqref="BO31">
    <cfRule type="cellIs" dxfId="6563" priority="4647" operator="lessThan">
      <formula>$C$4</formula>
    </cfRule>
  </conditionalFormatting>
  <conditionalFormatting sqref="BO32">
    <cfRule type="cellIs" dxfId="6562" priority="4648" operator="lessThan">
      <formula>$C$4</formula>
    </cfRule>
  </conditionalFormatting>
  <conditionalFormatting sqref="BO32">
    <cfRule type="cellIs" dxfId="6561" priority="4649" operator="lessThan">
      <formula>$C$4</formula>
    </cfRule>
  </conditionalFormatting>
  <conditionalFormatting sqref="BO33">
    <cfRule type="cellIs" dxfId="6560" priority="4650" operator="lessThan">
      <formula>$C$4</formula>
    </cfRule>
  </conditionalFormatting>
  <conditionalFormatting sqref="BO33">
    <cfRule type="cellIs" dxfId="6559" priority="4651" operator="lessThan">
      <formula>$C$4</formula>
    </cfRule>
  </conditionalFormatting>
  <conditionalFormatting sqref="BO34">
    <cfRule type="cellIs" dxfId="6558" priority="4652" operator="lessThan">
      <formula>$C$4</formula>
    </cfRule>
  </conditionalFormatting>
  <conditionalFormatting sqref="BO34">
    <cfRule type="cellIs" dxfId="6557" priority="4653" operator="lessThan">
      <formula>$C$4</formula>
    </cfRule>
  </conditionalFormatting>
  <conditionalFormatting sqref="BO35">
    <cfRule type="cellIs" dxfId="6556" priority="4654" operator="lessThan">
      <formula>$C$4</formula>
    </cfRule>
  </conditionalFormatting>
  <conditionalFormatting sqref="BO35">
    <cfRule type="cellIs" dxfId="6555" priority="4655" operator="lessThan">
      <formula>$C$4</formula>
    </cfRule>
  </conditionalFormatting>
  <conditionalFormatting sqref="BO36">
    <cfRule type="cellIs" dxfId="6554" priority="4656" operator="lessThan">
      <formula>$C$4</formula>
    </cfRule>
  </conditionalFormatting>
  <conditionalFormatting sqref="BO36">
    <cfRule type="cellIs" dxfId="6553" priority="4657" operator="lessThan">
      <formula>$C$4</formula>
    </cfRule>
  </conditionalFormatting>
  <conditionalFormatting sqref="BO37">
    <cfRule type="cellIs" dxfId="6552" priority="4658" operator="lessThan">
      <formula>$C$4</formula>
    </cfRule>
  </conditionalFormatting>
  <conditionalFormatting sqref="BO37">
    <cfRule type="cellIs" dxfId="6551" priority="4659" operator="lessThan">
      <formula>$C$4</formula>
    </cfRule>
  </conditionalFormatting>
  <conditionalFormatting sqref="BO38">
    <cfRule type="cellIs" dxfId="6550" priority="4660" operator="lessThan">
      <formula>$C$4</formula>
    </cfRule>
  </conditionalFormatting>
  <conditionalFormatting sqref="BO38">
    <cfRule type="cellIs" dxfId="6549" priority="4661" operator="lessThan">
      <formula>$C$4</formula>
    </cfRule>
  </conditionalFormatting>
  <conditionalFormatting sqref="BO39">
    <cfRule type="cellIs" dxfId="6548" priority="4662" operator="lessThan">
      <formula>$C$4</formula>
    </cfRule>
  </conditionalFormatting>
  <conditionalFormatting sqref="BO39">
    <cfRule type="cellIs" dxfId="6547" priority="4663" operator="lessThan">
      <formula>$C$4</formula>
    </cfRule>
  </conditionalFormatting>
  <conditionalFormatting sqref="BO40">
    <cfRule type="cellIs" dxfId="6546" priority="4664" operator="lessThan">
      <formula>$C$4</formula>
    </cfRule>
  </conditionalFormatting>
  <conditionalFormatting sqref="BO40">
    <cfRule type="cellIs" dxfId="6545" priority="4665" operator="lessThan">
      <formula>$C$4</formula>
    </cfRule>
  </conditionalFormatting>
  <conditionalFormatting sqref="BO41">
    <cfRule type="cellIs" dxfId="6544" priority="4666" operator="lessThan">
      <formula>$C$4</formula>
    </cfRule>
  </conditionalFormatting>
  <conditionalFormatting sqref="BO41">
    <cfRule type="cellIs" dxfId="6543" priority="4667" operator="lessThan">
      <formula>$C$4</formula>
    </cfRule>
  </conditionalFormatting>
  <conditionalFormatting sqref="BO42">
    <cfRule type="cellIs" dxfId="6542" priority="4668" operator="lessThan">
      <formula>$C$4</formula>
    </cfRule>
  </conditionalFormatting>
  <conditionalFormatting sqref="BO42">
    <cfRule type="cellIs" dxfId="6541" priority="4669" operator="lessThan">
      <formula>$C$4</formula>
    </cfRule>
  </conditionalFormatting>
  <conditionalFormatting sqref="BO43">
    <cfRule type="cellIs" dxfId="6540" priority="4670" operator="lessThan">
      <formula>$C$4</formula>
    </cfRule>
  </conditionalFormatting>
  <conditionalFormatting sqref="BO43">
    <cfRule type="cellIs" dxfId="6539" priority="4671" operator="lessThan">
      <formula>$C$4</formula>
    </cfRule>
  </conditionalFormatting>
  <conditionalFormatting sqref="BO44">
    <cfRule type="cellIs" dxfId="6538" priority="4672" operator="lessThan">
      <formula>$C$4</formula>
    </cfRule>
  </conditionalFormatting>
  <conditionalFormatting sqref="BO44">
    <cfRule type="cellIs" dxfId="6537" priority="4673" operator="lessThan">
      <formula>$C$4</formula>
    </cfRule>
  </conditionalFormatting>
  <conditionalFormatting sqref="BO45">
    <cfRule type="cellIs" dxfId="6536" priority="4674" operator="lessThan">
      <formula>$C$4</formula>
    </cfRule>
  </conditionalFormatting>
  <conditionalFormatting sqref="BO45">
    <cfRule type="cellIs" dxfId="6535" priority="4675" operator="lessThan">
      <formula>$C$4</formula>
    </cfRule>
  </conditionalFormatting>
  <conditionalFormatting sqref="BO46">
    <cfRule type="cellIs" dxfId="6534" priority="4676" operator="lessThan">
      <formula>$C$4</formula>
    </cfRule>
  </conditionalFormatting>
  <conditionalFormatting sqref="BO46">
    <cfRule type="cellIs" dxfId="6533" priority="4677" operator="lessThan">
      <formula>$C$4</formula>
    </cfRule>
  </conditionalFormatting>
  <conditionalFormatting sqref="BO47">
    <cfRule type="cellIs" dxfId="6532" priority="4678" operator="lessThan">
      <formula>$C$4</formula>
    </cfRule>
  </conditionalFormatting>
  <conditionalFormatting sqref="BO47">
    <cfRule type="cellIs" dxfId="6531" priority="4679" operator="lessThan">
      <formula>$C$4</formula>
    </cfRule>
  </conditionalFormatting>
  <conditionalFormatting sqref="BO48">
    <cfRule type="cellIs" dxfId="6530" priority="4680" operator="lessThan">
      <formula>$C$4</formula>
    </cfRule>
  </conditionalFormatting>
  <conditionalFormatting sqref="BO48">
    <cfRule type="cellIs" dxfId="6529" priority="4681" operator="lessThan">
      <formula>$C$4</formula>
    </cfRule>
  </conditionalFormatting>
  <conditionalFormatting sqref="BO49">
    <cfRule type="cellIs" dxfId="6528" priority="4682" operator="lessThan">
      <formula>$C$4</formula>
    </cfRule>
  </conditionalFormatting>
  <conditionalFormatting sqref="BO49">
    <cfRule type="cellIs" dxfId="6527" priority="4683" operator="lessThan">
      <formula>$C$4</formula>
    </cfRule>
  </conditionalFormatting>
  <conditionalFormatting sqref="BO50">
    <cfRule type="cellIs" dxfId="6526" priority="4684" operator="lessThan">
      <formula>$C$4</formula>
    </cfRule>
  </conditionalFormatting>
  <conditionalFormatting sqref="BO50">
    <cfRule type="cellIs" dxfId="6525" priority="4685" operator="lessThan">
      <formula>$C$4</formula>
    </cfRule>
  </conditionalFormatting>
  <conditionalFormatting sqref="BO51">
    <cfRule type="cellIs" dxfId="6524" priority="4686" operator="lessThan">
      <formula>$C$4</formula>
    </cfRule>
  </conditionalFormatting>
  <conditionalFormatting sqref="BO51">
    <cfRule type="cellIs" dxfId="6523" priority="4687" operator="lessThan">
      <formula>$C$4</formula>
    </cfRule>
  </conditionalFormatting>
  <conditionalFormatting sqref="BO52">
    <cfRule type="cellIs" dxfId="6522" priority="4688" operator="lessThan">
      <formula>$C$4</formula>
    </cfRule>
  </conditionalFormatting>
  <conditionalFormatting sqref="BO52">
    <cfRule type="cellIs" dxfId="6521" priority="4689" operator="lessThan">
      <formula>$C$4</formula>
    </cfRule>
  </conditionalFormatting>
  <conditionalFormatting sqref="BO53">
    <cfRule type="cellIs" dxfId="6520" priority="4690" operator="lessThan">
      <formula>$C$4</formula>
    </cfRule>
  </conditionalFormatting>
  <conditionalFormatting sqref="BO53">
    <cfRule type="cellIs" dxfId="6519" priority="4691" operator="lessThan">
      <formula>$C$4</formula>
    </cfRule>
  </conditionalFormatting>
  <conditionalFormatting sqref="BO54">
    <cfRule type="cellIs" dxfId="6518" priority="4692" operator="lessThan">
      <formula>$C$4</formula>
    </cfRule>
  </conditionalFormatting>
  <conditionalFormatting sqref="BO54">
    <cfRule type="cellIs" dxfId="6517" priority="4693" operator="lessThan">
      <formula>$C$4</formula>
    </cfRule>
  </conditionalFormatting>
  <conditionalFormatting sqref="BO55">
    <cfRule type="cellIs" dxfId="6516" priority="4694" operator="lessThan">
      <formula>$C$4</formula>
    </cfRule>
  </conditionalFormatting>
  <conditionalFormatting sqref="BO55">
    <cfRule type="cellIs" dxfId="6515" priority="4695" operator="lessThan">
      <formula>$C$4</formula>
    </cfRule>
  </conditionalFormatting>
  <conditionalFormatting sqref="BO56">
    <cfRule type="cellIs" dxfId="6514" priority="4696" operator="lessThan">
      <formula>$C$4</formula>
    </cfRule>
  </conditionalFormatting>
  <conditionalFormatting sqref="BO56">
    <cfRule type="cellIs" dxfId="6513" priority="4697" operator="lessThan">
      <formula>$C$4</formula>
    </cfRule>
  </conditionalFormatting>
  <conditionalFormatting sqref="BO57">
    <cfRule type="cellIs" dxfId="6512" priority="4698" operator="lessThan">
      <formula>$C$4</formula>
    </cfRule>
  </conditionalFormatting>
  <conditionalFormatting sqref="BO57">
    <cfRule type="cellIs" dxfId="6511" priority="4699" operator="lessThan">
      <formula>$C$4</formula>
    </cfRule>
  </conditionalFormatting>
  <conditionalFormatting sqref="BO58">
    <cfRule type="cellIs" dxfId="6510" priority="4700" operator="lessThan">
      <formula>$C$4</formula>
    </cfRule>
  </conditionalFormatting>
  <conditionalFormatting sqref="BO58">
    <cfRule type="cellIs" dxfId="6509" priority="4701" operator="lessThan">
      <formula>$C$4</formula>
    </cfRule>
  </conditionalFormatting>
  <conditionalFormatting sqref="BO59">
    <cfRule type="cellIs" dxfId="6508" priority="4702" operator="lessThan">
      <formula>$C$4</formula>
    </cfRule>
  </conditionalFormatting>
  <conditionalFormatting sqref="BO59">
    <cfRule type="cellIs" dxfId="6507" priority="4703" operator="lessThan">
      <formula>$C$4</formula>
    </cfRule>
  </conditionalFormatting>
  <conditionalFormatting sqref="BO60">
    <cfRule type="cellIs" dxfId="6506" priority="4704" operator="lessThan">
      <formula>$C$4</formula>
    </cfRule>
  </conditionalFormatting>
  <conditionalFormatting sqref="BO60">
    <cfRule type="cellIs" dxfId="6505" priority="4705" operator="lessThan">
      <formula>$C$4</formula>
    </cfRule>
  </conditionalFormatting>
  <conditionalFormatting sqref="BP11">
    <cfRule type="cellIs" dxfId="6504" priority="4706" operator="lessThan">
      <formula>$C$4</formula>
    </cfRule>
  </conditionalFormatting>
  <conditionalFormatting sqref="BP11">
    <cfRule type="cellIs" dxfId="6503" priority="4707" operator="lessThan">
      <formula>$C$4</formula>
    </cfRule>
  </conditionalFormatting>
  <conditionalFormatting sqref="BP12">
    <cfRule type="cellIs" dxfId="6502" priority="4708" operator="lessThan">
      <formula>$C$4</formula>
    </cfRule>
  </conditionalFormatting>
  <conditionalFormatting sqref="BP12">
    <cfRule type="cellIs" dxfId="6501" priority="4709" operator="lessThan">
      <formula>$C$4</formula>
    </cfRule>
  </conditionalFormatting>
  <conditionalFormatting sqref="BP13">
    <cfRule type="cellIs" dxfId="6500" priority="4710" operator="lessThan">
      <formula>$C$4</formula>
    </cfRule>
  </conditionalFormatting>
  <conditionalFormatting sqref="BP13">
    <cfRule type="cellIs" dxfId="6499" priority="4711" operator="lessThan">
      <formula>$C$4</formula>
    </cfRule>
  </conditionalFormatting>
  <conditionalFormatting sqref="BP14">
    <cfRule type="cellIs" dxfId="6498" priority="4712" operator="lessThan">
      <formula>$C$4</formula>
    </cfRule>
  </conditionalFormatting>
  <conditionalFormatting sqref="BP14">
    <cfRule type="cellIs" dxfId="6497" priority="4713" operator="lessThan">
      <formula>$C$4</formula>
    </cfRule>
  </conditionalFormatting>
  <conditionalFormatting sqref="BP15">
    <cfRule type="cellIs" dxfId="6496" priority="4714" operator="lessThan">
      <formula>$C$4</formula>
    </cfRule>
  </conditionalFormatting>
  <conditionalFormatting sqref="BP15">
    <cfRule type="cellIs" dxfId="6495" priority="4715" operator="lessThan">
      <formula>$C$4</formula>
    </cfRule>
  </conditionalFormatting>
  <conditionalFormatting sqref="BP16">
    <cfRule type="cellIs" dxfId="6494" priority="4716" operator="lessThan">
      <formula>$C$4</formula>
    </cfRule>
  </conditionalFormatting>
  <conditionalFormatting sqref="BP16">
    <cfRule type="cellIs" dxfId="6493" priority="4717" operator="lessThan">
      <formula>$C$4</formula>
    </cfRule>
  </conditionalFormatting>
  <conditionalFormatting sqref="BP17">
    <cfRule type="cellIs" dxfId="6492" priority="4718" operator="lessThan">
      <formula>$C$4</formula>
    </cfRule>
  </conditionalFormatting>
  <conditionalFormatting sqref="BP17">
    <cfRule type="cellIs" dxfId="6491" priority="4719" operator="lessThan">
      <formula>$C$4</formula>
    </cfRule>
  </conditionalFormatting>
  <conditionalFormatting sqref="BP18">
    <cfRule type="cellIs" dxfId="6490" priority="4720" operator="lessThan">
      <formula>$C$4</formula>
    </cfRule>
  </conditionalFormatting>
  <conditionalFormatting sqref="BP18">
    <cfRule type="cellIs" dxfId="6489" priority="4721" operator="lessThan">
      <formula>$C$4</formula>
    </cfRule>
  </conditionalFormatting>
  <conditionalFormatting sqref="BP19">
    <cfRule type="cellIs" dxfId="6488" priority="4722" operator="lessThan">
      <formula>$C$4</formula>
    </cfRule>
  </conditionalFormatting>
  <conditionalFormatting sqref="BP19">
    <cfRule type="cellIs" dxfId="6487" priority="4723" operator="lessThan">
      <formula>$C$4</formula>
    </cfRule>
  </conditionalFormatting>
  <conditionalFormatting sqref="BP20">
    <cfRule type="cellIs" dxfId="6486" priority="4724" operator="lessThan">
      <formula>$C$4</formula>
    </cfRule>
  </conditionalFormatting>
  <conditionalFormatting sqref="BP20">
    <cfRule type="cellIs" dxfId="6485" priority="4725" operator="lessThan">
      <formula>$C$4</formula>
    </cfRule>
  </conditionalFormatting>
  <conditionalFormatting sqref="BP21">
    <cfRule type="cellIs" dxfId="6484" priority="4726" operator="lessThan">
      <formula>$C$4</formula>
    </cfRule>
  </conditionalFormatting>
  <conditionalFormatting sqref="BP21">
    <cfRule type="cellIs" dxfId="6483" priority="4727" operator="lessThan">
      <formula>$C$4</formula>
    </cfRule>
  </conditionalFormatting>
  <conditionalFormatting sqref="BP22">
    <cfRule type="cellIs" dxfId="6482" priority="4728" operator="lessThan">
      <formula>$C$4</formula>
    </cfRule>
  </conditionalFormatting>
  <conditionalFormatting sqref="BP22">
    <cfRule type="cellIs" dxfId="6481" priority="4729" operator="lessThan">
      <formula>$C$4</formula>
    </cfRule>
  </conditionalFormatting>
  <conditionalFormatting sqref="BP23">
    <cfRule type="cellIs" dxfId="6480" priority="4730" operator="lessThan">
      <formula>$C$4</formula>
    </cfRule>
  </conditionalFormatting>
  <conditionalFormatting sqref="BP23">
    <cfRule type="cellIs" dxfId="6479" priority="4731" operator="lessThan">
      <formula>$C$4</formula>
    </cfRule>
  </conditionalFormatting>
  <conditionalFormatting sqref="BP24">
    <cfRule type="cellIs" dxfId="6478" priority="4732" operator="lessThan">
      <formula>$C$4</formula>
    </cfRule>
  </conditionalFormatting>
  <conditionalFormatting sqref="BP24">
    <cfRule type="cellIs" dxfId="6477" priority="4733" operator="lessThan">
      <formula>$C$4</formula>
    </cfRule>
  </conditionalFormatting>
  <conditionalFormatting sqref="BP25">
    <cfRule type="cellIs" dxfId="6476" priority="4734" operator="lessThan">
      <formula>$C$4</formula>
    </cfRule>
  </conditionalFormatting>
  <conditionalFormatting sqref="BP25">
    <cfRule type="cellIs" dxfId="6475" priority="4735" operator="lessThan">
      <formula>$C$4</formula>
    </cfRule>
  </conditionalFormatting>
  <conditionalFormatting sqref="BP26">
    <cfRule type="cellIs" dxfId="6474" priority="4736" operator="lessThan">
      <formula>$C$4</formula>
    </cfRule>
  </conditionalFormatting>
  <conditionalFormatting sqref="BP26">
    <cfRule type="cellIs" dxfId="6473" priority="4737" operator="lessThan">
      <formula>$C$4</formula>
    </cfRule>
  </conditionalFormatting>
  <conditionalFormatting sqref="BP27">
    <cfRule type="cellIs" dxfId="6472" priority="4738" operator="lessThan">
      <formula>$C$4</formula>
    </cfRule>
  </conditionalFormatting>
  <conditionalFormatting sqref="BP27">
    <cfRule type="cellIs" dxfId="6471" priority="4739" operator="lessThan">
      <formula>$C$4</formula>
    </cfRule>
  </conditionalFormatting>
  <conditionalFormatting sqref="BP28">
    <cfRule type="cellIs" dxfId="6470" priority="4740" operator="lessThan">
      <formula>$C$4</formula>
    </cfRule>
  </conditionalFormatting>
  <conditionalFormatting sqref="BP28">
    <cfRule type="cellIs" dxfId="6469" priority="4741" operator="lessThan">
      <formula>$C$4</formula>
    </cfRule>
  </conditionalFormatting>
  <conditionalFormatting sqref="BP29">
    <cfRule type="cellIs" dxfId="6468" priority="4742" operator="lessThan">
      <formula>$C$4</formula>
    </cfRule>
  </conditionalFormatting>
  <conditionalFormatting sqref="BP29">
    <cfRule type="cellIs" dxfId="6467" priority="4743" operator="lessThan">
      <formula>$C$4</formula>
    </cfRule>
  </conditionalFormatting>
  <conditionalFormatting sqref="BP30">
    <cfRule type="cellIs" dxfId="6466" priority="4744" operator="lessThan">
      <formula>$C$4</formula>
    </cfRule>
  </conditionalFormatting>
  <conditionalFormatting sqref="BP30">
    <cfRule type="cellIs" dxfId="6465" priority="4745" operator="lessThan">
      <formula>$C$4</formula>
    </cfRule>
  </conditionalFormatting>
  <conditionalFormatting sqref="BP31">
    <cfRule type="cellIs" dxfId="6464" priority="4746" operator="lessThan">
      <formula>$C$4</formula>
    </cfRule>
  </conditionalFormatting>
  <conditionalFormatting sqref="BP31">
    <cfRule type="cellIs" dxfId="6463" priority="4747" operator="lessThan">
      <formula>$C$4</formula>
    </cfRule>
  </conditionalFormatting>
  <conditionalFormatting sqref="BP32">
    <cfRule type="cellIs" dxfId="6462" priority="4748" operator="lessThan">
      <formula>$C$4</formula>
    </cfRule>
  </conditionalFormatting>
  <conditionalFormatting sqref="BP32">
    <cfRule type="cellIs" dxfId="6461" priority="4749" operator="lessThan">
      <formula>$C$4</formula>
    </cfRule>
  </conditionalFormatting>
  <conditionalFormatting sqref="BP33">
    <cfRule type="cellIs" dxfId="6460" priority="4750" operator="lessThan">
      <formula>$C$4</formula>
    </cfRule>
  </conditionalFormatting>
  <conditionalFormatting sqref="BP33">
    <cfRule type="cellIs" dxfId="6459" priority="4751" operator="lessThan">
      <formula>$C$4</formula>
    </cfRule>
  </conditionalFormatting>
  <conditionalFormatting sqref="BP34">
    <cfRule type="cellIs" dxfId="6458" priority="4752" operator="lessThan">
      <formula>$C$4</formula>
    </cfRule>
  </conditionalFormatting>
  <conditionalFormatting sqref="BP34">
    <cfRule type="cellIs" dxfId="6457" priority="4753" operator="lessThan">
      <formula>$C$4</formula>
    </cfRule>
  </conditionalFormatting>
  <conditionalFormatting sqref="BP35">
    <cfRule type="cellIs" dxfId="6456" priority="4754" operator="lessThan">
      <formula>$C$4</formula>
    </cfRule>
  </conditionalFormatting>
  <conditionalFormatting sqref="BP35">
    <cfRule type="cellIs" dxfId="6455" priority="4755" operator="lessThan">
      <formula>$C$4</formula>
    </cfRule>
  </conditionalFormatting>
  <conditionalFormatting sqref="BP36">
    <cfRule type="cellIs" dxfId="6454" priority="4756" operator="lessThan">
      <formula>$C$4</formula>
    </cfRule>
  </conditionalFormatting>
  <conditionalFormatting sqref="BP36">
    <cfRule type="cellIs" dxfId="6453" priority="4757" operator="lessThan">
      <formula>$C$4</formula>
    </cfRule>
  </conditionalFormatting>
  <conditionalFormatting sqref="BP37">
    <cfRule type="cellIs" dxfId="6452" priority="4758" operator="lessThan">
      <formula>$C$4</formula>
    </cfRule>
  </conditionalFormatting>
  <conditionalFormatting sqref="BP37">
    <cfRule type="cellIs" dxfId="6451" priority="4759" operator="lessThan">
      <formula>$C$4</formula>
    </cfRule>
  </conditionalFormatting>
  <conditionalFormatting sqref="BP38">
    <cfRule type="cellIs" dxfId="6450" priority="4760" operator="lessThan">
      <formula>$C$4</formula>
    </cfRule>
  </conditionalFormatting>
  <conditionalFormatting sqref="BP38">
    <cfRule type="cellIs" dxfId="6449" priority="4761" operator="lessThan">
      <formula>$C$4</formula>
    </cfRule>
  </conditionalFormatting>
  <conditionalFormatting sqref="BP39">
    <cfRule type="cellIs" dxfId="6448" priority="4762" operator="lessThan">
      <formula>$C$4</formula>
    </cfRule>
  </conditionalFormatting>
  <conditionalFormatting sqref="BP39">
    <cfRule type="cellIs" dxfId="6447" priority="4763" operator="lessThan">
      <formula>$C$4</formula>
    </cfRule>
  </conditionalFormatting>
  <conditionalFormatting sqref="BP40">
    <cfRule type="cellIs" dxfId="6446" priority="4764" operator="lessThan">
      <formula>$C$4</formula>
    </cfRule>
  </conditionalFormatting>
  <conditionalFormatting sqref="BP40">
    <cfRule type="cellIs" dxfId="6445" priority="4765" operator="lessThan">
      <formula>$C$4</formula>
    </cfRule>
  </conditionalFormatting>
  <conditionalFormatting sqref="BP41">
    <cfRule type="cellIs" dxfId="6444" priority="4766" operator="lessThan">
      <formula>$C$4</formula>
    </cfRule>
  </conditionalFormatting>
  <conditionalFormatting sqref="BP41">
    <cfRule type="cellIs" dxfId="6443" priority="4767" operator="lessThan">
      <formula>$C$4</formula>
    </cfRule>
  </conditionalFormatting>
  <conditionalFormatting sqref="BP42">
    <cfRule type="cellIs" dxfId="6442" priority="4768" operator="lessThan">
      <formula>$C$4</formula>
    </cfRule>
  </conditionalFormatting>
  <conditionalFormatting sqref="BP42">
    <cfRule type="cellIs" dxfId="6441" priority="4769" operator="lessThan">
      <formula>$C$4</formula>
    </cfRule>
  </conditionalFormatting>
  <conditionalFormatting sqref="BP43">
    <cfRule type="cellIs" dxfId="6440" priority="4770" operator="lessThan">
      <formula>$C$4</formula>
    </cfRule>
  </conditionalFormatting>
  <conditionalFormatting sqref="BP43">
    <cfRule type="cellIs" dxfId="6439" priority="4771" operator="lessThan">
      <formula>$C$4</formula>
    </cfRule>
  </conditionalFormatting>
  <conditionalFormatting sqref="BP44">
    <cfRule type="cellIs" dxfId="6438" priority="4772" operator="lessThan">
      <formula>$C$4</formula>
    </cfRule>
  </conditionalFormatting>
  <conditionalFormatting sqref="BP44">
    <cfRule type="cellIs" dxfId="6437" priority="4773" operator="lessThan">
      <formula>$C$4</formula>
    </cfRule>
  </conditionalFormatting>
  <conditionalFormatting sqref="BP45">
    <cfRule type="cellIs" dxfId="6436" priority="4774" operator="lessThan">
      <formula>$C$4</formula>
    </cfRule>
  </conditionalFormatting>
  <conditionalFormatting sqref="BP45">
    <cfRule type="cellIs" dxfId="6435" priority="4775" operator="lessThan">
      <formula>$C$4</formula>
    </cfRule>
  </conditionalFormatting>
  <conditionalFormatting sqref="BP46">
    <cfRule type="cellIs" dxfId="6434" priority="4776" operator="lessThan">
      <formula>$C$4</formula>
    </cfRule>
  </conditionalFormatting>
  <conditionalFormatting sqref="BP46">
    <cfRule type="cellIs" dxfId="6433" priority="4777" operator="lessThan">
      <formula>$C$4</formula>
    </cfRule>
  </conditionalFormatting>
  <conditionalFormatting sqref="BP47">
    <cfRule type="cellIs" dxfId="6432" priority="4778" operator="lessThan">
      <formula>$C$4</formula>
    </cfRule>
  </conditionalFormatting>
  <conditionalFormatting sqref="BP47">
    <cfRule type="cellIs" dxfId="6431" priority="4779" operator="lessThan">
      <formula>$C$4</formula>
    </cfRule>
  </conditionalFormatting>
  <conditionalFormatting sqref="BP48">
    <cfRule type="cellIs" dxfId="6430" priority="4780" operator="lessThan">
      <formula>$C$4</formula>
    </cfRule>
  </conditionalFormatting>
  <conditionalFormatting sqref="BP48">
    <cfRule type="cellIs" dxfId="6429" priority="4781" operator="lessThan">
      <formula>$C$4</formula>
    </cfRule>
  </conditionalFormatting>
  <conditionalFormatting sqref="BP49">
    <cfRule type="cellIs" dxfId="6428" priority="4782" operator="lessThan">
      <formula>$C$4</formula>
    </cfRule>
  </conditionalFormatting>
  <conditionalFormatting sqref="BP49">
    <cfRule type="cellIs" dxfId="6427" priority="4783" operator="lessThan">
      <formula>$C$4</formula>
    </cfRule>
  </conditionalFormatting>
  <conditionalFormatting sqref="BP50">
    <cfRule type="cellIs" dxfId="6426" priority="4784" operator="lessThan">
      <formula>$C$4</formula>
    </cfRule>
  </conditionalFormatting>
  <conditionalFormatting sqref="BP50">
    <cfRule type="cellIs" dxfId="6425" priority="4785" operator="lessThan">
      <formula>$C$4</formula>
    </cfRule>
  </conditionalFormatting>
  <conditionalFormatting sqref="BP51">
    <cfRule type="cellIs" dxfId="6424" priority="4786" operator="lessThan">
      <formula>$C$4</formula>
    </cfRule>
  </conditionalFormatting>
  <conditionalFormatting sqref="BP51">
    <cfRule type="cellIs" dxfId="6423" priority="4787" operator="lessThan">
      <formula>$C$4</formula>
    </cfRule>
  </conditionalFormatting>
  <conditionalFormatting sqref="BP52">
    <cfRule type="cellIs" dxfId="6422" priority="4788" operator="lessThan">
      <formula>$C$4</formula>
    </cfRule>
  </conditionalFormatting>
  <conditionalFormatting sqref="BP52">
    <cfRule type="cellIs" dxfId="6421" priority="4789" operator="lessThan">
      <formula>$C$4</formula>
    </cfRule>
  </conditionalFormatting>
  <conditionalFormatting sqref="BP53">
    <cfRule type="cellIs" dxfId="6420" priority="4790" operator="lessThan">
      <formula>$C$4</formula>
    </cfRule>
  </conditionalFormatting>
  <conditionalFormatting sqref="BP53">
    <cfRule type="cellIs" dxfId="6419" priority="4791" operator="lessThan">
      <formula>$C$4</formula>
    </cfRule>
  </conditionalFormatting>
  <conditionalFormatting sqref="BP54">
    <cfRule type="cellIs" dxfId="6418" priority="4792" operator="lessThan">
      <formula>$C$4</formula>
    </cfRule>
  </conditionalFormatting>
  <conditionalFormatting sqref="BP54">
    <cfRule type="cellIs" dxfId="6417" priority="4793" operator="lessThan">
      <formula>$C$4</formula>
    </cfRule>
  </conditionalFormatting>
  <conditionalFormatting sqref="BP55">
    <cfRule type="cellIs" dxfId="6416" priority="4794" operator="lessThan">
      <formula>$C$4</formula>
    </cfRule>
  </conditionalFormatting>
  <conditionalFormatting sqref="BP55">
    <cfRule type="cellIs" dxfId="6415" priority="4795" operator="lessThan">
      <formula>$C$4</formula>
    </cfRule>
  </conditionalFormatting>
  <conditionalFormatting sqref="BP56">
    <cfRule type="cellIs" dxfId="6414" priority="4796" operator="lessThan">
      <formula>$C$4</formula>
    </cfRule>
  </conditionalFormatting>
  <conditionalFormatting sqref="BP56">
    <cfRule type="cellIs" dxfId="6413" priority="4797" operator="lessThan">
      <formula>$C$4</formula>
    </cfRule>
  </conditionalFormatting>
  <conditionalFormatting sqref="BP57">
    <cfRule type="cellIs" dxfId="6412" priority="4798" operator="lessThan">
      <formula>$C$4</formula>
    </cfRule>
  </conditionalFormatting>
  <conditionalFormatting sqref="BP57">
    <cfRule type="cellIs" dxfId="6411" priority="4799" operator="lessThan">
      <formula>$C$4</formula>
    </cfRule>
  </conditionalFormatting>
  <conditionalFormatting sqref="BP58">
    <cfRule type="cellIs" dxfId="6410" priority="4800" operator="lessThan">
      <formula>$C$4</formula>
    </cfRule>
  </conditionalFormatting>
  <conditionalFormatting sqref="BP58">
    <cfRule type="cellIs" dxfId="6409" priority="4801" operator="lessThan">
      <formula>$C$4</formula>
    </cfRule>
  </conditionalFormatting>
  <conditionalFormatting sqref="BP59">
    <cfRule type="cellIs" dxfId="6408" priority="4802" operator="lessThan">
      <formula>$C$4</formula>
    </cfRule>
  </conditionalFormatting>
  <conditionalFormatting sqref="BP59">
    <cfRule type="cellIs" dxfId="6407" priority="4803" operator="lessThan">
      <formula>$C$4</formula>
    </cfRule>
  </conditionalFormatting>
  <conditionalFormatting sqref="BP60">
    <cfRule type="cellIs" dxfId="6406" priority="4804" operator="lessThan">
      <formula>$C$4</formula>
    </cfRule>
  </conditionalFormatting>
  <conditionalFormatting sqref="BP60">
    <cfRule type="cellIs" dxfId="6405" priority="4805" operator="lessThan">
      <formula>$C$4</formula>
    </cfRule>
  </conditionalFormatting>
  <conditionalFormatting sqref="BQ11">
    <cfRule type="cellIs" dxfId="6404" priority="4806" operator="lessThan">
      <formula>$C$4</formula>
    </cfRule>
  </conditionalFormatting>
  <conditionalFormatting sqref="BQ11">
    <cfRule type="cellIs" dxfId="6403" priority="4807" operator="lessThan">
      <formula>$C$4</formula>
    </cfRule>
  </conditionalFormatting>
  <conditionalFormatting sqref="BQ12">
    <cfRule type="cellIs" dxfId="6402" priority="4808" operator="lessThan">
      <formula>$C$4</formula>
    </cfRule>
  </conditionalFormatting>
  <conditionalFormatting sqref="BQ12">
    <cfRule type="cellIs" dxfId="6401" priority="4809" operator="lessThan">
      <formula>$C$4</formula>
    </cfRule>
  </conditionalFormatting>
  <conditionalFormatting sqref="BQ13">
    <cfRule type="cellIs" dxfId="6400" priority="4810" operator="lessThan">
      <formula>$C$4</formula>
    </cfRule>
  </conditionalFormatting>
  <conditionalFormatting sqref="BQ13">
    <cfRule type="cellIs" dxfId="6399" priority="4811" operator="lessThan">
      <formula>$C$4</formula>
    </cfRule>
  </conditionalFormatting>
  <conditionalFormatting sqref="BQ14">
    <cfRule type="cellIs" dxfId="6398" priority="4812" operator="lessThan">
      <formula>$C$4</formula>
    </cfRule>
  </conditionalFormatting>
  <conditionalFormatting sqref="BQ14">
    <cfRule type="cellIs" dxfId="6397" priority="4813" operator="lessThan">
      <formula>$C$4</formula>
    </cfRule>
  </conditionalFormatting>
  <conditionalFormatting sqref="BQ15">
    <cfRule type="cellIs" dxfId="6396" priority="4814" operator="lessThan">
      <formula>$C$4</formula>
    </cfRule>
  </conditionalFormatting>
  <conditionalFormatting sqref="BQ15">
    <cfRule type="cellIs" dxfId="6395" priority="4815" operator="lessThan">
      <formula>$C$4</formula>
    </cfRule>
  </conditionalFormatting>
  <conditionalFormatting sqref="BQ16">
    <cfRule type="cellIs" dxfId="6394" priority="4816" operator="lessThan">
      <formula>$C$4</formula>
    </cfRule>
  </conditionalFormatting>
  <conditionalFormatting sqref="BQ16">
    <cfRule type="cellIs" dxfId="6393" priority="4817" operator="lessThan">
      <formula>$C$4</formula>
    </cfRule>
  </conditionalFormatting>
  <conditionalFormatting sqref="BQ17">
    <cfRule type="cellIs" dxfId="6392" priority="4818" operator="lessThan">
      <formula>$C$4</formula>
    </cfRule>
  </conditionalFormatting>
  <conditionalFormatting sqref="BQ17">
    <cfRule type="cellIs" dxfId="6391" priority="4819" operator="lessThan">
      <formula>$C$4</formula>
    </cfRule>
  </conditionalFormatting>
  <conditionalFormatting sqref="BQ18">
    <cfRule type="cellIs" dxfId="6390" priority="4820" operator="lessThan">
      <formula>$C$4</formula>
    </cfRule>
  </conditionalFormatting>
  <conditionalFormatting sqref="BQ18">
    <cfRule type="cellIs" dxfId="6389" priority="4821" operator="lessThan">
      <formula>$C$4</formula>
    </cfRule>
  </conditionalFormatting>
  <conditionalFormatting sqref="BQ19">
    <cfRule type="cellIs" dxfId="6388" priority="4822" operator="lessThan">
      <formula>$C$4</formula>
    </cfRule>
  </conditionalFormatting>
  <conditionalFormatting sqref="BQ19">
    <cfRule type="cellIs" dxfId="6387" priority="4823" operator="lessThan">
      <formula>$C$4</formula>
    </cfRule>
  </conditionalFormatting>
  <conditionalFormatting sqref="BQ20">
    <cfRule type="cellIs" dxfId="6386" priority="4824" operator="lessThan">
      <formula>$C$4</formula>
    </cfRule>
  </conditionalFormatting>
  <conditionalFormatting sqref="BQ20">
    <cfRule type="cellIs" dxfId="6385" priority="4825" operator="lessThan">
      <formula>$C$4</formula>
    </cfRule>
  </conditionalFormatting>
  <conditionalFormatting sqref="BQ21">
    <cfRule type="cellIs" dxfId="6384" priority="4826" operator="lessThan">
      <formula>$C$4</formula>
    </cfRule>
  </conditionalFormatting>
  <conditionalFormatting sqref="BQ21">
    <cfRule type="cellIs" dxfId="6383" priority="4827" operator="lessThan">
      <formula>$C$4</formula>
    </cfRule>
  </conditionalFormatting>
  <conditionalFormatting sqref="BQ22">
    <cfRule type="cellIs" dxfId="6382" priority="4828" operator="lessThan">
      <formula>$C$4</formula>
    </cfRule>
  </conditionalFormatting>
  <conditionalFormatting sqref="BQ22">
    <cfRule type="cellIs" dxfId="6381" priority="4829" operator="lessThan">
      <formula>$C$4</formula>
    </cfRule>
  </conditionalFormatting>
  <conditionalFormatting sqref="BQ23">
    <cfRule type="cellIs" dxfId="6380" priority="4830" operator="lessThan">
      <formula>$C$4</formula>
    </cfRule>
  </conditionalFormatting>
  <conditionalFormatting sqref="BQ23">
    <cfRule type="cellIs" dxfId="6379" priority="4831" operator="lessThan">
      <formula>$C$4</formula>
    </cfRule>
  </conditionalFormatting>
  <conditionalFormatting sqref="BQ24">
    <cfRule type="cellIs" dxfId="6378" priority="4832" operator="lessThan">
      <formula>$C$4</formula>
    </cfRule>
  </conditionalFormatting>
  <conditionalFormatting sqref="BQ24">
    <cfRule type="cellIs" dxfId="6377" priority="4833" operator="lessThan">
      <formula>$C$4</formula>
    </cfRule>
  </conditionalFormatting>
  <conditionalFormatting sqref="BQ25">
    <cfRule type="cellIs" dxfId="6376" priority="4834" operator="lessThan">
      <formula>$C$4</formula>
    </cfRule>
  </conditionalFormatting>
  <conditionalFormatting sqref="BQ25">
    <cfRule type="cellIs" dxfId="6375" priority="4835" operator="lessThan">
      <formula>$C$4</formula>
    </cfRule>
  </conditionalFormatting>
  <conditionalFormatting sqref="BQ26">
    <cfRule type="cellIs" dxfId="6374" priority="4836" operator="lessThan">
      <formula>$C$4</formula>
    </cfRule>
  </conditionalFormatting>
  <conditionalFormatting sqref="BQ26">
    <cfRule type="cellIs" dxfId="6373" priority="4837" operator="lessThan">
      <formula>$C$4</formula>
    </cfRule>
  </conditionalFormatting>
  <conditionalFormatting sqref="BQ27">
    <cfRule type="cellIs" dxfId="6372" priority="4838" operator="lessThan">
      <formula>$C$4</formula>
    </cfRule>
  </conditionalFormatting>
  <conditionalFormatting sqref="BQ27">
    <cfRule type="cellIs" dxfId="6371" priority="4839" operator="lessThan">
      <formula>$C$4</formula>
    </cfRule>
  </conditionalFormatting>
  <conditionalFormatting sqref="BQ28">
    <cfRule type="cellIs" dxfId="6370" priority="4840" operator="lessThan">
      <formula>$C$4</formula>
    </cfRule>
  </conditionalFormatting>
  <conditionalFormatting sqref="BQ28">
    <cfRule type="cellIs" dxfId="6369" priority="4841" operator="lessThan">
      <formula>$C$4</formula>
    </cfRule>
  </conditionalFormatting>
  <conditionalFormatting sqref="BQ29">
    <cfRule type="cellIs" dxfId="6368" priority="4842" operator="lessThan">
      <formula>$C$4</formula>
    </cfRule>
  </conditionalFormatting>
  <conditionalFormatting sqref="BQ29">
    <cfRule type="cellIs" dxfId="6367" priority="4843" operator="lessThan">
      <formula>$C$4</formula>
    </cfRule>
  </conditionalFormatting>
  <conditionalFormatting sqref="BQ30">
    <cfRule type="cellIs" dxfId="6366" priority="4844" operator="lessThan">
      <formula>$C$4</formula>
    </cfRule>
  </conditionalFormatting>
  <conditionalFormatting sqref="BQ30">
    <cfRule type="cellIs" dxfId="6365" priority="4845" operator="lessThan">
      <formula>$C$4</formula>
    </cfRule>
  </conditionalFormatting>
  <conditionalFormatting sqref="BQ31">
    <cfRule type="cellIs" dxfId="6364" priority="4846" operator="lessThan">
      <formula>$C$4</formula>
    </cfRule>
  </conditionalFormatting>
  <conditionalFormatting sqref="BQ31">
    <cfRule type="cellIs" dxfId="6363" priority="4847" operator="lessThan">
      <formula>$C$4</formula>
    </cfRule>
  </conditionalFormatting>
  <conditionalFormatting sqref="BQ32">
    <cfRule type="cellIs" dxfId="6362" priority="4848" operator="lessThan">
      <formula>$C$4</formula>
    </cfRule>
  </conditionalFormatting>
  <conditionalFormatting sqref="BQ32">
    <cfRule type="cellIs" dxfId="6361" priority="4849" operator="lessThan">
      <formula>$C$4</formula>
    </cfRule>
  </conditionalFormatting>
  <conditionalFormatting sqref="BQ33">
    <cfRule type="cellIs" dxfId="6360" priority="4850" operator="lessThan">
      <formula>$C$4</formula>
    </cfRule>
  </conditionalFormatting>
  <conditionalFormatting sqref="BQ33">
    <cfRule type="cellIs" dxfId="6359" priority="4851" operator="lessThan">
      <formula>$C$4</formula>
    </cfRule>
  </conditionalFormatting>
  <conditionalFormatting sqref="BQ34">
    <cfRule type="cellIs" dxfId="6358" priority="4852" operator="lessThan">
      <formula>$C$4</formula>
    </cfRule>
  </conditionalFormatting>
  <conditionalFormatting sqref="BQ34">
    <cfRule type="cellIs" dxfId="6357" priority="4853" operator="lessThan">
      <formula>$C$4</formula>
    </cfRule>
  </conditionalFormatting>
  <conditionalFormatting sqref="BQ35">
    <cfRule type="cellIs" dxfId="6356" priority="4854" operator="lessThan">
      <formula>$C$4</formula>
    </cfRule>
  </conditionalFormatting>
  <conditionalFormatting sqref="BQ35">
    <cfRule type="cellIs" dxfId="6355" priority="4855" operator="lessThan">
      <formula>$C$4</formula>
    </cfRule>
  </conditionalFormatting>
  <conditionalFormatting sqref="BQ36">
    <cfRule type="cellIs" dxfId="6354" priority="4856" operator="lessThan">
      <formula>$C$4</formula>
    </cfRule>
  </conditionalFormatting>
  <conditionalFormatting sqref="BQ36">
    <cfRule type="cellIs" dxfId="6353" priority="4857" operator="lessThan">
      <formula>$C$4</formula>
    </cfRule>
  </conditionalFormatting>
  <conditionalFormatting sqref="BQ37">
    <cfRule type="cellIs" dxfId="6352" priority="4858" operator="lessThan">
      <formula>$C$4</formula>
    </cfRule>
  </conditionalFormatting>
  <conditionalFormatting sqref="BQ37">
    <cfRule type="cellIs" dxfId="6351" priority="4859" operator="lessThan">
      <formula>$C$4</formula>
    </cfRule>
  </conditionalFormatting>
  <conditionalFormatting sqref="BQ38">
    <cfRule type="cellIs" dxfId="6350" priority="4860" operator="lessThan">
      <formula>$C$4</formula>
    </cfRule>
  </conditionalFormatting>
  <conditionalFormatting sqref="BQ38">
    <cfRule type="cellIs" dxfId="6349" priority="4861" operator="lessThan">
      <formula>$C$4</formula>
    </cfRule>
  </conditionalFormatting>
  <conditionalFormatting sqref="BQ39">
    <cfRule type="cellIs" dxfId="6348" priority="4862" operator="lessThan">
      <formula>$C$4</formula>
    </cfRule>
  </conditionalFormatting>
  <conditionalFormatting sqref="BQ39">
    <cfRule type="cellIs" dxfId="6347" priority="4863" operator="lessThan">
      <formula>$C$4</formula>
    </cfRule>
  </conditionalFormatting>
  <conditionalFormatting sqref="BQ40">
    <cfRule type="cellIs" dxfId="6346" priority="4864" operator="lessThan">
      <formula>$C$4</formula>
    </cfRule>
  </conditionalFormatting>
  <conditionalFormatting sqref="BQ40">
    <cfRule type="cellIs" dxfId="6345" priority="4865" operator="lessThan">
      <formula>$C$4</formula>
    </cfRule>
  </conditionalFormatting>
  <conditionalFormatting sqref="BQ41">
    <cfRule type="cellIs" dxfId="6344" priority="4866" operator="lessThan">
      <formula>$C$4</formula>
    </cfRule>
  </conditionalFormatting>
  <conditionalFormatting sqref="BQ41">
    <cfRule type="cellIs" dxfId="6343" priority="4867" operator="lessThan">
      <formula>$C$4</formula>
    </cfRule>
  </conditionalFormatting>
  <conditionalFormatting sqref="BQ42">
    <cfRule type="cellIs" dxfId="6342" priority="4868" operator="lessThan">
      <formula>$C$4</formula>
    </cfRule>
  </conditionalFormatting>
  <conditionalFormatting sqref="BQ42">
    <cfRule type="cellIs" dxfId="6341" priority="4869" operator="lessThan">
      <formula>$C$4</formula>
    </cfRule>
  </conditionalFormatting>
  <conditionalFormatting sqref="BQ43">
    <cfRule type="cellIs" dxfId="6340" priority="4870" operator="lessThan">
      <formula>$C$4</formula>
    </cfRule>
  </conditionalFormatting>
  <conditionalFormatting sqref="BQ43">
    <cfRule type="cellIs" dxfId="6339" priority="4871" operator="lessThan">
      <formula>$C$4</formula>
    </cfRule>
  </conditionalFormatting>
  <conditionalFormatting sqref="BQ44">
    <cfRule type="cellIs" dxfId="6338" priority="4872" operator="lessThan">
      <formula>$C$4</formula>
    </cfRule>
  </conditionalFormatting>
  <conditionalFormatting sqref="BQ44">
    <cfRule type="cellIs" dxfId="6337" priority="4873" operator="lessThan">
      <formula>$C$4</formula>
    </cfRule>
  </conditionalFormatting>
  <conditionalFormatting sqref="BQ45">
    <cfRule type="cellIs" dxfId="6336" priority="4874" operator="lessThan">
      <formula>$C$4</formula>
    </cfRule>
  </conditionalFormatting>
  <conditionalFormatting sqref="BQ45">
    <cfRule type="cellIs" dxfId="6335" priority="4875" operator="lessThan">
      <formula>$C$4</formula>
    </cfRule>
  </conditionalFormatting>
  <conditionalFormatting sqref="BQ46">
    <cfRule type="cellIs" dxfId="6334" priority="4876" operator="lessThan">
      <formula>$C$4</formula>
    </cfRule>
  </conditionalFormatting>
  <conditionalFormatting sqref="BQ46">
    <cfRule type="cellIs" dxfId="6333" priority="4877" operator="lessThan">
      <formula>$C$4</formula>
    </cfRule>
  </conditionalFormatting>
  <conditionalFormatting sqref="BQ47">
    <cfRule type="cellIs" dxfId="6332" priority="4878" operator="lessThan">
      <formula>$C$4</formula>
    </cfRule>
  </conditionalFormatting>
  <conditionalFormatting sqref="BQ47">
    <cfRule type="cellIs" dxfId="6331" priority="4879" operator="lessThan">
      <formula>$C$4</formula>
    </cfRule>
  </conditionalFormatting>
  <conditionalFormatting sqref="BQ48">
    <cfRule type="cellIs" dxfId="6330" priority="4880" operator="lessThan">
      <formula>$C$4</formula>
    </cfRule>
  </conditionalFormatting>
  <conditionalFormatting sqref="BQ48">
    <cfRule type="cellIs" dxfId="6329" priority="4881" operator="lessThan">
      <formula>$C$4</formula>
    </cfRule>
  </conditionalFormatting>
  <conditionalFormatting sqref="BQ49">
    <cfRule type="cellIs" dxfId="6328" priority="4882" operator="lessThan">
      <formula>$C$4</formula>
    </cfRule>
  </conditionalFormatting>
  <conditionalFormatting sqref="BQ49">
    <cfRule type="cellIs" dxfId="6327" priority="4883" operator="lessThan">
      <formula>$C$4</formula>
    </cfRule>
  </conditionalFormatting>
  <conditionalFormatting sqref="BQ50">
    <cfRule type="cellIs" dxfId="6326" priority="4884" operator="lessThan">
      <formula>$C$4</formula>
    </cfRule>
  </conditionalFormatting>
  <conditionalFormatting sqref="BQ50">
    <cfRule type="cellIs" dxfId="6325" priority="4885" operator="lessThan">
      <formula>$C$4</formula>
    </cfRule>
  </conditionalFormatting>
  <conditionalFormatting sqref="BQ51">
    <cfRule type="cellIs" dxfId="6324" priority="4886" operator="lessThan">
      <formula>$C$4</formula>
    </cfRule>
  </conditionalFormatting>
  <conditionalFormatting sqref="BQ51">
    <cfRule type="cellIs" dxfId="6323" priority="4887" operator="lessThan">
      <formula>$C$4</formula>
    </cfRule>
  </conditionalFormatting>
  <conditionalFormatting sqref="BQ52">
    <cfRule type="cellIs" dxfId="6322" priority="4888" operator="lessThan">
      <formula>$C$4</formula>
    </cfRule>
  </conditionalFormatting>
  <conditionalFormatting sqref="BQ52">
    <cfRule type="cellIs" dxfId="6321" priority="4889" operator="lessThan">
      <formula>$C$4</formula>
    </cfRule>
  </conditionalFormatting>
  <conditionalFormatting sqref="BQ53">
    <cfRule type="cellIs" dxfId="6320" priority="4890" operator="lessThan">
      <formula>$C$4</formula>
    </cfRule>
  </conditionalFormatting>
  <conditionalFormatting sqref="BQ53">
    <cfRule type="cellIs" dxfId="6319" priority="4891" operator="lessThan">
      <formula>$C$4</formula>
    </cfRule>
  </conditionalFormatting>
  <conditionalFormatting sqref="BQ54">
    <cfRule type="cellIs" dxfId="6318" priority="4892" operator="lessThan">
      <formula>$C$4</formula>
    </cfRule>
  </conditionalFormatting>
  <conditionalFormatting sqref="BQ54">
    <cfRule type="cellIs" dxfId="6317" priority="4893" operator="lessThan">
      <formula>$C$4</formula>
    </cfRule>
  </conditionalFormatting>
  <conditionalFormatting sqref="BQ55">
    <cfRule type="cellIs" dxfId="6316" priority="4894" operator="lessThan">
      <formula>$C$4</formula>
    </cfRule>
  </conditionalFormatting>
  <conditionalFormatting sqref="BQ55">
    <cfRule type="cellIs" dxfId="6315" priority="4895" operator="lessThan">
      <formula>$C$4</formula>
    </cfRule>
  </conditionalFormatting>
  <conditionalFormatting sqref="BQ56">
    <cfRule type="cellIs" dxfId="6314" priority="4896" operator="lessThan">
      <formula>$C$4</formula>
    </cfRule>
  </conditionalFormatting>
  <conditionalFormatting sqref="BQ56">
    <cfRule type="cellIs" dxfId="6313" priority="4897" operator="lessThan">
      <formula>$C$4</formula>
    </cfRule>
  </conditionalFormatting>
  <conditionalFormatting sqref="BQ57">
    <cfRule type="cellIs" dxfId="6312" priority="4898" operator="lessThan">
      <formula>$C$4</formula>
    </cfRule>
  </conditionalFormatting>
  <conditionalFormatting sqref="BQ57">
    <cfRule type="cellIs" dxfId="6311" priority="4899" operator="lessThan">
      <formula>$C$4</formula>
    </cfRule>
  </conditionalFormatting>
  <conditionalFormatting sqref="BQ58">
    <cfRule type="cellIs" dxfId="6310" priority="4900" operator="lessThan">
      <formula>$C$4</formula>
    </cfRule>
  </conditionalFormatting>
  <conditionalFormatting sqref="BQ58">
    <cfRule type="cellIs" dxfId="6309" priority="4901" operator="lessThan">
      <formula>$C$4</formula>
    </cfRule>
  </conditionalFormatting>
  <conditionalFormatting sqref="BQ59">
    <cfRule type="cellIs" dxfId="6308" priority="4902" operator="lessThan">
      <formula>$C$4</formula>
    </cfRule>
  </conditionalFormatting>
  <conditionalFormatting sqref="BQ59">
    <cfRule type="cellIs" dxfId="6307" priority="4903" operator="lessThan">
      <formula>$C$4</formula>
    </cfRule>
  </conditionalFormatting>
  <conditionalFormatting sqref="BQ60">
    <cfRule type="cellIs" dxfId="6306" priority="4904" operator="lessThan">
      <formula>$C$4</formula>
    </cfRule>
  </conditionalFormatting>
  <conditionalFormatting sqref="BQ60">
    <cfRule type="cellIs" dxfId="6305" priority="4905" operator="lessThan">
      <formula>$C$4</formula>
    </cfRule>
  </conditionalFormatting>
  <conditionalFormatting sqref="CP11">
    <cfRule type="cellIs" dxfId="6304" priority="4906" operator="lessThan">
      <formula>$C$4</formula>
    </cfRule>
  </conditionalFormatting>
  <conditionalFormatting sqref="CP11">
    <cfRule type="cellIs" dxfId="6303" priority="4907" operator="lessThan">
      <formula>$C$4</formula>
    </cfRule>
  </conditionalFormatting>
  <conditionalFormatting sqref="CP12">
    <cfRule type="cellIs" dxfId="6302" priority="4908" operator="lessThan">
      <formula>$C$4</formula>
    </cfRule>
  </conditionalFormatting>
  <conditionalFormatting sqref="CP12">
    <cfRule type="cellIs" dxfId="6301" priority="4909" operator="lessThan">
      <formula>$C$4</formula>
    </cfRule>
  </conditionalFormatting>
  <conditionalFormatting sqref="CP13">
    <cfRule type="cellIs" dxfId="6300" priority="4910" operator="lessThan">
      <formula>$C$4</formula>
    </cfRule>
  </conditionalFormatting>
  <conditionalFormatting sqref="CP13">
    <cfRule type="cellIs" dxfId="6299" priority="4911" operator="lessThan">
      <formula>$C$4</formula>
    </cfRule>
  </conditionalFormatting>
  <conditionalFormatting sqref="CP14">
    <cfRule type="cellIs" dxfId="6298" priority="4912" operator="lessThan">
      <formula>$C$4</formula>
    </cfRule>
  </conditionalFormatting>
  <conditionalFormatting sqref="CP14">
    <cfRule type="cellIs" dxfId="6297" priority="4913" operator="lessThan">
      <formula>$C$4</formula>
    </cfRule>
  </conditionalFormatting>
  <conditionalFormatting sqref="CP15">
    <cfRule type="cellIs" dxfId="6296" priority="4914" operator="lessThan">
      <formula>$C$4</formula>
    </cfRule>
  </conditionalFormatting>
  <conditionalFormatting sqref="CP15">
    <cfRule type="cellIs" dxfId="6295" priority="4915" operator="lessThan">
      <formula>$C$4</formula>
    </cfRule>
  </conditionalFormatting>
  <conditionalFormatting sqref="CP16">
    <cfRule type="cellIs" dxfId="6294" priority="4916" operator="lessThan">
      <formula>$C$4</formula>
    </cfRule>
  </conditionalFormatting>
  <conditionalFormatting sqref="CP16">
    <cfRule type="cellIs" dxfId="6293" priority="4917" operator="lessThan">
      <formula>$C$4</formula>
    </cfRule>
  </conditionalFormatting>
  <conditionalFormatting sqref="CP17">
    <cfRule type="cellIs" dxfId="6292" priority="4918" operator="lessThan">
      <formula>$C$4</formula>
    </cfRule>
  </conditionalFormatting>
  <conditionalFormatting sqref="CP17">
    <cfRule type="cellIs" dxfId="6291" priority="4919" operator="lessThan">
      <formula>$C$4</formula>
    </cfRule>
  </conditionalFormatting>
  <conditionalFormatting sqref="CP18">
    <cfRule type="cellIs" dxfId="6290" priority="4920" operator="lessThan">
      <formula>$C$4</formula>
    </cfRule>
  </conditionalFormatting>
  <conditionalFormatting sqref="CP18">
    <cfRule type="cellIs" dxfId="6289" priority="4921" operator="lessThan">
      <formula>$C$4</formula>
    </cfRule>
  </conditionalFormatting>
  <conditionalFormatting sqref="CP19">
    <cfRule type="cellIs" dxfId="6288" priority="4922" operator="lessThan">
      <formula>$C$4</formula>
    </cfRule>
  </conditionalFormatting>
  <conditionalFormatting sqref="CP19">
    <cfRule type="cellIs" dxfId="6287" priority="4923" operator="lessThan">
      <formula>$C$4</formula>
    </cfRule>
  </conditionalFormatting>
  <conditionalFormatting sqref="CP20">
    <cfRule type="cellIs" dxfId="6286" priority="4924" operator="lessThan">
      <formula>$C$4</formula>
    </cfRule>
  </conditionalFormatting>
  <conditionalFormatting sqref="CP20">
    <cfRule type="cellIs" dxfId="6285" priority="4925" operator="lessThan">
      <formula>$C$4</formula>
    </cfRule>
  </conditionalFormatting>
  <conditionalFormatting sqref="CP21">
    <cfRule type="cellIs" dxfId="6284" priority="4926" operator="lessThan">
      <formula>$C$4</formula>
    </cfRule>
  </conditionalFormatting>
  <conditionalFormatting sqref="CP21">
    <cfRule type="cellIs" dxfId="6283" priority="4927" operator="lessThan">
      <formula>$C$4</formula>
    </cfRule>
  </conditionalFormatting>
  <conditionalFormatting sqref="CP22">
    <cfRule type="cellIs" dxfId="6282" priority="4928" operator="lessThan">
      <formula>$C$4</formula>
    </cfRule>
  </conditionalFormatting>
  <conditionalFormatting sqref="CP22">
    <cfRule type="cellIs" dxfId="6281" priority="4929" operator="lessThan">
      <formula>$C$4</formula>
    </cfRule>
  </conditionalFormatting>
  <conditionalFormatting sqref="CP23">
    <cfRule type="cellIs" dxfId="6280" priority="4930" operator="lessThan">
      <formula>$C$4</formula>
    </cfRule>
  </conditionalFormatting>
  <conditionalFormatting sqref="CP23">
    <cfRule type="cellIs" dxfId="6279" priority="4931" operator="lessThan">
      <formula>$C$4</formula>
    </cfRule>
  </conditionalFormatting>
  <conditionalFormatting sqref="CP24">
    <cfRule type="cellIs" dxfId="6278" priority="4932" operator="lessThan">
      <formula>$C$4</formula>
    </cfRule>
  </conditionalFormatting>
  <conditionalFormatting sqref="CP24">
    <cfRule type="cellIs" dxfId="6277" priority="4933" operator="lessThan">
      <formula>$C$4</formula>
    </cfRule>
  </conditionalFormatting>
  <conditionalFormatting sqref="CP25">
    <cfRule type="cellIs" dxfId="6276" priority="4934" operator="lessThan">
      <formula>$C$4</formula>
    </cfRule>
  </conditionalFormatting>
  <conditionalFormatting sqref="CP25">
    <cfRule type="cellIs" dxfId="6275" priority="4935" operator="lessThan">
      <formula>$C$4</formula>
    </cfRule>
  </conditionalFormatting>
  <conditionalFormatting sqref="CP26">
    <cfRule type="cellIs" dxfId="6274" priority="4936" operator="lessThan">
      <formula>$C$4</formula>
    </cfRule>
  </conditionalFormatting>
  <conditionalFormatting sqref="CP26">
    <cfRule type="cellIs" dxfId="6273" priority="4937" operator="lessThan">
      <formula>$C$4</formula>
    </cfRule>
  </conditionalFormatting>
  <conditionalFormatting sqref="CP27">
    <cfRule type="cellIs" dxfId="6272" priority="4938" operator="lessThan">
      <formula>$C$4</formula>
    </cfRule>
  </conditionalFormatting>
  <conditionalFormatting sqref="CP27">
    <cfRule type="cellIs" dxfId="6271" priority="4939" operator="lessThan">
      <formula>$C$4</formula>
    </cfRule>
  </conditionalFormatting>
  <conditionalFormatting sqref="CP28">
    <cfRule type="cellIs" dxfId="6270" priority="4940" operator="lessThan">
      <formula>$C$4</formula>
    </cfRule>
  </conditionalFormatting>
  <conditionalFormatting sqref="CP28">
    <cfRule type="cellIs" dxfId="6269" priority="4941" operator="lessThan">
      <formula>$C$4</formula>
    </cfRule>
  </conditionalFormatting>
  <conditionalFormatting sqref="CP29">
    <cfRule type="cellIs" dxfId="6268" priority="4942" operator="lessThan">
      <formula>$C$4</formula>
    </cfRule>
  </conditionalFormatting>
  <conditionalFormatting sqref="CP29">
    <cfRule type="cellIs" dxfId="6267" priority="4943" operator="lessThan">
      <formula>$C$4</formula>
    </cfRule>
  </conditionalFormatting>
  <conditionalFormatting sqref="CP30">
    <cfRule type="cellIs" dxfId="6266" priority="4944" operator="lessThan">
      <formula>$C$4</formula>
    </cfRule>
  </conditionalFormatting>
  <conditionalFormatting sqref="CP30">
    <cfRule type="cellIs" dxfId="6265" priority="4945" operator="lessThan">
      <formula>$C$4</formula>
    </cfRule>
  </conditionalFormatting>
  <conditionalFormatting sqref="CP31">
    <cfRule type="cellIs" dxfId="6264" priority="4946" operator="lessThan">
      <formula>$C$4</formula>
    </cfRule>
  </conditionalFormatting>
  <conditionalFormatting sqref="CP31">
    <cfRule type="cellIs" dxfId="6263" priority="4947" operator="lessThan">
      <formula>$C$4</formula>
    </cfRule>
  </conditionalFormatting>
  <conditionalFormatting sqref="CP32">
    <cfRule type="cellIs" dxfId="6262" priority="4948" operator="lessThan">
      <formula>$C$4</formula>
    </cfRule>
  </conditionalFormatting>
  <conditionalFormatting sqref="CP32">
    <cfRule type="cellIs" dxfId="6261" priority="4949" operator="lessThan">
      <formula>$C$4</formula>
    </cfRule>
  </conditionalFormatting>
  <conditionalFormatting sqref="CP33">
    <cfRule type="cellIs" dxfId="6260" priority="4950" operator="lessThan">
      <formula>$C$4</formula>
    </cfRule>
  </conditionalFormatting>
  <conditionalFormatting sqref="CP33">
    <cfRule type="cellIs" dxfId="6259" priority="4951" operator="lessThan">
      <formula>$C$4</formula>
    </cfRule>
  </conditionalFormatting>
  <conditionalFormatting sqref="CP34">
    <cfRule type="cellIs" dxfId="6258" priority="4952" operator="lessThan">
      <formula>$C$4</formula>
    </cfRule>
  </conditionalFormatting>
  <conditionalFormatting sqref="CP34">
    <cfRule type="cellIs" dxfId="6257" priority="4953" operator="lessThan">
      <formula>$C$4</formula>
    </cfRule>
  </conditionalFormatting>
  <conditionalFormatting sqref="CP35">
    <cfRule type="cellIs" dxfId="6256" priority="4954" operator="lessThan">
      <formula>$C$4</formula>
    </cfRule>
  </conditionalFormatting>
  <conditionalFormatting sqref="CP35">
    <cfRule type="cellIs" dxfId="6255" priority="4955" operator="lessThan">
      <formula>$C$4</formula>
    </cfRule>
  </conditionalFormatting>
  <conditionalFormatting sqref="CP36">
    <cfRule type="cellIs" dxfId="6254" priority="4956" operator="lessThan">
      <formula>$C$4</formula>
    </cfRule>
  </conditionalFormatting>
  <conditionalFormatting sqref="CP36">
    <cfRule type="cellIs" dxfId="6253" priority="4957" operator="lessThan">
      <formula>$C$4</formula>
    </cfRule>
  </conditionalFormatting>
  <conditionalFormatting sqref="CP37">
    <cfRule type="cellIs" dxfId="6252" priority="4958" operator="lessThan">
      <formula>$C$4</formula>
    </cfRule>
  </conditionalFormatting>
  <conditionalFormatting sqref="CP37">
    <cfRule type="cellIs" dxfId="6251" priority="4959" operator="lessThan">
      <formula>$C$4</formula>
    </cfRule>
  </conditionalFormatting>
  <conditionalFormatting sqref="CP38">
    <cfRule type="cellIs" dxfId="6250" priority="4960" operator="lessThan">
      <formula>$C$4</formula>
    </cfRule>
  </conditionalFormatting>
  <conditionalFormatting sqref="CP38">
    <cfRule type="cellIs" dxfId="6249" priority="4961" operator="lessThan">
      <formula>$C$4</formula>
    </cfRule>
  </conditionalFormatting>
  <conditionalFormatting sqref="CP39">
    <cfRule type="cellIs" dxfId="6248" priority="4962" operator="lessThan">
      <formula>$C$4</formula>
    </cfRule>
  </conditionalFormatting>
  <conditionalFormatting sqref="CP39">
    <cfRule type="cellIs" dxfId="6247" priority="4963" operator="lessThan">
      <formula>$C$4</formula>
    </cfRule>
  </conditionalFormatting>
  <conditionalFormatting sqref="CP40">
    <cfRule type="cellIs" dxfId="6246" priority="4964" operator="lessThan">
      <formula>$C$4</formula>
    </cfRule>
  </conditionalFormatting>
  <conditionalFormatting sqref="CP40">
    <cfRule type="cellIs" dxfId="6245" priority="4965" operator="lessThan">
      <formula>$C$4</formula>
    </cfRule>
  </conditionalFormatting>
  <conditionalFormatting sqref="CP41">
    <cfRule type="cellIs" dxfId="6244" priority="4966" operator="lessThan">
      <formula>$C$4</formula>
    </cfRule>
  </conditionalFormatting>
  <conditionalFormatting sqref="CP41">
    <cfRule type="cellIs" dxfId="6243" priority="4967" operator="lessThan">
      <formula>$C$4</formula>
    </cfRule>
  </conditionalFormatting>
  <conditionalFormatting sqref="CP42">
    <cfRule type="cellIs" dxfId="6242" priority="4968" operator="lessThan">
      <formula>$C$4</formula>
    </cfRule>
  </conditionalFormatting>
  <conditionalFormatting sqref="CP42">
    <cfRule type="cellIs" dxfId="6241" priority="4969" operator="lessThan">
      <formula>$C$4</formula>
    </cfRule>
  </conditionalFormatting>
  <conditionalFormatting sqref="CP43">
    <cfRule type="cellIs" dxfId="6240" priority="4970" operator="lessThan">
      <formula>$C$4</formula>
    </cfRule>
  </conditionalFormatting>
  <conditionalFormatting sqref="CP43">
    <cfRule type="cellIs" dxfId="6239" priority="4971" operator="lessThan">
      <formula>$C$4</formula>
    </cfRule>
  </conditionalFormatting>
  <conditionalFormatting sqref="CP44">
    <cfRule type="cellIs" dxfId="6238" priority="4972" operator="lessThan">
      <formula>$C$4</formula>
    </cfRule>
  </conditionalFormatting>
  <conditionalFormatting sqref="CP44">
    <cfRule type="cellIs" dxfId="6237" priority="4973" operator="lessThan">
      <formula>$C$4</formula>
    </cfRule>
  </conditionalFormatting>
  <conditionalFormatting sqref="CP45">
    <cfRule type="cellIs" dxfId="6236" priority="4974" operator="lessThan">
      <formula>$C$4</formula>
    </cfRule>
  </conditionalFormatting>
  <conditionalFormatting sqref="CP45">
    <cfRule type="cellIs" dxfId="6235" priority="4975" operator="lessThan">
      <formula>$C$4</formula>
    </cfRule>
  </conditionalFormatting>
  <conditionalFormatting sqref="CP46">
    <cfRule type="cellIs" dxfId="6234" priority="4976" operator="lessThan">
      <formula>$C$4</formula>
    </cfRule>
  </conditionalFormatting>
  <conditionalFormatting sqref="CP46">
    <cfRule type="cellIs" dxfId="6233" priority="4977" operator="lessThan">
      <formula>$C$4</formula>
    </cfRule>
  </conditionalFormatting>
  <conditionalFormatting sqref="CP47">
    <cfRule type="cellIs" dxfId="6232" priority="4978" operator="lessThan">
      <formula>$C$4</formula>
    </cfRule>
  </conditionalFormatting>
  <conditionalFormatting sqref="CP47">
    <cfRule type="cellIs" dxfId="6231" priority="4979" operator="lessThan">
      <formula>$C$4</formula>
    </cfRule>
  </conditionalFormatting>
  <conditionalFormatting sqref="CP48">
    <cfRule type="cellIs" dxfId="6230" priority="4980" operator="lessThan">
      <formula>$C$4</formula>
    </cfRule>
  </conditionalFormatting>
  <conditionalFormatting sqref="CP48">
    <cfRule type="cellIs" dxfId="6229" priority="4981" operator="lessThan">
      <formula>$C$4</formula>
    </cfRule>
  </conditionalFormatting>
  <conditionalFormatting sqref="CP49">
    <cfRule type="cellIs" dxfId="6228" priority="4982" operator="lessThan">
      <formula>$C$4</formula>
    </cfRule>
  </conditionalFormatting>
  <conditionalFormatting sqref="CP49">
    <cfRule type="cellIs" dxfId="6227" priority="4983" operator="lessThan">
      <formula>$C$4</formula>
    </cfRule>
  </conditionalFormatting>
  <conditionalFormatting sqref="CP50">
    <cfRule type="cellIs" dxfId="6226" priority="4984" operator="lessThan">
      <formula>$C$4</formula>
    </cfRule>
  </conditionalFormatting>
  <conditionalFormatting sqref="CP50">
    <cfRule type="cellIs" dxfId="6225" priority="4985" operator="lessThan">
      <formula>$C$4</formula>
    </cfRule>
  </conditionalFormatting>
  <conditionalFormatting sqref="CP51">
    <cfRule type="cellIs" dxfId="6224" priority="4986" operator="lessThan">
      <formula>$C$4</formula>
    </cfRule>
  </conditionalFormatting>
  <conditionalFormatting sqref="CP51">
    <cfRule type="cellIs" dxfId="6223" priority="4987" operator="lessThan">
      <formula>$C$4</formula>
    </cfRule>
  </conditionalFormatting>
  <conditionalFormatting sqref="CP52">
    <cfRule type="cellIs" dxfId="6222" priority="4988" operator="lessThan">
      <formula>$C$4</formula>
    </cfRule>
  </conditionalFormatting>
  <conditionalFormatting sqref="CP52">
    <cfRule type="cellIs" dxfId="6221" priority="4989" operator="lessThan">
      <formula>$C$4</formula>
    </cfRule>
  </conditionalFormatting>
  <conditionalFormatting sqref="CP53">
    <cfRule type="cellIs" dxfId="6220" priority="4990" operator="lessThan">
      <formula>$C$4</formula>
    </cfRule>
  </conditionalFormatting>
  <conditionalFormatting sqref="CP53">
    <cfRule type="cellIs" dxfId="6219" priority="4991" operator="lessThan">
      <formula>$C$4</formula>
    </cfRule>
  </conditionalFormatting>
  <conditionalFormatting sqref="CP54">
    <cfRule type="cellIs" dxfId="6218" priority="4992" operator="lessThan">
      <formula>$C$4</formula>
    </cfRule>
  </conditionalFormatting>
  <conditionalFormatting sqref="CP54">
    <cfRule type="cellIs" dxfId="6217" priority="4993" operator="lessThan">
      <formula>$C$4</formula>
    </cfRule>
  </conditionalFormatting>
  <conditionalFormatting sqref="CP55">
    <cfRule type="cellIs" dxfId="6216" priority="4994" operator="lessThan">
      <formula>$C$4</formula>
    </cfRule>
  </conditionalFormatting>
  <conditionalFormatting sqref="CP55">
    <cfRule type="cellIs" dxfId="6215" priority="4995" operator="lessThan">
      <formula>$C$4</formula>
    </cfRule>
  </conditionalFormatting>
  <conditionalFormatting sqref="CP56">
    <cfRule type="cellIs" dxfId="6214" priority="4996" operator="lessThan">
      <formula>$C$4</formula>
    </cfRule>
  </conditionalFormatting>
  <conditionalFormatting sqref="CP56">
    <cfRule type="cellIs" dxfId="6213" priority="4997" operator="lessThan">
      <formula>$C$4</formula>
    </cfRule>
  </conditionalFormatting>
  <conditionalFormatting sqref="CP57">
    <cfRule type="cellIs" dxfId="6212" priority="4998" operator="lessThan">
      <formula>$C$4</formula>
    </cfRule>
  </conditionalFormatting>
  <conditionalFormatting sqref="CP57">
    <cfRule type="cellIs" dxfId="6211" priority="4999" operator="lessThan">
      <formula>$C$4</formula>
    </cfRule>
  </conditionalFormatting>
  <conditionalFormatting sqref="CP58">
    <cfRule type="cellIs" dxfId="6210" priority="5000" operator="lessThan">
      <formula>$C$4</formula>
    </cfRule>
  </conditionalFormatting>
  <conditionalFormatting sqref="CP58">
    <cfRule type="cellIs" dxfId="6209" priority="5001" operator="lessThan">
      <formula>$C$4</formula>
    </cfRule>
  </conditionalFormatting>
  <conditionalFormatting sqref="CP59">
    <cfRule type="cellIs" dxfId="6208" priority="5002" operator="lessThan">
      <formula>$C$4</formula>
    </cfRule>
  </conditionalFormatting>
  <conditionalFormatting sqref="CP59">
    <cfRule type="cellIs" dxfId="6207" priority="5003" operator="lessThan">
      <formula>$C$4</formula>
    </cfRule>
  </conditionalFormatting>
  <conditionalFormatting sqref="CP60">
    <cfRule type="cellIs" dxfId="6206" priority="5004" operator="lessThan">
      <formula>$C$4</formula>
    </cfRule>
  </conditionalFormatting>
  <conditionalFormatting sqref="CP60">
    <cfRule type="cellIs" dxfId="6205" priority="5005" operator="lessThan">
      <formula>$C$4</formula>
    </cfRule>
  </conditionalFormatting>
  <conditionalFormatting sqref="CS11">
    <cfRule type="cellIs" dxfId="6204" priority="5006" operator="lessThan">
      <formula>$C$4</formula>
    </cfRule>
  </conditionalFormatting>
  <conditionalFormatting sqref="CS11">
    <cfRule type="cellIs" dxfId="6203" priority="5007" operator="lessThan">
      <formula>$C$4</formula>
    </cfRule>
  </conditionalFormatting>
  <conditionalFormatting sqref="CS12">
    <cfRule type="cellIs" dxfId="6202" priority="5008" operator="lessThan">
      <formula>$C$4</formula>
    </cfRule>
  </conditionalFormatting>
  <conditionalFormatting sqref="CS12">
    <cfRule type="cellIs" dxfId="6201" priority="5009" operator="lessThan">
      <formula>$C$4</formula>
    </cfRule>
  </conditionalFormatting>
  <conditionalFormatting sqref="CS13">
    <cfRule type="cellIs" dxfId="6200" priority="5010" operator="lessThan">
      <formula>$C$4</formula>
    </cfRule>
  </conditionalFormatting>
  <conditionalFormatting sqref="CS13">
    <cfRule type="cellIs" dxfId="6199" priority="5011" operator="lessThan">
      <formula>$C$4</formula>
    </cfRule>
  </conditionalFormatting>
  <conditionalFormatting sqref="CS14">
    <cfRule type="cellIs" dxfId="6198" priority="5012" operator="lessThan">
      <formula>$C$4</formula>
    </cfRule>
  </conditionalFormatting>
  <conditionalFormatting sqref="CS14">
    <cfRule type="cellIs" dxfId="6197" priority="5013" operator="lessThan">
      <formula>$C$4</formula>
    </cfRule>
  </conditionalFormatting>
  <conditionalFormatting sqref="CS15">
    <cfRule type="cellIs" dxfId="6196" priority="5014" operator="lessThan">
      <formula>$C$4</formula>
    </cfRule>
  </conditionalFormatting>
  <conditionalFormatting sqref="CS15">
    <cfRule type="cellIs" dxfId="6195" priority="5015" operator="lessThan">
      <formula>$C$4</formula>
    </cfRule>
  </conditionalFormatting>
  <conditionalFormatting sqref="CS16">
    <cfRule type="cellIs" dxfId="6194" priority="5016" operator="lessThan">
      <formula>$C$4</formula>
    </cfRule>
  </conditionalFormatting>
  <conditionalFormatting sqref="CS16">
    <cfRule type="cellIs" dxfId="6193" priority="5017" operator="lessThan">
      <formula>$C$4</formula>
    </cfRule>
  </conditionalFormatting>
  <conditionalFormatting sqref="CS17">
    <cfRule type="cellIs" dxfId="6192" priority="5018" operator="lessThan">
      <formula>$C$4</formula>
    </cfRule>
  </conditionalFormatting>
  <conditionalFormatting sqref="CS17">
    <cfRule type="cellIs" dxfId="6191" priority="5019" operator="lessThan">
      <formula>$C$4</formula>
    </cfRule>
  </conditionalFormatting>
  <conditionalFormatting sqref="CS18">
    <cfRule type="cellIs" dxfId="6190" priority="5020" operator="lessThan">
      <formula>$C$4</formula>
    </cfRule>
  </conditionalFormatting>
  <conditionalFormatting sqref="CS18">
    <cfRule type="cellIs" dxfId="6189" priority="5021" operator="lessThan">
      <formula>$C$4</formula>
    </cfRule>
  </conditionalFormatting>
  <conditionalFormatting sqref="CS19">
    <cfRule type="cellIs" dxfId="6188" priority="5022" operator="lessThan">
      <formula>$C$4</formula>
    </cfRule>
  </conditionalFormatting>
  <conditionalFormatting sqref="CS19">
    <cfRule type="cellIs" dxfId="6187" priority="5023" operator="lessThan">
      <formula>$C$4</formula>
    </cfRule>
  </conditionalFormatting>
  <conditionalFormatting sqref="CS20">
    <cfRule type="cellIs" dxfId="6186" priority="5024" operator="lessThan">
      <formula>$C$4</formula>
    </cfRule>
  </conditionalFormatting>
  <conditionalFormatting sqref="CS20">
    <cfRule type="cellIs" dxfId="6185" priority="5025" operator="lessThan">
      <formula>$C$4</formula>
    </cfRule>
  </conditionalFormatting>
  <conditionalFormatting sqref="CS21">
    <cfRule type="cellIs" dxfId="6184" priority="5026" operator="lessThan">
      <formula>$C$4</formula>
    </cfRule>
  </conditionalFormatting>
  <conditionalFormatting sqref="CS21">
    <cfRule type="cellIs" dxfId="6183" priority="5027" operator="lessThan">
      <formula>$C$4</formula>
    </cfRule>
  </conditionalFormatting>
  <conditionalFormatting sqref="CS22">
    <cfRule type="cellIs" dxfId="6182" priority="5028" operator="lessThan">
      <formula>$C$4</formula>
    </cfRule>
  </conditionalFormatting>
  <conditionalFormatting sqref="CS22">
    <cfRule type="cellIs" dxfId="6181" priority="5029" operator="lessThan">
      <formula>$C$4</formula>
    </cfRule>
  </conditionalFormatting>
  <conditionalFormatting sqref="CS23">
    <cfRule type="cellIs" dxfId="6180" priority="5030" operator="lessThan">
      <formula>$C$4</formula>
    </cfRule>
  </conditionalFormatting>
  <conditionalFormatting sqref="CS23">
    <cfRule type="cellIs" dxfId="6179" priority="5031" operator="lessThan">
      <formula>$C$4</formula>
    </cfRule>
  </conditionalFormatting>
  <conditionalFormatting sqref="CS24">
    <cfRule type="cellIs" dxfId="6178" priority="5032" operator="lessThan">
      <formula>$C$4</formula>
    </cfRule>
  </conditionalFormatting>
  <conditionalFormatting sqref="CS24">
    <cfRule type="cellIs" dxfId="6177" priority="5033" operator="lessThan">
      <formula>$C$4</formula>
    </cfRule>
  </conditionalFormatting>
  <conditionalFormatting sqref="CS25">
    <cfRule type="cellIs" dxfId="6176" priority="5034" operator="lessThan">
      <formula>$C$4</formula>
    </cfRule>
  </conditionalFormatting>
  <conditionalFormatting sqref="CS25">
    <cfRule type="cellIs" dxfId="6175" priority="5035" operator="lessThan">
      <formula>$C$4</formula>
    </cfRule>
  </conditionalFormatting>
  <conditionalFormatting sqref="CS26">
    <cfRule type="cellIs" dxfId="6174" priority="5036" operator="lessThan">
      <formula>$C$4</formula>
    </cfRule>
  </conditionalFormatting>
  <conditionalFormatting sqref="CS26">
    <cfRule type="cellIs" dxfId="6173" priority="5037" operator="lessThan">
      <formula>$C$4</formula>
    </cfRule>
  </conditionalFormatting>
  <conditionalFormatting sqref="CS27">
    <cfRule type="cellIs" dxfId="6172" priority="5038" operator="lessThan">
      <formula>$C$4</formula>
    </cfRule>
  </conditionalFormatting>
  <conditionalFormatting sqref="CS27">
    <cfRule type="cellIs" dxfId="6171" priority="5039" operator="lessThan">
      <formula>$C$4</formula>
    </cfRule>
  </conditionalFormatting>
  <conditionalFormatting sqref="CS28">
    <cfRule type="cellIs" dxfId="6170" priority="5040" operator="lessThan">
      <formula>$C$4</formula>
    </cfRule>
  </conditionalFormatting>
  <conditionalFormatting sqref="CS28">
    <cfRule type="cellIs" dxfId="6169" priority="5041" operator="lessThan">
      <formula>$C$4</formula>
    </cfRule>
  </conditionalFormatting>
  <conditionalFormatting sqref="CS29">
    <cfRule type="cellIs" dxfId="6168" priority="5042" operator="lessThan">
      <formula>$C$4</formula>
    </cfRule>
  </conditionalFormatting>
  <conditionalFormatting sqref="CS29">
    <cfRule type="cellIs" dxfId="6167" priority="5043" operator="lessThan">
      <formula>$C$4</formula>
    </cfRule>
  </conditionalFormatting>
  <conditionalFormatting sqref="CS30">
    <cfRule type="cellIs" dxfId="6166" priority="5044" operator="lessThan">
      <formula>$C$4</formula>
    </cfRule>
  </conditionalFormatting>
  <conditionalFormatting sqref="CS30">
    <cfRule type="cellIs" dxfId="6165" priority="5045" operator="lessThan">
      <formula>$C$4</formula>
    </cfRule>
  </conditionalFormatting>
  <conditionalFormatting sqref="CS31">
    <cfRule type="cellIs" dxfId="6164" priority="5046" operator="lessThan">
      <formula>$C$4</formula>
    </cfRule>
  </conditionalFormatting>
  <conditionalFormatting sqref="CS31">
    <cfRule type="cellIs" dxfId="6163" priority="5047" operator="lessThan">
      <formula>$C$4</formula>
    </cfRule>
  </conditionalFormatting>
  <conditionalFormatting sqref="CS32">
    <cfRule type="cellIs" dxfId="6162" priority="5048" operator="lessThan">
      <formula>$C$4</formula>
    </cfRule>
  </conditionalFormatting>
  <conditionalFormatting sqref="CS32">
    <cfRule type="cellIs" dxfId="6161" priority="5049" operator="lessThan">
      <formula>$C$4</formula>
    </cfRule>
  </conditionalFormatting>
  <conditionalFormatting sqref="CS33">
    <cfRule type="cellIs" dxfId="6160" priority="5050" operator="lessThan">
      <formula>$C$4</formula>
    </cfRule>
  </conditionalFormatting>
  <conditionalFormatting sqref="CS33">
    <cfRule type="cellIs" dxfId="6159" priority="5051" operator="lessThan">
      <formula>$C$4</formula>
    </cfRule>
  </conditionalFormatting>
  <conditionalFormatting sqref="CS34">
    <cfRule type="cellIs" dxfId="6158" priority="5052" operator="lessThan">
      <formula>$C$4</formula>
    </cfRule>
  </conditionalFormatting>
  <conditionalFormatting sqref="CS34">
    <cfRule type="cellIs" dxfId="6157" priority="5053" operator="lessThan">
      <formula>$C$4</formula>
    </cfRule>
  </conditionalFormatting>
  <conditionalFormatting sqref="CS35">
    <cfRule type="cellIs" dxfId="6156" priority="5054" operator="lessThan">
      <formula>$C$4</formula>
    </cfRule>
  </conditionalFormatting>
  <conditionalFormatting sqref="CS35">
    <cfRule type="cellIs" dxfId="6155" priority="5055" operator="lessThan">
      <formula>$C$4</formula>
    </cfRule>
  </conditionalFormatting>
  <conditionalFormatting sqref="CS36">
    <cfRule type="cellIs" dxfId="6154" priority="5056" operator="lessThan">
      <formula>$C$4</formula>
    </cfRule>
  </conditionalFormatting>
  <conditionalFormatting sqref="CS36">
    <cfRule type="cellIs" dxfId="6153" priority="5057" operator="lessThan">
      <formula>$C$4</formula>
    </cfRule>
  </conditionalFormatting>
  <conditionalFormatting sqref="CS37">
    <cfRule type="cellIs" dxfId="6152" priority="5058" operator="lessThan">
      <formula>$C$4</formula>
    </cfRule>
  </conditionalFormatting>
  <conditionalFormatting sqref="CS37">
    <cfRule type="cellIs" dxfId="6151" priority="5059" operator="lessThan">
      <formula>$C$4</formula>
    </cfRule>
  </conditionalFormatting>
  <conditionalFormatting sqref="CS38">
    <cfRule type="cellIs" dxfId="6150" priority="5060" operator="lessThan">
      <formula>$C$4</formula>
    </cfRule>
  </conditionalFormatting>
  <conditionalFormatting sqref="CS38">
    <cfRule type="cellIs" dxfId="6149" priority="5061" operator="lessThan">
      <formula>$C$4</formula>
    </cfRule>
  </conditionalFormatting>
  <conditionalFormatting sqref="CS39">
    <cfRule type="cellIs" dxfId="6148" priority="5062" operator="lessThan">
      <formula>$C$4</formula>
    </cfRule>
  </conditionalFormatting>
  <conditionalFormatting sqref="CS39">
    <cfRule type="cellIs" dxfId="6147" priority="5063" operator="lessThan">
      <formula>$C$4</formula>
    </cfRule>
  </conditionalFormatting>
  <conditionalFormatting sqref="CS40">
    <cfRule type="cellIs" dxfId="6146" priority="5064" operator="lessThan">
      <formula>$C$4</formula>
    </cfRule>
  </conditionalFormatting>
  <conditionalFormatting sqref="CS40">
    <cfRule type="cellIs" dxfId="6145" priority="5065" operator="lessThan">
      <formula>$C$4</formula>
    </cfRule>
  </conditionalFormatting>
  <conditionalFormatting sqref="CS41">
    <cfRule type="cellIs" dxfId="6144" priority="5066" operator="lessThan">
      <formula>$C$4</formula>
    </cfRule>
  </conditionalFormatting>
  <conditionalFormatting sqref="CS41">
    <cfRule type="cellIs" dxfId="6143" priority="5067" operator="lessThan">
      <formula>$C$4</formula>
    </cfRule>
  </conditionalFormatting>
  <conditionalFormatting sqref="CS42">
    <cfRule type="cellIs" dxfId="6142" priority="5068" operator="lessThan">
      <formula>$C$4</formula>
    </cfRule>
  </conditionalFormatting>
  <conditionalFormatting sqref="CS42">
    <cfRule type="cellIs" dxfId="6141" priority="5069" operator="lessThan">
      <formula>$C$4</formula>
    </cfRule>
  </conditionalFormatting>
  <conditionalFormatting sqref="CS43">
    <cfRule type="cellIs" dxfId="6140" priority="5070" operator="lessThan">
      <formula>$C$4</formula>
    </cfRule>
  </conditionalFormatting>
  <conditionalFormatting sqref="CS43">
    <cfRule type="cellIs" dxfId="6139" priority="5071" operator="lessThan">
      <formula>$C$4</formula>
    </cfRule>
  </conditionalFormatting>
  <conditionalFormatting sqref="CS44">
    <cfRule type="cellIs" dxfId="6138" priority="5072" operator="lessThan">
      <formula>$C$4</formula>
    </cfRule>
  </conditionalFormatting>
  <conditionalFormatting sqref="CS44">
    <cfRule type="cellIs" dxfId="6137" priority="5073" operator="lessThan">
      <formula>$C$4</formula>
    </cfRule>
  </conditionalFormatting>
  <conditionalFormatting sqref="CS45">
    <cfRule type="cellIs" dxfId="6136" priority="5074" operator="lessThan">
      <formula>$C$4</formula>
    </cfRule>
  </conditionalFormatting>
  <conditionalFormatting sqref="CS45">
    <cfRule type="cellIs" dxfId="6135" priority="5075" operator="lessThan">
      <formula>$C$4</formula>
    </cfRule>
  </conditionalFormatting>
  <conditionalFormatting sqref="CS46">
    <cfRule type="cellIs" dxfId="6134" priority="5076" operator="lessThan">
      <formula>$C$4</formula>
    </cfRule>
  </conditionalFormatting>
  <conditionalFormatting sqref="CS46">
    <cfRule type="cellIs" dxfId="6133" priority="5077" operator="lessThan">
      <formula>$C$4</formula>
    </cfRule>
  </conditionalFormatting>
  <conditionalFormatting sqref="CS47">
    <cfRule type="cellIs" dxfId="6132" priority="5078" operator="lessThan">
      <formula>$C$4</formula>
    </cfRule>
  </conditionalFormatting>
  <conditionalFormatting sqref="CS47">
    <cfRule type="cellIs" dxfId="6131" priority="5079" operator="lessThan">
      <formula>$C$4</formula>
    </cfRule>
  </conditionalFormatting>
  <conditionalFormatting sqref="CS48">
    <cfRule type="cellIs" dxfId="6130" priority="5080" operator="lessThan">
      <formula>$C$4</formula>
    </cfRule>
  </conditionalFormatting>
  <conditionalFormatting sqref="CS48">
    <cfRule type="cellIs" dxfId="6129" priority="5081" operator="lessThan">
      <formula>$C$4</formula>
    </cfRule>
  </conditionalFormatting>
  <conditionalFormatting sqref="CS49">
    <cfRule type="cellIs" dxfId="6128" priority="5082" operator="lessThan">
      <formula>$C$4</formula>
    </cfRule>
  </conditionalFormatting>
  <conditionalFormatting sqref="CS49">
    <cfRule type="cellIs" dxfId="6127" priority="5083" operator="lessThan">
      <formula>$C$4</formula>
    </cfRule>
  </conditionalFormatting>
  <conditionalFormatting sqref="CS50">
    <cfRule type="cellIs" dxfId="6126" priority="5084" operator="lessThan">
      <formula>$C$4</formula>
    </cfRule>
  </conditionalFormatting>
  <conditionalFormatting sqref="CS50">
    <cfRule type="cellIs" dxfId="6125" priority="5085" operator="lessThan">
      <formula>$C$4</formula>
    </cfRule>
  </conditionalFormatting>
  <conditionalFormatting sqref="CS51">
    <cfRule type="cellIs" dxfId="6124" priority="5086" operator="lessThan">
      <formula>$C$4</formula>
    </cfRule>
  </conditionalFormatting>
  <conditionalFormatting sqref="CS51">
    <cfRule type="cellIs" dxfId="6123" priority="5087" operator="lessThan">
      <formula>$C$4</formula>
    </cfRule>
  </conditionalFormatting>
  <conditionalFormatting sqref="CS52">
    <cfRule type="cellIs" dxfId="6122" priority="5088" operator="lessThan">
      <formula>$C$4</formula>
    </cfRule>
  </conditionalFormatting>
  <conditionalFormatting sqref="CS52">
    <cfRule type="cellIs" dxfId="6121" priority="5089" operator="lessThan">
      <formula>$C$4</formula>
    </cfRule>
  </conditionalFormatting>
  <conditionalFormatting sqref="CS53">
    <cfRule type="cellIs" dxfId="6120" priority="5090" operator="lessThan">
      <formula>$C$4</formula>
    </cfRule>
  </conditionalFormatting>
  <conditionalFormatting sqref="CS53">
    <cfRule type="cellIs" dxfId="6119" priority="5091" operator="lessThan">
      <formula>$C$4</formula>
    </cfRule>
  </conditionalFormatting>
  <conditionalFormatting sqref="CS54">
    <cfRule type="cellIs" dxfId="6118" priority="5092" operator="lessThan">
      <formula>$C$4</formula>
    </cfRule>
  </conditionalFormatting>
  <conditionalFormatting sqref="CS54">
    <cfRule type="cellIs" dxfId="6117" priority="5093" operator="lessThan">
      <formula>$C$4</formula>
    </cfRule>
  </conditionalFormatting>
  <conditionalFormatting sqref="CS55">
    <cfRule type="cellIs" dxfId="6116" priority="5094" operator="lessThan">
      <formula>$C$4</formula>
    </cfRule>
  </conditionalFormatting>
  <conditionalFormatting sqref="CS55">
    <cfRule type="cellIs" dxfId="6115" priority="5095" operator="lessThan">
      <formula>$C$4</formula>
    </cfRule>
  </conditionalFormatting>
  <conditionalFormatting sqref="CS56">
    <cfRule type="cellIs" dxfId="6114" priority="5096" operator="lessThan">
      <formula>$C$4</formula>
    </cfRule>
  </conditionalFormatting>
  <conditionalFormatting sqref="CS56">
    <cfRule type="cellIs" dxfId="6113" priority="5097" operator="lessThan">
      <formula>$C$4</formula>
    </cfRule>
  </conditionalFormatting>
  <conditionalFormatting sqref="CS57">
    <cfRule type="cellIs" dxfId="6112" priority="5098" operator="lessThan">
      <formula>$C$4</formula>
    </cfRule>
  </conditionalFormatting>
  <conditionalFormatting sqref="CS57">
    <cfRule type="cellIs" dxfId="6111" priority="5099" operator="lessThan">
      <formula>$C$4</formula>
    </cfRule>
  </conditionalFormatting>
  <conditionalFormatting sqref="CS58">
    <cfRule type="cellIs" dxfId="6110" priority="5100" operator="lessThan">
      <formula>$C$4</formula>
    </cfRule>
  </conditionalFormatting>
  <conditionalFormatting sqref="CS58">
    <cfRule type="cellIs" dxfId="6109" priority="5101" operator="lessThan">
      <formula>$C$4</formula>
    </cfRule>
  </conditionalFormatting>
  <conditionalFormatting sqref="CS59">
    <cfRule type="cellIs" dxfId="6108" priority="5102" operator="lessThan">
      <formula>$C$4</formula>
    </cfRule>
  </conditionalFormatting>
  <conditionalFormatting sqref="CS59">
    <cfRule type="cellIs" dxfId="6107" priority="5103" operator="lessThan">
      <formula>$C$4</formula>
    </cfRule>
  </conditionalFormatting>
  <conditionalFormatting sqref="CS60">
    <cfRule type="cellIs" dxfId="6106" priority="5104" operator="lessThan">
      <formula>$C$4</formula>
    </cfRule>
  </conditionalFormatting>
  <conditionalFormatting sqref="CS60">
    <cfRule type="cellIs" dxfId="6105" priority="5105" operator="lessThan">
      <formula>$C$4</formula>
    </cfRule>
  </conditionalFormatting>
  <conditionalFormatting sqref="CH11">
    <cfRule type="cellIs" dxfId="6104" priority="5106" operator="lessThan">
      <formula>$C$4</formula>
    </cfRule>
  </conditionalFormatting>
  <conditionalFormatting sqref="CH11">
    <cfRule type="cellIs" dxfId="6103" priority="5107" operator="lessThan">
      <formula>$C$4</formula>
    </cfRule>
  </conditionalFormatting>
  <conditionalFormatting sqref="CH12">
    <cfRule type="cellIs" dxfId="6102" priority="5108" operator="lessThan">
      <formula>$C$4</formula>
    </cfRule>
  </conditionalFormatting>
  <conditionalFormatting sqref="CH12">
    <cfRule type="cellIs" dxfId="6101" priority="5109" operator="lessThan">
      <formula>$C$4</formula>
    </cfRule>
  </conditionalFormatting>
  <conditionalFormatting sqref="CH13">
    <cfRule type="cellIs" dxfId="6100" priority="5110" operator="lessThan">
      <formula>$C$4</formula>
    </cfRule>
  </conditionalFormatting>
  <conditionalFormatting sqref="CH13">
    <cfRule type="cellIs" dxfId="6099" priority="5111" operator="lessThan">
      <formula>$C$4</formula>
    </cfRule>
  </conditionalFormatting>
  <conditionalFormatting sqref="CH14">
    <cfRule type="cellIs" dxfId="6098" priority="5112" operator="lessThan">
      <formula>$C$4</formula>
    </cfRule>
  </conditionalFormatting>
  <conditionalFormatting sqref="CH14">
    <cfRule type="cellIs" dxfId="6097" priority="5113" operator="lessThan">
      <formula>$C$4</formula>
    </cfRule>
  </conditionalFormatting>
  <conditionalFormatting sqref="CH15">
    <cfRule type="cellIs" dxfId="6096" priority="5114" operator="lessThan">
      <formula>$C$4</formula>
    </cfRule>
  </conditionalFormatting>
  <conditionalFormatting sqref="CH15">
    <cfRule type="cellIs" dxfId="6095" priority="5115" operator="lessThan">
      <formula>$C$4</formula>
    </cfRule>
  </conditionalFormatting>
  <conditionalFormatting sqref="CH16">
    <cfRule type="cellIs" dxfId="6094" priority="5116" operator="lessThan">
      <formula>$C$4</formula>
    </cfRule>
  </conditionalFormatting>
  <conditionalFormatting sqref="CH16">
    <cfRule type="cellIs" dxfId="6093" priority="5117" operator="lessThan">
      <formula>$C$4</formula>
    </cfRule>
  </conditionalFormatting>
  <conditionalFormatting sqref="CH17">
    <cfRule type="cellIs" dxfId="6092" priority="5118" operator="lessThan">
      <formula>$C$4</formula>
    </cfRule>
  </conditionalFormatting>
  <conditionalFormatting sqref="CH17">
    <cfRule type="cellIs" dxfId="6091" priority="5119" operator="lessThan">
      <formula>$C$4</formula>
    </cfRule>
  </conditionalFormatting>
  <conditionalFormatting sqref="CH18">
    <cfRule type="cellIs" dxfId="6090" priority="5120" operator="lessThan">
      <formula>$C$4</formula>
    </cfRule>
  </conditionalFormatting>
  <conditionalFormatting sqref="CH18">
    <cfRule type="cellIs" dxfId="6089" priority="5121" operator="lessThan">
      <formula>$C$4</formula>
    </cfRule>
  </conditionalFormatting>
  <conditionalFormatting sqref="CH19">
    <cfRule type="cellIs" dxfId="6088" priority="5122" operator="lessThan">
      <formula>$C$4</formula>
    </cfRule>
  </conditionalFormatting>
  <conditionalFormatting sqref="CH19">
    <cfRule type="cellIs" dxfId="6087" priority="5123" operator="lessThan">
      <formula>$C$4</formula>
    </cfRule>
  </conditionalFormatting>
  <conditionalFormatting sqref="CH20">
    <cfRule type="cellIs" dxfId="6086" priority="5124" operator="lessThan">
      <formula>$C$4</formula>
    </cfRule>
  </conditionalFormatting>
  <conditionalFormatting sqref="CH20">
    <cfRule type="cellIs" dxfId="6085" priority="5125" operator="lessThan">
      <formula>$C$4</formula>
    </cfRule>
  </conditionalFormatting>
  <conditionalFormatting sqref="CH21">
    <cfRule type="cellIs" dxfId="6084" priority="5126" operator="lessThan">
      <formula>$C$4</formula>
    </cfRule>
  </conditionalFormatting>
  <conditionalFormatting sqref="CH21">
    <cfRule type="cellIs" dxfId="6083" priority="5127" operator="lessThan">
      <formula>$C$4</formula>
    </cfRule>
  </conditionalFormatting>
  <conditionalFormatting sqref="CH22">
    <cfRule type="cellIs" dxfId="6082" priority="5128" operator="lessThan">
      <formula>$C$4</formula>
    </cfRule>
  </conditionalFormatting>
  <conditionalFormatting sqref="CH22">
    <cfRule type="cellIs" dxfId="6081" priority="5129" operator="lessThan">
      <formula>$C$4</formula>
    </cfRule>
  </conditionalFormatting>
  <conditionalFormatting sqref="CH23">
    <cfRule type="cellIs" dxfId="6080" priority="5130" operator="lessThan">
      <formula>$C$4</formula>
    </cfRule>
  </conditionalFormatting>
  <conditionalFormatting sqref="CH23">
    <cfRule type="cellIs" dxfId="6079" priority="5131" operator="lessThan">
      <formula>$C$4</formula>
    </cfRule>
  </conditionalFormatting>
  <conditionalFormatting sqref="CH24">
    <cfRule type="cellIs" dxfId="6078" priority="5132" operator="lessThan">
      <formula>$C$4</formula>
    </cfRule>
  </conditionalFormatting>
  <conditionalFormatting sqref="CH24">
    <cfRule type="cellIs" dxfId="6077" priority="5133" operator="lessThan">
      <formula>$C$4</formula>
    </cfRule>
  </conditionalFormatting>
  <conditionalFormatting sqref="CH25">
    <cfRule type="cellIs" dxfId="6076" priority="5134" operator="lessThan">
      <formula>$C$4</formula>
    </cfRule>
  </conditionalFormatting>
  <conditionalFormatting sqref="CH25">
    <cfRule type="cellIs" dxfId="6075" priority="5135" operator="lessThan">
      <formula>$C$4</formula>
    </cfRule>
  </conditionalFormatting>
  <conditionalFormatting sqref="CH26">
    <cfRule type="cellIs" dxfId="6074" priority="5136" operator="lessThan">
      <formula>$C$4</formula>
    </cfRule>
  </conditionalFormatting>
  <conditionalFormatting sqref="CH26">
    <cfRule type="cellIs" dxfId="6073" priority="5137" operator="lessThan">
      <formula>$C$4</formula>
    </cfRule>
  </conditionalFormatting>
  <conditionalFormatting sqref="CH27">
    <cfRule type="cellIs" dxfId="6072" priority="5138" operator="lessThan">
      <formula>$C$4</formula>
    </cfRule>
  </conditionalFormatting>
  <conditionalFormatting sqref="CH27">
    <cfRule type="cellIs" dxfId="6071" priority="5139" operator="lessThan">
      <formula>$C$4</formula>
    </cfRule>
  </conditionalFormatting>
  <conditionalFormatting sqref="CH28">
    <cfRule type="cellIs" dxfId="6070" priority="5140" operator="lessThan">
      <formula>$C$4</formula>
    </cfRule>
  </conditionalFormatting>
  <conditionalFormatting sqref="CH28">
    <cfRule type="cellIs" dxfId="6069" priority="5141" operator="lessThan">
      <formula>$C$4</formula>
    </cfRule>
  </conditionalFormatting>
  <conditionalFormatting sqref="CH29">
    <cfRule type="cellIs" dxfId="6068" priority="5142" operator="lessThan">
      <formula>$C$4</formula>
    </cfRule>
  </conditionalFormatting>
  <conditionalFormatting sqref="CH29">
    <cfRule type="cellIs" dxfId="6067" priority="5143" operator="lessThan">
      <formula>$C$4</formula>
    </cfRule>
  </conditionalFormatting>
  <conditionalFormatting sqref="CH30">
    <cfRule type="cellIs" dxfId="6066" priority="5144" operator="lessThan">
      <formula>$C$4</formula>
    </cfRule>
  </conditionalFormatting>
  <conditionalFormatting sqref="CH30">
    <cfRule type="cellIs" dxfId="6065" priority="5145" operator="lessThan">
      <formula>$C$4</formula>
    </cfRule>
  </conditionalFormatting>
  <conditionalFormatting sqref="CH31">
    <cfRule type="cellIs" dxfId="6064" priority="5146" operator="lessThan">
      <formula>$C$4</formula>
    </cfRule>
  </conditionalFormatting>
  <conditionalFormatting sqref="CH31">
    <cfRule type="cellIs" dxfId="6063" priority="5147" operator="lessThan">
      <formula>$C$4</formula>
    </cfRule>
  </conditionalFormatting>
  <conditionalFormatting sqref="CH32">
    <cfRule type="cellIs" dxfId="6062" priority="5148" operator="lessThan">
      <formula>$C$4</formula>
    </cfRule>
  </conditionalFormatting>
  <conditionalFormatting sqref="CH32">
    <cfRule type="cellIs" dxfId="6061" priority="5149" operator="lessThan">
      <formula>$C$4</formula>
    </cfRule>
  </conditionalFormatting>
  <conditionalFormatting sqref="CH33">
    <cfRule type="cellIs" dxfId="6060" priority="5150" operator="lessThan">
      <formula>$C$4</formula>
    </cfRule>
  </conditionalFormatting>
  <conditionalFormatting sqref="CH33">
    <cfRule type="cellIs" dxfId="6059" priority="5151" operator="lessThan">
      <formula>$C$4</formula>
    </cfRule>
  </conditionalFormatting>
  <conditionalFormatting sqref="CH34">
    <cfRule type="cellIs" dxfId="6058" priority="5152" operator="lessThan">
      <formula>$C$4</formula>
    </cfRule>
  </conditionalFormatting>
  <conditionalFormatting sqref="CH34">
    <cfRule type="cellIs" dxfId="6057" priority="5153" operator="lessThan">
      <formula>$C$4</formula>
    </cfRule>
  </conditionalFormatting>
  <conditionalFormatting sqref="CH35">
    <cfRule type="cellIs" dxfId="6056" priority="5154" operator="lessThan">
      <formula>$C$4</formula>
    </cfRule>
  </conditionalFormatting>
  <conditionalFormatting sqref="CH35">
    <cfRule type="cellIs" dxfId="6055" priority="5155" operator="lessThan">
      <formula>$C$4</formula>
    </cfRule>
  </conditionalFormatting>
  <conditionalFormatting sqref="CH36">
    <cfRule type="cellIs" dxfId="6054" priority="5156" operator="lessThan">
      <formula>$C$4</formula>
    </cfRule>
  </conditionalFormatting>
  <conditionalFormatting sqref="CH36">
    <cfRule type="cellIs" dxfId="6053" priority="5157" operator="lessThan">
      <formula>$C$4</formula>
    </cfRule>
  </conditionalFormatting>
  <conditionalFormatting sqref="CH37">
    <cfRule type="cellIs" dxfId="6052" priority="5158" operator="lessThan">
      <formula>$C$4</formula>
    </cfRule>
  </conditionalFormatting>
  <conditionalFormatting sqref="CH37">
    <cfRule type="cellIs" dxfId="6051" priority="5159" operator="lessThan">
      <formula>$C$4</formula>
    </cfRule>
  </conditionalFormatting>
  <conditionalFormatting sqref="CH38">
    <cfRule type="cellIs" dxfId="6050" priority="5160" operator="lessThan">
      <formula>$C$4</formula>
    </cfRule>
  </conditionalFormatting>
  <conditionalFormatting sqref="CH38">
    <cfRule type="cellIs" dxfId="6049" priority="5161" operator="lessThan">
      <formula>$C$4</formula>
    </cfRule>
  </conditionalFormatting>
  <conditionalFormatting sqref="CH39">
    <cfRule type="cellIs" dxfId="6048" priority="5162" operator="lessThan">
      <formula>$C$4</formula>
    </cfRule>
  </conditionalFormatting>
  <conditionalFormatting sqref="CH39">
    <cfRule type="cellIs" dxfId="6047" priority="5163" operator="lessThan">
      <formula>$C$4</formula>
    </cfRule>
  </conditionalFormatting>
  <conditionalFormatting sqref="CH40">
    <cfRule type="cellIs" dxfId="6046" priority="5164" operator="lessThan">
      <formula>$C$4</formula>
    </cfRule>
  </conditionalFormatting>
  <conditionalFormatting sqref="CH40">
    <cfRule type="cellIs" dxfId="6045" priority="5165" operator="lessThan">
      <formula>$C$4</formula>
    </cfRule>
  </conditionalFormatting>
  <conditionalFormatting sqref="CH41">
    <cfRule type="cellIs" dxfId="6044" priority="5166" operator="lessThan">
      <formula>$C$4</formula>
    </cfRule>
  </conditionalFormatting>
  <conditionalFormatting sqref="CH41">
    <cfRule type="cellIs" dxfId="6043" priority="5167" operator="lessThan">
      <formula>$C$4</formula>
    </cfRule>
  </conditionalFormatting>
  <conditionalFormatting sqref="CH42">
    <cfRule type="cellIs" dxfId="6042" priority="5168" operator="lessThan">
      <formula>$C$4</formula>
    </cfRule>
  </conditionalFormatting>
  <conditionalFormatting sqref="CH42">
    <cfRule type="cellIs" dxfId="6041" priority="5169" operator="lessThan">
      <formula>$C$4</formula>
    </cfRule>
  </conditionalFormatting>
  <conditionalFormatting sqref="CH43">
    <cfRule type="cellIs" dxfId="6040" priority="5170" operator="lessThan">
      <formula>$C$4</formula>
    </cfRule>
  </conditionalFormatting>
  <conditionalFormatting sqref="CH43">
    <cfRule type="cellIs" dxfId="6039" priority="5171" operator="lessThan">
      <formula>$C$4</formula>
    </cfRule>
  </conditionalFormatting>
  <conditionalFormatting sqref="CH44">
    <cfRule type="cellIs" dxfId="6038" priority="5172" operator="lessThan">
      <formula>$C$4</formula>
    </cfRule>
  </conditionalFormatting>
  <conditionalFormatting sqref="CH44">
    <cfRule type="cellIs" dxfId="6037" priority="5173" operator="lessThan">
      <formula>$C$4</formula>
    </cfRule>
  </conditionalFormatting>
  <conditionalFormatting sqref="CH45">
    <cfRule type="cellIs" dxfId="6036" priority="5174" operator="lessThan">
      <formula>$C$4</formula>
    </cfRule>
  </conditionalFormatting>
  <conditionalFormatting sqref="CH45">
    <cfRule type="cellIs" dxfId="6035" priority="5175" operator="lessThan">
      <formula>$C$4</formula>
    </cfRule>
  </conditionalFormatting>
  <conditionalFormatting sqref="CH46">
    <cfRule type="cellIs" dxfId="6034" priority="5176" operator="lessThan">
      <formula>$C$4</formula>
    </cfRule>
  </conditionalFormatting>
  <conditionalFormatting sqref="CH46">
    <cfRule type="cellIs" dxfId="6033" priority="5177" operator="lessThan">
      <formula>$C$4</formula>
    </cfRule>
  </conditionalFormatting>
  <conditionalFormatting sqref="CH47">
    <cfRule type="cellIs" dxfId="6032" priority="5178" operator="lessThan">
      <formula>$C$4</formula>
    </cfRule>
  </conditionalFormatting>
  <conditionalFormatting sqref="CH47">
    <cfRule type="cellIs" dxfId="6031" priority="5179" operator="lessThan">
      <formula>$C$4</formula>
    </cfRule>
  </conditionalFormatting>
  <conditionalFormatting sqref="CH48">
    <cfRule type="cellIs" dxfId="6030" priority="5180" operator="lessThan">
      <formula>$C$4</formula>
    </cfRule>
  </conditionalFormatting>
  <conditionalFormatting sqref="CH48">
    <cfRule type="cellIs" dxfId="6029" priority="5181" operator="lessThan">
      <formula>$C$4</formula>
    </cfRule>
  </conditionalFormatting>
  <conditionalFormatting sqref="CH49">
    <cfRule type="cellIs" dxfId="6028" priority="5182" operator="lessThan">
      <formula>$C$4</formula>
    </cfRule>
  </conditionalFormatting>
  <conditionalFormatting sqref="CH49">
    <cfRule type="cellIs" dxfId="6027" priority="5183" operator="lessThan">
      <formula>$C$4</formula>
    </cfRule>
  </conditionalFormatting>
  <conditionalFormatting sqref="CH50">
    <cfRule type="cellIs" dxfId="6026" priority="5184" operator="lessThan">
      <formula>$C$4</formula>
    </cfRule>
  </conditionalFormatting>
  <conditionalFormatting sqref="CH50">
    <cfRule type="cellIs" dxfId="6025" priority="5185" operator="lessThan">
      <formula>$C$4</formula>
    </cfRule>
  </conditionalFormatting>
  <conditionalFormatting sqref="CH51">
    <cfRule type="cellIs" dxfId="6024" priority="5186" operator="lessThan">
      <formula>$C$4</formula>
    </cfRule>
  </conditionalFormatting>
  <conditionalFormatting sqref="CH51">
    <cfRule type="cellIs" dxfId="6023" priority="5187" operator="lessThan">
      <formula>$C$4</formula>
    </cfRule>
  </conditionalFormatting>
  <conditionalFormatting sqref="CH52">
    <cfRule type="cellIs" dxfId="6022" priority="5188" operator="lessThan">
      <formula>$C$4</formula>
    </cfRule>
  </conditionalFormatting>
  <conditionalFormatting sqref="CH52">
    <cfRule type="cellIs" dxfId="6021" priority="5189" operator="lessThan">
      <formula>$C$4</formula>
    </cfRule>
  </conditionalFormatting>
  <conditionalFormatting sqref="CH53">
    <cfRule type="cellIs" dxfId="6020" priority="5190" operator="lessThan">
      <formula>$C$4</formula>
    </cfRule>
  </conditionalFormatting>
  <conditionalFormatting sqref="CH53">
    <cfRule type="cellIs" dxfId="6019" priority="5191" operator="lessThan">
      <formula>$C$4</formula>
    </cfRule>
  </conditionalFormatting>
  <conditionalFormatting sqref="CH54">
    <cfRule type="cellIs" dxfId="6018" priority="5192" operator="lessThan">
      <formula>$C$4</formula>
    </cfRule>
  </conditionalFormatting>
  <conditionalFormatting sqref="CH54">
    <cfRule type="cellIs" dxfId="6017" priority="5193" operator="lessThan">
      <formula>$C$4</formula>
    </cfRule>
  </conditionalFormatting>
  <conditionalFormatting sqref="CH55">
    <cfRule type="cellIs" dxfId="6016" priority="5194" operator="lessThan">
      <formula>$C$4</formula>
    </cfRule>
  </conditionalFormatting>
  <conditionalFormatting sqref="CH55">
    <cfRule type="cellIs" dxfId="6015" priority="5195" operator="lessThan">
      <formula>$C$4</formula>
    </cfRule>
  </conditionalFormatting>
  <conditionalFormatting sqref="CH56">
    <cfRule type="cellIs" dxfId="6014" priority="5196" operator="lessThan">
      <formula>$C$4</formula>
    </cfRule>
  </conditionalFormatting>
  <conditionalFormatting sqref="CH56">
    <cfRule type="cellIs" dxfId="6013" priority="5197" operator="lessThan">
      <formula>$C$4</formula>
    </cfRule>
  </conditionalFormatting>
  <conditionalFormatting sqref="CH57">
    <cfRule type="cellIs" dxfId="6012" priority="5198" operator="lessThan">
      <formula>$C$4</formula>
    </cfRule>
  </conditionalFormatting>
  <conditionalFormatting sqref="CH57">
    <cfRule type="cellIs" dxfId="6011" priority="5199" operator="lessThan">
      <formula>$C$4</formula>
    </cfRule>
  </conditionalFormatting>
  <conditionalFormatting sqref="CH58">
    <cfRule type="cellIs" dxfId="6010" priority="5200" operator="lessThan">
      <formula>$C$4</formula>
    </cfRule>
  </conditionalFormatting>
  <conditionalFormatting sqref="CH58">
    <cfRule type="cellIs" dxfId="6009" priority="5201" operator="lessThan">
      <formula>$C$4</formula>
    </cfRule>
  </conditionalFormatting>
  <conditionalFormatting sqref="CH59">
    <cfRule type="cellIs" dxfId="6008" priority="5202" operator="lessThan">
      <formula>$C$4</formula>
    </cfRule>
  </conditionalFormatting>
  <conditionalFormatting sqref="CH59">
    <cfRule type="cellIs" dxfId="6007" priority="5203" operator="lessThan">
      <formula>$C$4</formula>
    </cfRule>
  </conditionalFormatting>
  <conditionalFormatting sqref="CH60">
    <cfRule type="cellIs" dxfId="6006" priority="5204" operator="lessThan">
      <formula>$C$4</formula>
    </cfRule>
  </conditionalFormatting>
  <conditionalFormatting sqref="CH60">
    <cfRule type="cellIs" dxfId="6005" priority="5205" operator="lessThan">
      <formula>$C$4</formula>
    </cfRule>
  </conditionalFormatting>
  <conditionalFormatting sqref="CI11">
    <cfRule type="cellIs" dxfId="6004" priority="5206" operator="lessThan">
      <formula>$C$4</formula>
    </cfRule>
  </conditionalFormatting>
  <conditionalFormatting sqref="CI11">
    <cfRule type="cellIs" dxfId="6003" priority="5207" operator="lessThan">
      <formula>$C$4</formula>
    </cfRule>
  </conditionalFormatting>
  <conditionalFormatting sqref="CI12">
    <cfRule type="cellIs" dxfId="6002" priority="5208" operator="lessThan">
      <formula>$C$4</formula>
    </cfRule>
  </conditionalFormatting>
  <conditionalFormatting sqref="CI12">
    <cfRule type="cellIs" dxfId="6001" priority="5209" operator="lessThan">
      <formula>$C$4</formula>
    </cfRule>
  </conditionalFormatting>
  <conditionalFormatting sqref="CI13">
    <cfRule type="cellIs" dxfId="6000" priority="5210" operator="lessThan">
      <formula>$C$4</formula>
    </cfRule>
  </conditionalFormatting>
  <conditionalFormatting sqref="CI13">
    <cfRule type="cellIs" dxfId="5999" priority="5211" operator="lessThan">
      <formula>$C$4</formula>
    </cfRule>
  </conditionalFormatting>
  <conditionalFormatting sqref="CI14">
    <cfRule type="cellIs" dxfId="5998" priority="5212" operator="lessThan">
      <formula>$C$4</formula>
    </cfRule>
  </conditionalFormatting>
  <conditionalFormatting sqref="CI14">
    <cfRule type="cellIs" dxfId="5997" priority="5213" operator="lessThan">
      <formula>$C$4</formula>
    </cfRule>
  </conditionalFormatting>
  <conditionalFormatting sqref="CI15">
    <cfRule type="cellIs" dxfId="5996" priority="5214" operator="lessThan">
      <formula>$C$4</formula>
    </cfRule>
  </conditionalFormatting>
  <conditionalFormatting sqref="CI15">
    <cfRule type="cellIs" dxfId="5995" priority="5215" operator="lessThan">
      <formula>$C$4</formula>
    </cfRule>
  </conditionalFormatting>
  <conditionalFormatting sqref="CI16">
    <cfRule type="cellIs" dxfId="5994" priority="5216" operator="lessThan">
      <formula>$C$4</formula>
    </cfRule>
  </conditionalFormatting>
  <conditionalFormatting sqref="CI16">
    <cfRule type="cellIs" dxfId="5993" priority="5217" operator="lessThan">
      <formula>$C$4</formula>
    </cfRule>
  </conditionalFormatting>
  <conditionalFormatting sqref="CI17">
    <cfRule type="cellIs" dxfId="5992" priority="5218" operator="lessThan">
      <formula>$C$4</formula>
    </cfRule>
  </conditionalFormatting>
  <conditionalFormatting sqref="CI17">
    <cfRule type="cellIs" dxfId="5991" priority="5219" operator="lessThan">
      <formula>$C$4</formula>
    </cfRule>
  </conditionalFormatting>
  <conditionalFormatting sqref="CI18">
    <cfRule type="cellIs" dxfId="5990" priority="5220" operator="lessThan">
      <formula>$C$4</formula>
    </cfRule>
  </conditionalFormatting>
  <conditionalFormatting sqref="CI18">
    <cfRule type="cellIs" dxfId="5989" priority="5221" operator="lessThan">
      <formula>$C$4</formula>
    </cfRule>
  </conditionalFormatting>
  <conditionalFormatting sqref="CI19">
    <cfRule type="cellIs" dxfId="5988" priority="5222" operator="lessThan">
      <formula>$C$4</formula>
    </cfRule>
  </conditionalFormatting>
  <conditionalFormatting sqref="CI19">
    <cfRule type="cellIs" dxfId="5987" priority="5223" operator="lessThan">
      <formula>$C$4</formula>
    </cfRule>
  </conditionalFormatting>
  <conditionalFormatting sqref="CI20">
    <cfRule type="cellIs" dxfId="5986" priority="5224" operator="lessThan">
      <formula>$C$4</formula>
    </cfRule>
  </conditionalFormatting>
  <conditionalFormatting sqref="CI20">
    <cfRule type="cellIs" dxfId="5985" priority="5225" operator="lessThan">
      <formula>$C$4</formula>
    </cfRule>
  </conditionalFormatting>
  <conditionalFormatting sqref="CI21">
    <cfRule type="cellIs" dxfId="5984" priority="5226" operator="lessThan">
      <formula>$C$4</formula>
    </cfRule>
  </conditionalFormatting>
  <conditionalFormatting sqref="CI21">
    <cfRule type="cellIs" dxfId="5983" priority="5227" operator="lessThan">
      <formula>$C$4</formula>
    </cfRule>
  </conditionalFormatting>
  <conditionalFormatting sqref="CI22">
    <cfRule type="cellIs" dxfId="5982" priority="5228" operator="lessThan">
      <formula>$C$4</formula>
    </cfRule>
  </conditionalFormatting>
  <conditionalFormatting sqref="CI22">
    <cfRule type="cellIs" dxfId="5981" priority="5229" operator="lessThan">
      <formula>$C$4</formula>
    </cfRule>
  </conditionalFormatting>
  <conditionalFormatting sqref="CI23">
    <cfRule type="cellIs" dxfId="5980" priority="5230" operator="lessThan">
      <formula>$C$4</formula>
    </cfRule>
  </conditionalFormatting>
  <conditionalFormatting sqref="CI23">
    <cfRule type="cellIs" dxfId="5979" priority="5231" operator="lessThan">
      <formula>$C$4</formula>
    </cfRule>
  </conditionalFormatting>
  <conditionalFormatting sqref="CI24">
    <cfRule type="cellIs" dxfId="5978" priority="5232" operator="lessThan">
      <formula>$C$4</formula>
    </cfRule>
  </conditionalFormatting>
  <conditionalFormatting sqref="CI24">
    <cfRule type="cellIs" dxfId="5977" priority="5233" operator="lessThan">
      <formula>$C$4</formula>
    </cfRule>
  </conditionalFormatting>
  <conditionalFormatting sqref="CI25">
    <cfRule type="cellIs" dxfId="5976" priority="5234" operator="lessThan">
      <formula>$C$4</formula>
    </cfRule>
  </conditionalFormatting>
  <conditionalFormatting sqref="CI25">
    <cfRule type="cellIs" dxfId="5975" priority="5235" operator="lessThan">
      <formula>$C$4</formula>
    </cfRule>
  </conditionalFormatting>
  <conditionalFormatting sqref="CI26">
    <cfRule type="cellIs" dxfId="5974" priority="5236" operator="lessThan">
      <formula>$C$4</formula>
    </cfRule>
  </conditionalFormatting>
  <conditionalFormatting sqref="CI26">
    <cfRule type="cellIs" dxfId="5973" priority="5237" operator="lessThan">
      <formula>$C$4</formula>
    </cfRule>
  </conditionalFormatting>
  <conditionalFormatting sqref="CI27">
    <cfRule type="cellIs" dxfId="5972" priority="5238" operator="lessThan">
      <formula>$C$4</formula>
    </cfRule>
  </conditionalFormatting>
  <conditionalFormatting sqref="CI27">
    <cfRule type="cellIs" dxfId="5971" priority="5239" operator="lessThan">
      <formula>$C$4</formula>
    </cfRule>
  </conditionalFormatting>
  <conditionalFormatting sqref="CI28">
    <cfRule type="cellIs" dxfId="5970" priority="5240" operator="lessThan">
      <formula>$C$4</formula>
    </cfRule>
  </conditionalFormatting>
  <conditionalFormatting sqref="CI28">
    <cfRule type="cellIs" dxfId="5969" priority="5241" operator="lessThan">
      <formula>$C$4</formula>
    </cfRule>
  </conditionalFormatting>
  <conditionalFormatting sqref="CI29">
    <cfRule type="cellIs" dxfId="5968" priority="5242" operator="lessThan">
      <formula>$C$4</formula>
    </cfRule>
  </conditionalFormatting>
  <conditionalFormatting sqref="CI29">
    <cfRule type="cellIs" dxfId="5967" priority="5243" operator="lessThan">
      <formula>$C$4</formula>
    </cfRule>
  </conditionalFormatting>
  <conditionalFormatting sqref="CI30">
    <cfRule type="cellIs" dxfId="5966" priority="5244" operator="lessThan">
      <formula>$C$4</formula>
    </cfRule>
  </conditionalFormatting>
  <conditionalFormatting sqref="CI30">
    <cfRule type="cellIs" dxfId="5965" priority="5245" operator="lessThan">
      <formula>$C$4</formula>
    </cfRule>
  </conditionalFormatting>
  <conditionalFormatting sqref="CI31">
    <cfRule type="cellIs" dxfId="5964" priority="5246" operator="lessThan">
      <formula>$C$4</formula>
    </cfRule>
  </conditionalFormatting>
  <conditionalFormatting sqref="CI31">
    <cfRule type="cellIs" dxfId="5963" priority="5247" operator="lessThan">
      <formula>$C$4</formula>
    </cfRule>
  </conditionalFormatting>
  <conditionalFormatting sqref="CI32">
    <cfRule type="cellIs" dxfId="5962" priority="5248" operator="lessThan">
      <formula>$C$4</formula>
    </cfRule>
  </conditionalFormatting>
  <conditionalFormatting sqref="CI32">
    <cfRule type="cellIs" dxfId="5961" priority="5249" operator="lessThan">
      <formula>$C$4</formula>
    </cfRule>
  </conditionalFormatting>
  <conditionalFormatting sqref="CI33">
    <cfRule type="cellIs" dxfId="5960" priority="5250" operator="lessThan">
      <formula>$C$4</formula>
    </cfRule>
  </conditionalFormatting>
  <conditionalFormatting sqref="CI33">
    <cfRule type="cellIs" dxfId="5959" priority="5251" operator="lessThan">
      <formula>$C$4</formula>
    </cfRule>
  </conditionalFormatting>
  <conditionalFormatting sqref="CI34">
    <cfRule type="cellIs" dxfId="5958" priority="5252" operator="lessThan">
      <formula>$C$4</formula>
    </cfRule>
  </conditionalFormatting>
  <conditionalFormatting sqref="CI34">
    <cfRule type="cellIs" dxfId="5957" priority="5253" operator="lessThan">
      <formula>$C$4</formula>
    </cfRule>
  </conditionalFormatting>
  <conditionalFormatting sqref="CI35">
    <cfRule type="cellIs" dxfId="5956" priority="5254" operator="lessThan">
      <formula>$C$4</formula>
    </cfRule>
  </conditionalFormatting>
  <conditionalFormatting sqref="CI35">
    <cfRule type="cellIs" dxfId="5955" priority="5255" operator="lessThan">
      <formula>$C$4</formula>
    </cfRule>
  </conditionalFormatting>
  <conditionalFormatting sqref="CI36">
    <cfRule type="cellIs" dxfId="5954" priority="5256" operator="lessThan">
      <formula>$C$4</formula>
    </cfRule>
  </conditionalFormatting>
  <conditionalFormatting sqref="CI36">
    <cfRule type="cellIs" dxfId="5953" priority="5257" operator="lessThan">
      <formula>$C$4</formula>
    </cfRule>
  </conditionalFormatting>
  <conditionalFormatting sqref="CI37">
    <cfRule type="cellIs" dxfId="5952" priority="5258" operator="lessThan">
      <formula>$C$4</formula>
    </cfRule>
  </conditionalFormatting>
  <conditionalFormatting sqref="CI37">
    <cfRule type="cellIs" dxfId="5951" priority="5259" operator="lessThan">
      <formula>$C$4</formula>
    </cfRule>
  </conditionalFormatting>
  <conditionalFormatting sqref="CI38">
    <cfRule type="cellIs" dxfId="5950" priority="5260" operator="lessThan">
      <formula>$C$4</formula>
    </cfRule>
  </conditionalFormatting>
  <conditionalFormatting sqref="CI38">
    <cfRule type="cellIs" dxfId="5949" priority="5261" operator="lessThan">
      <formula>$C$4</formula>
    </cfRule>
  </conditionalFormatting>
  <conditionalFormatting sqref="CI39">
    <cfRule type="cellIs" dxfId="5948" priority="5262" operator="lessThan">
      <formula>$C$4</formula>
    </cfRule>
  </conditionalFormatting>
  <conditionalFormatting sqref="CI39">
    <cfRule type="cellIs" dxfId="5947" priority="5263" operator="lessThan">
      <formula>$C$4</formula>
    </cfRule>
  </conditionalFormatting>
  <conditionalFormatting sqref="CI40">
    <cfRule type="cellIs" dxfId="5946" priority="5264" operator="lessThan">
      <formula>$C$4</formula>
    </cfRule>
  </conditionalFormatting>
  <conditionalFormatting sqref="CI40">
    <cfRule type="cellIs" dxfId="5945" priority="5265" operator="lessThan">
      <formula>$C$4</formula>
    </cfRule>
  </conditionalFormatting>
  <conditionalFormatting sqref="CI41">
    <cfRule type="cellIs" dxfId="5944" priority="5266" operator="lessThan">
      <formula>$C$4</formula>
    </cfRule>
  </conditionalFormatting>
  <conditionalFormatting sqref="CI41">
    <cfRule type="cellIs" dxfId="5943" priority="5267" operator="lessThan">
      <formula>$C$4</formula>
    </cfRule>
  </conditionalFormatting>
  <conditionalFormatting sqref="CI42">
    <cfRule type="cellIs" dxfId="5942" priority="5268" operator="lessThan">
      <formula>$C$4</formula>
    </cfRule>
  </conditionalFormatting>
  <conditionalFormatting sqref="CI42">
    <cfRule type="cellIs" dxfId="5941" priority="5269" operator="lessThan">
      <formula>$C$4</formula>
    </cfRule>
  </conditionalFormatting>
  <conditionalFormatting sqref="CI43">
    <cfRule type="cellIs" dxfId="5940" priority="5270" operator="lessThan">
      <formula>$C$4</formula>
    </cfRule>
  </conditionalFormatting>
  <conditionalFormatting sqref="CI43">
    <cfRule type="cellIs" dxfId="5939" priority="5271" operator="lessThan">
      <formula>$C$4</formula>
    </cfRule>
  </conditionalFormatting>
  <conditionalFormatting sqref="CI44">
    <cfRule type="cellIs" dxfId="5938" priority="5272" operator="lessThan">
      <formula>$C$4</formula>
    </cfRule>
  </conditionalFormatting>
  <conditionalFormatting sqref="CI44">
    <cfRule type="cellIs" dxfId="5937" priority="5273" operator="lessThan">
      <formula>$C$4</formula>
    </cfRule>
  </conditionalFormatting>
  <conditionalFormatting sqref="CI45">
    <cfRule type="cellIs" dxfId="5936" priority="5274" operator="lessThan">
      <formula>$C$4</formula>
    </cfRule>
  </conditionalFormatting>
  <conditionalFormatting sqref="CI45">
    <cfRule type="cellIs" dxfId="5935" priority="5275" operator="lessThan">
      <formula>$C$4</formula>
    </cfRule>
  </conditionalFormatting>
  <conditionalFormatting sqref="CI46">
    <cfRule type="cellIs" dxfId="5934" priority="5276" operator="lessThan">
      <formula>$C$4</formula>
    </cfRule>
  </conditionalFormatting>
  <conditionalFormatting sqref="CI46">
    <cfRule type="cellIs" dxfId="5933" priority="5277" operator="lessThan">
      <formula>$C$4</formula>
    </cfRule>
  </conditionalFormatting>
  <conditionalFormatting sqref="CI47">
    <cfRule type="cellIs" dxfId="5932" priority="5278" operator="lessThan">
      <formula>$C$4</formula>
    </cfRule>
  </conditionalFormatting>
  <conditionalFormatting sqref="CI47">
    <cfRule type="cellIs" dxfId="5931" priority="5279" operator="lessThan">
      <formula>$C$4</formula>
    </cfRule>
  </conditionalFormatting>
  <conditionalFormatting sqref="CI48">
    <cfRule type="cellIs" dxfId="5930" priority="5280" operator="lessThan">
      <formula>$C$4</formula>
    </cfRule>
  </conditionalFormatting>
  <conditionalFormatting sqref="CI48">
    <cfRule type="cellIs" dxfId="5929" priority="5281" operator="lessThan">
      <formula>$C$4</formula>
    </cfRule>
  </conditionalFormatting>
  <conditionalFormatting sqref="CI49">
    <cfRule type="cellIs" dxfId="5928" priority="5282" operator="lessThan">
      <formula>$C$4</formula>
    </cfRule>
  </conditionalFormatting>
  <conditionalFormatting sqref="CI49">
    <cfRule type="cellIs" dxfId="5927" priority="5283" operator="lessThan">
      <formula>$C$4</formula>
    </cfRule>
  </conditionalFormatting>
  <conditionalFormatting sqref="CI50">
    <cfRule type="cellIs" dxfId="5926" priority="5284" operator="lessThan">
      <formula>$C$4</formula>
    </cfRule>
  </conditionalFormatting>
  <conditionalFormatting sqref="CI50">
    <cfRule type="cellIs" dxfId="5925" priority="5285" operator="lessThan">
      <formula>$C$4</formula>
    </cfRule>
  </conditionalFormatting>
  <conditionalFormatting sqref="CI51">
    <cfRule type="cellIs" dxfId="5924" priority="5286" operator="lessThan">
      <formula>$C$4</formula>
    </cfRule>
  </conditionalFormatting>
  <conditionalFormatting sqref="CI51">
    <cfRule type="cellIs" dxfId="5923" priority="5287" operator="lessThan">
      <formula>$C$4</formula>
    </cfRule>
  </conditionalFormatting>
  <conditionalFormatting sqref="CI52">
    <cfRule type="cellIs" dxfId="5922" priority="5288" operator="lessThan">
      <formula>$C$4</formula>
    </cfRule>
  </conditionalFormatting>
  <conditionalFormatting sqref="CI52">
    <cfRule type="cellIs" dxfId="5921" priority="5289" operator="lessThan">
      <formula>$C$4</formula>
    </cfRule>
  </conditionalFormatting>
  <conditionalFormatting sqref="CI53">
    <cfRule type="cellIs" dxfId="5920" priority="5290" operator="lessThan">
      <formula>$C$4</formula>
    </cfRule>
  </conditionalFormatting>
  <conditionalFormatting sqref="CI53">
    <cfRule type="cellIs" dxfId="5919" priority="5291" operator="lessThan">
      <formula>$C$4</formula>
    </cfRule>
  </conditionalFormatting>
  <conditionalFormatting sqref="CI54">
    <cfRule type="cellIs" dxfId="5918" priority="5292" operator="lessThan">
      <formula>$C$4</formula>
    </cfRule>
  </conditionalFormatting>
  <conditionalFormatting sqref="CI54">
    <cfRule type="cellIs" dxfId="5917" priority="5293" operator="lessThan">
      <formula>$C$4</formula>
    </cfRule>
  </conditionalFormatting>
  <conditionalFormatting sqref="CI55">
    <cfRule type="cellIs" dxfId="5916" priority="5294" operator="lessThan">
      <formula>$C$4</formula>
    </cfRule>
  </conditionalFormatting>
  <conditionalFormatting sqref="CI55">
    <cfRule type="cellIs" dxfId="5915" priority="5295" operator="lessThan">
      <formula>$C$4</formula>
    </cfRule>
  </conditionalFormatting>
  <conditionalFormatting sqref="CI56">
    <cfRule type="cellIs" dxfId="5914" priority="5296" operator="lessThan">
      <formula>$C$4</formula>
    </cfRule>
  </conditionalFormatting>
  <conditionalFormatting sqref="CI56">
    <cfRule type="cellIs" dxfId="5913" priority="5297" operator="lessThan">
      <formula>$C$4</formula>
    </cfRule>
  </conditionalFormatting>
  <conditionalFormatting sqref="CI57">
    <cfRule type="cellIs" dxfId="5912" priority="5298" operator="lessThan">
      <formula>$C$4</formula>
    </cfRule>
  </conditionalFormatting>
  <conditionalFormatting sqref="CI57">
    <cfRule type="cellIs" dxfId="5911" priority="5299" operator="lessThan">
      <formula>$C$4</formula>
    </cfRule>
  </conditionalFormatting>
  <conditionalFormatting sqref="CI58">
    <cfRule type="cellIs" dxfId="5910" priority="5300" operator="lessThan">
      <formula>$C$4</formula>
    </cfRule>
  </conditionalFormatting>
  <conditionalFormatting sqref="CI58">
    <cfRule type="cellIs" dxfId="5909" priority="5301" operator="lessThan">
      <formula>$C$4</formula>
    </cfRule>
  </conditionalFormatting>
  <conditionalFormatting sqref="CI59">
    <cfRule type="cellIs" dxfId="5908" priority="5302" operator="lessThan">
      <formula>$C$4</formula>
    </cfRule>
  </conditionalFormatting>
  <conditionalFormatting sqref="CI59">
    <cfRule type="cellIs" dxfId="5907" priority="5303" operator="lessThan">
      <formula>$C$4</formula>
    </cfRule>
  </conditionalFormatting>
  <conditionalFormatting sqref="CI60">
    <cfRule type="cellIs" dxfId="5906" priority="5304" operator="lessThan">
      <formula>$C$4</formula>
    </cfRule>
  </conditionalFormatting>
  <conditionalFormatting sqref="CI60">
    <cfRule type="cellIs" dxfId="5905" priority="5305" operator="lessThan">
      <formula>$C$4</formula>
    </cfRule>
  </conditionalFormatting>
  <conditionalFormatting sqref="CJ11">
    <cfRule type="cellIs" dxfId="5904" priority="5306" operator="lessThan">
      <formula>$C$4</formula>
    </cfRule>
  </conditionalFormatting>
  <conditionalFormatting sqref="CJ11">
    <cfRule type="cellIs" dxfId="5903" priority="5307" operator="lessThan">
      <formula>$C$4</formula>
    </cfRule>
  </conditionalFormatting>
  <conditionalFormatting sqref="CJ12">
    <cfRule type="cellIs" dxfId="5902" priority="5308" operator="lessThan">
      <formula>$C$4</formula>
    </cfRule>
  </conditionalFormatting>
  <conditionalFormatting sqref="CJ12">
    <cfRule type="cellIs" dxfId="5901" priority="5309" operator="lessThan">
      <formula>$C$4</formula>
    </cfRule>
  </conditionalFormatting>
  <conditionalFormatting sqref="CJ13">
    <cfRule type="cellIs" dxfId="5900" priority="5310" operator="lessThan">
      <formula>$C$4</formula>
    </cfRule>
  </conditionalFormatting>
  <conditionalFormatting sqref="CJ13">
    <cfRule type="cellIs" dxfId="5899" priority="5311" operator="lessThan">
      <formula>$C$4</formula>
    </cfRule>
  </conditionalFormatting>
  <conditionalFormatting sqref="CJ14">
    <cfRule type="cellIs" dxfId="5898" priority="5312" operator="lessThan">
      <formula>$C$4</formula>
    </cfRule>
  </conditionalFormatting>
  <conditionalFormatting sqref="CJ14">
    <cfRule type="cellIs" dxfId="5897" priority="5313" operator="lessThan">
      <formula>$C$4</formula>
    </cfRule>
  </conditionalFormatting>
  <conditionalFormatting sqref="CJ15">
    <cfRule type="cellIs" dxfId="5896" priority="5314" operator="lessThan">
      <formula>$C$4</formula>
    </cfRule>
  </conditionalFormatting>
  <conditionalFormatting sqref="CJ15">
    <cfRule type="cellIs" dxfId="5895" priority="5315" operator="lessThan">
      <formula>$C$4</formula>
    </cfRule>
  </conditionalFormatting>
  <conditionalFormatting sqref="CJ16">
    <cfRule type="cellIs" dxfId="5894" priority="5316" operator="lessThan">
      <formula>$C$4</formula>
    </cfRule>
  </conditionalFormatting>
  <conditionalFormatting sqref="CJ16">
    <cfRule type="cellIs" dxfId="5893" priority="5317" operator="lessThan">
      <formula>$C$4</formula>
    </cfRule>
  </conditionalFormatting>
  <conditionalFormatting sqref="CJ17">
    <cfRule type="cellIs" dxfId="5892" priority="5318" operator="lessThan">
      <formula>$C$4</formula>
    </cfRule>
  </conditionalFormatting>
  <conditionalFormatting sqref="CJ17">
    <cfRule type="cellIs" dxfId="5891" priority="5319" operator="lessThan">
      <formula>$C$4</formula>
    </cfRule>
  </conditionalFormatting>
  <conditionalFormatting sqref="CJ18">
    <cfRule type="cellIs" dxfId="5890" priority="5320" operator="lessThan">
      <formula>$C$4</formula>
    </cfRule>
  </conditionalFormatting>
  <conditionalFormatting sqref="CJ18">
    <cfRule type="cellIs" dxfId="5889" priority="5321" operator="lessThan">
      <formula>$C$4</formula>
    </cfRule>
  </conditionalFormatting>
  <conditionalFormatting sqref="CJ19">
    <cfRule type="cellIs" dxfId="5888" priority="5322" operator="lessThan">
      <formula>$C$4</formula>
    </cfRule>
  </conditionalFormatting>
  <conditionalFormatting sqref="CJ19">
    <cfRule type="cellIs" dxfId="5887" priority="5323" operator="lessThan">
      <formula>$C$4</formula>
    </cfRule>
  </conditionalFormatting>
  <conditionalFormatting sqref="CJ20">
    <cfRule type="cellIs" dxfId="5886" priority="5324" operator="lessThan">
      <formula>$C$4</formula>
    </cfRule>
  </conditionalFormatting>
  <conditionalFormatting sqref="CJ20">
    <cfRule type="cellIs" dxfId="5885" priority="5325" operator="lessThan">
      <formula>$C$4</formula>
    </cfRule>
  </conditionalFormatting>
  <conditionalFormatting sqref="CJ21">
    <cfRule type="cellIs" dxfId="5884" priority="5326" operator="lessThan">
      <formula>$C$4</formula>
    </cfRule>
  </conditionalFormatting>
  <conditionalFormatting sqref="CJ21">
    <cfRule type="cellIs" dxfId="5883" priority="5327" operator="lessThan">
      <formula>$C$4</formula>
    </cfRule>
  </conditionalFormatting>
  <conditionalFormatting sqref="CJ22">
    <cfRule type="cellIs" dxfId="5882" priority="5328" operator="lessThan">
      <formula>$C$4</formula>
    </cfRule>
  </conditionalFormatting>
  <conditionalFormatting sqref="CJ22">
    <cfRule type="cellIs" dxfId="5881" priority="5329" operator="lessThan">
      <formula>$C$4</formula>
    </cfRule>
  </conditionalFormatting>
  <conditionalFormatting sqref="CJ23">
    <cfRule type="cellIs" dxfId="5880" priority="5330" operator="lessThan">
      <formula>$C$4</formula>
    </cfRule>
  </conditionalFormatting>
  <conditionalFormatting sqref="CJ23">
    <cfRule type="cellIs" dxfId="5879" priority="5331" operator="lessThan">
      <formula>$C$4</formula>
    </cfRule>
  </conditionalFormatting>
  <conditionalFormatting sqref="CJ24">
    <cfRule type="cellIs" dxfId="5878" priority="5332" operator="lessThan">
      <formula>$C$4</formula>
    </cfRule>
  </conditionalFormatting>
  <conditionalFormatting sqref="CJ24">
    <cfRule type="cellIs" dxfId="5877" priority="5333" operator="lessThan">
      <formula>$C$4</formula>
    </cfRule>
  </conditionalFormatting>
  <conditionalFormatting sqref="CJ25">
    <cfRule type="cellIs" dxfId="5876" priority="5334" operator="lessThan">
      <formula>$C$4</formula>
    </cfRule>
  </conditionalFormatting>
  <conditionalFormatting sqref="CJ25">
    <cfRule type="cellIs" dxfId="5875" priority="5335" operator="lessThan">
      <formula>$C$4</formula>
    </cfRule>
  </conditionalFormatting>
  <conditionalFormatting sqref="CJ26">
    <cfRule type="cellIs" dxfId="5874" priority="5336" operator="lessThan">
      <formula>$C$4</formula>
    </cfRule>
  </conditionalFormatting>
  <conditionalFormatting sqref="CJ26">
    <cfRule type="cellIs" dxfId="5873" priority="5337" operator="lessThan">
      <formula>$C$4</formula>
    </cfRule>
  </conditionalFormatting>
  <conditionalFormatting sqref="CJ27">
    <cfRule type="cellIs" dxfId="5872" priority="5338" operator="lessThan">
      <formula>$C$4</formula>
    </cfRule>
  </conditionalFormatting>
  <conditionalFormatting sqref="CJ27">
    <cfRule type="cellIs" dxfId="5871" priority="5339" operator="lessThan">
      <formula>$C$4</formula>
    </cfRule>
  </conditionalFormatting>
  <conditionalFormatting sqref="CJ28">
    <cfRule type="cellIs" dxfId="5870" priority="5340" operator="lessThan">
      <formula>$C$4</formula>
    </cfRule>
  </conditionalFormatting>
  <conditionalFormatting sqref="CJ28">
    <cfRule type="cellIs" dxfId="5869" priority="5341" operator="lessThan">
      <formula>$C$4</formula>
    </cfRule>
  </conditionalFormatting>
  <conditionalFormatting sqref="CJ29">
    <cfRule type="cellIs" dxfId="5868" priority="5342" operator="lessThan">
      <formula>$C$4</formula>
    </cfRule>
  </conditionalFormatting>
  <conditionalFormatting sqref="CJ29">
    <cfRule type="cellIs" dxfId="5867" priority="5343" operator="lessThan">
      <formula>$C$4</formula>
    </cfRule>
  </conditionalFormatting>
  <conditionalFormatting sqref="CJ30">
    <cfRule type="cellIs" dxfId="5866" priority="5344" operator="lessThan">
      <formula>$C$4</formula>
    </cfRule>
  </conditionalFormatting>
  <conditionalFormatting sqref="CJ30">
    <cfRule type="cellIs" dxfId="5865" priority="5345" operator="lessThan">
      <formula>$C$4</formula>
    </cfRule>
  </conditionalFormatting>
  <conditionalFormatting sqref="CJ31">
    <cfRule type="cellIs" dxfId="5864" priority="5346" operator="lessThan">
      <formula>$C$4</formula>
    </cfRule>
  </conditionalFormatting>
  <conditionalFormatting sqref="CJ31">
    <cfRule type="cellIs" dxfId="5863" priority="5347" operator="lessThan">
      <formula>$C$4</formula>
    </cfRule>
  </conditionalFormatting>
  <conditionalFormatting sqref="CJ32">
    <cfRule type="cellIs" dxfId="5862" priority="5348" operator="lessThan">
      <formula>$C$4</formula>
    </cfRule>
  </conditionalFormatting>
  <conditionalFormatting sqref="CJ32">
    <cfRule type="cellIs" dxfId="5861" priority="5349" operator="lessThan">
      <formula>$C$4</formula>
    </cfRule>
  </conditionalFormatting>
  <conditionalFormatting sqref="CJ33">
    <cfRule type="cellIs" dxfId="5860" priority="5350" operator="lessThan">
      <formula>$C$4</formula>
    </cfRule>
  </conditionalFormatting>
  <conditionalFormatting sqref="CJ33">
    <cfRule type="cellIs" dxfId="5859" priority="5351" operator="lessThan">
      <formula>$C$4</formula>
    </cfRule>
  </conditionalFormatting>
  <conditionalFormatting sqref="CJ34">
    <cfRule type="cellIs" dxfId="5858" priority="5352" operator="lessThan">
      <formula>$C$4</formula>
    </cfRule>
  </conditionalFormatting>
  <conditionalFormatting sqref="CJ34">
    <cfRule type="cellIs" dxfId="5857" priority="5353" operator="lessThan">
      <formula>$C$4</formula>
    </cfRule>
  </conditionalFormatting>
  <conditionalFormatting sqref="CJ35">
    <cfRule type="cellIs" dxfId="5856" priority="5354" operator="lessThan">
      <formula>$C$4</formula>
    </cfRule>
  </conditionalFormatting>
  <conditionalFormatting sqref="CJ35">
    <cfRule type="cellIs" dxfId="5855" priority="5355" operator="lessThan">
      <formula>$C$4</formula>
    </cfRule>
  </conditionalFormatting>
  <conditionalFormatting sqref="CJ36">
    <cfRule type="cellIs" dxfId="5854" priority="5356" operator="lessThan">
      <formula>$C$4</formula>
    </cfRule>
  </conditionalFormatting>
  <conditionalFormatting sqref="CJ36">
    <cfRule type="cellIs" dxfId="5853" priority="5357" operator="lessThan">
      <formula>$C$4</formula>
    </cfRule>
  </conditionalFormatting>
  <conditionalFormatting sqref="CJ37">
    <cfRule type="cellIs" dxfId="5852" priority="5358" operator="lessThan">
      <formula>$C$4</formula>
    </cfRule>
  </conditionalFormatting>
  <conditionalFormatting sqref="CJ37">
    <cfRule type="cellIs" dxfId="5851" priority="5359" operator="lessThan">
      <formula>$C$4</formula>
    </cfRule>
  </conditionalFormatting>
  <conditionalFormatting sqref="CJ38">
    <cfRule type="cellIs" dxfId="5850" priority="5360" operator="lessThan">
      <formula>$C$4</formula>
    </cfRule>
  </conditionalFormatting>
  <conditionalFormatting sqref="CJ38">
    <cfRule type="cellIs" dxfId="5849" priority="5361" operator="lessThan">
      <formula>$C$4</formula>
    </cfRule>
  </conditionalFormatting>
  <conditionalFormatting sqref="CJ39">
    <cfRule type="cellIs" dxfId="5848" priority="5362" operator="lessThan">
      <formula>$C$4</formula>
    </cfRule>
  </conditionalFormatting>
  <conditionalFormatting sqref="CJ39">
    <cfRule type="cellIs" dxfId="5847" priority="5363" operator="lessThan">
      <formula>$C$4</formula>
    </cfRule>
  </conditionalFormatting>
  <conditionalFormatting sqref="CJ40">
    <cfRule type="cellIs" dxfId="5846" priority="5364" operator="lessThan">
      <formula>$C$4</formula>
    </cfRule>
  </conditionalFormatting>
  <conditionalFormatting sqref="CJ40">
    <cfRule type="cellIs" dxfId="5845" priority="5365" operator="lessThan">
      <formula>$C$4</formula>
    </cfRule>
  </conditionalFormatting>
  <conditionalFormatting sqref="CJ41">
    <cfRule type="cellIs" dxfId="5844" priority="5366" operator="lessThan">
      <formula>$C$4</formula>
    </cfRule>
  </conditionalFormatting>
  <conditionalFormatting sqref="CJ41">
    <cfRule type="cellIs" dxfId="5843" priority="5367" operator="lessThan">
      <formula>$C$4</formula>
    </cfRule>
  </conditionalFormatting>
  <conditionalFormatting sqref="CJ42">
    <cfRule type="cellIs" dxfId="5842" priority="5368" operator="lessThan">
      <formula>$C$4</formula>
    </cfRule>
  </conditionalFormatting>
  <conditionalFormatting sqref="CJ42">
    <cfRule type="cellIs" dxfId="5841" priority="5369" operator="lessThan">
      <formula>$C$4</formula>
    </cfRule>
  </conditionalFormatting>
  <conditionalFormatting sqref="CJ43">
    <cfRule type="cellIs" dxfId="5840" priority="5370" operator="lessThan">
      <formula>$C$4</formula>
    </cfRule>
  </conditionalFormatting>
  <conditionalFormatting sqref="CJ43">
    <cfRule type="cellIs" dxfId="5839" priority="5371" operator="lessThan">
      <formula>$C$4</formula>
    </cfRule>
  </conditionalFormatting>
  <conditionalFormatting sqref="CJ44">
    <cfRule type="cellIs" dxfId="5838" priority="5372" operator="lessThan">
      <formula>$C$4</formula>
    </cfRule>
  </conditionalFormatting>
  <conditionalFormatting sqref="CJ44">
    <cfRule type="cellIs" dxfId="5837" priority="5373" operator="lessThan">
      <formula>$C$4</formula>
    </cfRule>
  </conditionalFormatting>
  <conditionalFormatting sqref="CJ45">
    <cfRule type="cellIs" dxfId="5836" priority="5374" operator="lessThan">
      <formula>$C$4</formula>
    </cfRule>
  </conditionalFormatting>
  <conditionalFormatting sqref="CJ45">
    <cfRule type="cellIs" dxfId="5835" priority="5375" operator="lessThan">
      <formula>$C$4</formula>
    </cfRule>
  </conditionalFormatting>
  <conditionalFormatting sqref="CJ46">
    <cfRule type="cellIs" dxfId="5834" priority="5376" operator="lessThan">
      <formula>$C$4</formula>
    </cfRule>
  </conditionalFormatting>
  <conditionalFormatting sqref="CJ46">
    <cfRule type="cellIs" dxfId="5833" priority="5377" operator="lessThan">
      <formula>$C$4</formula>
    </cfRule>
  </conditionalFormatting>
  <conditionalFormatting sqref="CJ47">
    <cfRule type="cellIs" dxfId="5832" priority="5378" operator="lessThan">
      <formula>$C$4</formula>
    </cfRule>
  </conditionalFormatting>
  <conditionalFormatting sqref="CJ47">
    <cfRule type="cellIs" dxfId="5831" priority="5379" operator="lessThan">
      <formula>$C$4</formula>
    </cfRule>
  </conditionalFormatting>
  <conditionalFormatting sqref="CJ48">
    <cfRule type="cellIs" dxfId="5830" priority="5380" operator="lessThan">
      <formula>$C$4</formula>
    </cfRule>
  </conditionalFormatting>
  <conditionalFormatting sqref="CJ48">
    <cfRule type="cellIs" dxfId="5829" priority="5381" operator="lessThan">
      <formula>$C$4</formula>
    </cfRule>
  </conditionalFormatting>
  <conditionalFormatting sqref="CJ49">
    <cfRule type="cellIs" dxfId="5828" priority="5382" operator="lessThan">
      <formula>$C$4</formula>
    </cfRule>
  </conditionalFormatting>
  <conditionalFormatting sqref="CJ49">
    <cfRule type="cellIs" dxfId="5827" priority="5383" operator="lessThan">
      <formula>$C$4</formula>
    </cfRule>
  </conditionalFormatting>
  <conditionalFormatting sqref="CJ50">
    <cfRule type="cellIs" dxfId="5826" priority="5384" operator="lessThan">
      <formula>$C$4</formula>
    </cfRule>
  </conditionalFormatting>
  <conditionalFormatting sqref="CJ50">
    <cfRule type="cellIs" dxfId="5825" priority="5385" operator="lessThan">
      <formula>$C$4</formula>
    </cfRule>
  </conditionalFormatting>
  <conditionalFormatting sqref="CJ51">
    <cfRule type="cellIs" dxfId="5824" priority="5386" operator="lessThan">
      <formula>$C$4</formula>
    </cfRule>
  </conditionalFormatting>
  <conditionalFormatting sqref="CJ51">
    <cfRule type="cellIs" dxfId="5823" priority="5387" operator="lessThan">
      <formula>$C$4</formula>
    </cfRule>
  </conditionalFormatting>
  <conditionalFormatting sqref="CJ52">
    <cfRule type="cellIs" dxfId="5822" priority="5388" operator="lessThan">
      <formula>$C$4</formula>
    </cfRule>
  </conditionalFormatting>
  <conditionalFormatting sqref="CJ52">
    <cfRule type="cellIs" dxfId="5821" priority="5389" operator="lessThan">
      <formula>$C$4</formula>
    </cfRule>
  </conditionalFormatting>
  <conditionalFormatting sqref="CJ53">
    <cfRule type="cellIs" dxfId="5820" priority="5390" operator="lessThan">
      <formula>$C$4</formula>
    </cfRule>
  </conditionalFormatting>
  <conditionalFormatting sqref="CJ53">
    <cfRule type="cellIs" dxfId="5819" priority="5391" operator="lessThan">
      <formula>$C$4</formula>
    </cfRule>
  </conditionalFormatting>
  <conditionalFormatting sqref="CJ54">
    <cfRule type="cellIs" dxfId="5818" priority="5392" operator="lessThan">
      <formula>$C$4</formula>
    </cfRule>
  </conditionalFormatting>
  <conditionalFormatting sqref="CJ54">
    <cfRule type="cellIs" dxfId="5817" priority="5393" operator="lessThan">
      <formula>$C$4</formula>
    </cfRule>
  </conditionalFormatting>
  <conditionalFormatting sqref="CJ55">
    <cfRule type="cellIs" dxfId="5816" priority="5394" operator="lessThan">
      <formula>$C$4</formula>
    </cfRule>
  </conditionalFormatting>
  <conditionalFormatting sqref="CJ55">
    <cfRule type="cellIs" dxfId="5815" priority="5395" operator="lessThan">
      <formula>$C$4</formula>
    </cfRule>
  </conditionalFormatting>
  <conditionalFormatting sqref="CJ56">
    <cfRule type="cellIs" dxfId="5814" priority="5396" operator="lessThan">
      <formula>$C$4</formula>
    </cfRule>
  </conditionalFormatting>
  <conditionalFormatting sqref="CJ56">
    <cfRule type="cellIs" dxfId="5813" priority="5397" operator="lessThan">
      <formula>$C$4</formula>
    </cfRule>
  </conditionalFormatting>
  <conditionalFormatting sqref="CJ57">
    <cfRule type="cellIs" dxfId="5812" priority="5398" operator="lessThan">
      <formula>$C$4</formula>
    </cfRule>
  </conditionalFormatting>
  <conditionalFormatting sqref="CJ57">
    <cfRule type="cellIs" dxfId="5811" priority="5399" operator="lessThan">
      <formula>$C$4</formula>
    </cfRule>
  </conditionalFormatting>
  <conditionalFormatting sqref="CJ58">
    <cfRule type="cellIs" dxfId="5810" priority="5400" operator="lessThan">
      <formula>$C$4</formula>
    </cfRule>
  </conditionalFormatting>
  <conditionalFormatting sqref="CJ58">
    <cfRule type="cellIs" dxfId="5809" priority="5401" operator="lessThan">
      <formula>$C$4</formula>
    </cfRule>
  </conditionalFormatting>
  <conditionalFormatting sqref="CJ59">
    <cfRule type="cellIs" dxfId="5808" priority="5402" operator="lessThan">
      <formula>$C$4</formula>
    </cfRule>
  </conditionalFormatting>
  <conditionalFormatting sqref="CJ59">
    <cfRule type="cellIs" dxfId="5807" priority="5403" operator="lessThan">
      <formula>$C$4</formula>
    </cfRule>
  </conditionalFormatting>
  <conditionalFormatting sqref="CJ60">
    <cfRule type="cellIs" dxfId="5806" priority="5404" operator="lessThan">
      <formula>$C$4</formula>
    </cfRule>
  </conditionalFormatting>
  <conditionalFormatting sqref="CJ60">
    <cfRule type="cellIs" dxfId="5805" priority="5405" operator="lessThan">
      <formula>$C$4</formula>
    </cfRule>
  </conditionalFormatting>
  <conditionalFormatting sqref="CK11">
    <cfRule type="cellIs" dxfId="5804" priority="5406" operator="lessThan">
      <formula>$C$4</formula>
    </cfRule>
  </conditionalFormatting>
  <conditionalFormatting sqref="CK11">
    <cfRule type="cellIs" dxfId="5803" priority="5407" operator="lessThan">
      <formula>$C$4</formula>
    </cfRule>
  </conditionalFormatting>
  <conditionalFormatting sqref="CK12">
    <cfRule type="cellIs" dxfId="5802" priority="5408" operator="lessThan">
      <formula>$C$4</formula>
    </cfRule>
  </conditionalFormatting>
  <conditionalFormatting sqref="CK12">
    <cfRule type="cellIs" dxfId="5801" priority="5409" operator="lessThan">
      <formula>$C$4</formula>
    </cfRule>
  </conditionalFormatting>
  <conditionalFormatting sqref="CK13">
    <cfRule type="cellIs" dxfId="5800" priority="5410" operator="lessThan">
      <formula>$C$4</formula>
    </cfRule>
  </conditionalFormatting>
  <conditionalFormatting sqref="CK13">
    <cfRule type="cellIs" dxfId="5799" priority="5411" operator="lessThan">
      <formula>$C$4</formula>
    </cfRule>
  </conditionalFormatting>
  <conditionalFormatting sqref="CK14">
    <cfRule type="cellIs" dxfId="5798" priority="5412" operator="lessThan">
      <formula>$C$4</formula>
    </cfRule>
  </conditionalFormatting>
  <conditionalFormatting sqref="CK14">
    <cfRule type="cellIs" dxfId="5797" priority="5413" operator="lessThan">
      <formula>$C$4</formula>
    </cfRule>
  </conditionalFormatting>
  <conditionalFormatting sqref="CK15">
    <cfRule type="cellIs" dxfId="5796" priority="5414" operator="lessThan">
      <formula>$C$4</formula>
    </cfRule>
  </conditionalFormatting>
  <conditionalFormatting sqref="CK15">
    <cfRule type="cellIs" dxfId="5795" priority="5415" operator="lessThan">
      <formula>$C$4</formula>
    </cfRule>
  </conditionalFormatting>
  <conditionalFormatting sqref="CK16">
    <cfRule type="cellIs" dxfId="5794" priority="5416" operator="lessThan">
      <formula>$C$4</formula>
    </cfRule>
  </conditionalFormatting>
  <conditionalFormatting sqref="CK16">
    <cfRule type="cellIs" dxfId="5793" priority="5417" operator="lessThan">
      <formula>$C$4</formula>
    </cfRule>
  </conditionalFormatting>
  <conditionalFormatting sqref="CK17">
    <cfRule type="cellIs" dxfId="5792" priority="5418" operator="lessThan">
      <formula>$C$4</formula>
    </cfRule>
  </conditionalFormatting>
  <conditionalFormatting sqref="CK17">
    <cfRule type="cellIs" dxfId="5791" priority="5419" operator="lessThan">
      <formula>$C$4</formula>
    </cfRule>
  </conditionalFormatting>
  <conditionalFormatting sqref="CK18">
    <cfRule type="cellIs" dxfId="5790" priority="5420" operator="lessThan">
      <formula>$C$4</formula>
    </cfRule>
  </conditionalFormatting>
  <conditionalFormatting sqref="CK18">
    <cfRule type="cellIs" dxfId="5789" priority="5421" operator="lessThan">
      <formula>$C$4</formula>
    </cfRule>
  </conditionalFormatting>
  <conditionalFormatting sqref="CK19">
    <cfRule type="cellIs" dxfId="5788" priority="5422" operator="lessThan">
      <formula>$C$4</formula>
    </cfRule>
  </conditionalFormatting>
  <conditionalFormatting sqref="CK19">
    <cfRule type="cellIs" dxfId="5787" priority="5423" operator="lessThan">
      <formula>$C$4</formula>
    </cfRule>
  </conditionalFormatting>
  <conditionalFormatting sqref="CK20">
    <cfRule type="cellIs" dxfId="5786" priority="5424" operator="lessThan">
      <formula>$C$4</formula>
    </cfRule>
  </conditionalFormatting>
  <conditionalFormatting sqref="CK20">
    <cfRule type="cellIs" dxfId="5785" priority="5425" operator="lessThan">
      <formula>$C$4</formula>
    </cfRule>
  </conditionalFormatting>
  <conditionalFormatting sqref="CK21">
    <cfRule type="cellIs" dxfId="5784" priority="5426" operator="lessThan">
      <formula>$C$4</formula>
    </cfRule>
  </conditionalFormatting>
  <conditionalFormatting sqref="CK21">
    <cfRule type="cellIs" dxfId="5783" priority="5427" operator="lessThan">
      <formula>$C$4</formula>
    </cfRule>
  </conditionalFormatting>
  <conditionalFormatting sqref="CK22">
    <cfRule type="cellIs" dxfId="5782" priority="5428" operator="lessThan">
      <formula>$C$4</formula>
    </cfRule>
  </conditionalFormatting>
  <conditionalFormatting sqref="CK22">
    <cfRule type="cellIs" dxfId="5781" priority="5429" operator="lessThan">
      <formula>$C$4</formula>
    </cfRule>
  </conditionalFormatting>
  <conditionalFormatting sqref="CK23">
    <cfRule type="cellIs" dxfId="5780" priority="5430" operator="lessThan">
      <formula>$C$4</formula>
    </cfRule>
  </conditionalFormatting>
  <conditionalFormatting sqref="CK23">
    <cfRule type="cellIs" dxfId="5779" priority="5431" operator="lessThan">
      <formula>$C$4</formula>
    </cfRule>
  </conditionalFormatting>
  <conditionalFormatting sqref="CK24">
    <cfRule type="cellIs" dxfId="5778" priority="5432" operator="lessThan">
      <formula>$C$4</formula>
    </cfRule>
  </conditionalFormatting>
  <conditionalFormatting sqref="CK24">
    <cfRule type="cellIs" dxfId="5777" priority="5433" operator="lessThan">
      <formula>$C$4</formula>
    </cfRule>
  </conditionalFormatting>
  <conditionalFormatting sqref="CK25">
    <cfRule type="cellIs" dxfId="5776" priority="5434" operator="lessThan">
      <formula>$C$4</formula>
    </cfRule>
  </conditionalFormatting>
  <conditionalFormatting sqref="CK25">
    <cfRule type="cellIs" dxfId="5775" priority="5435" operator="lessThan">
      <formula>$C$4</formula>
    </cfRule>
  </conditionalFormatting>
  <conditionalFormatting sqref="CK26">
    <cfRule type="cellIs" dxfId="5774" priority="5436" operator="lessThan">
      <formula>$C$4</formula>
    </cfRule>
  </conditionalFormatting>
  <conditionalFormatting sqref="CK26">
    <cfRule type="cellIs" dxfId="5773" priority="5437" operator="lessThan">
      <formula>$C$4</formula>
    </cfRule>
  </conditionalFormatting>
  <conditionalFormatting sqref="CK27">
    <cfRule type="cellIs" dxfId="5772" priority="5438" operator="lessThan">
      <formula>$C$4</formula>
    </cfRule>
  </conditionalFormatting>
  <conditionalFormatting sqref="CK27">
    <cfRule type="cellIs" dxfId="5771" priority="5439" operator="lessThan">
      <formula>$C$4</formula>
    </cfRule>
  </conditionalFormatting>
  <conditionalFormatting sqref="CK28">
    <cfRule type="cellIs" dxfId="5770" priority="5440" operator="lessThan">
      <formula>$C$4</formula>
    </cfRule>
  </conditionalFormatting>
  <conditionalFormatting sqref="CK28">
    <cfRule type="cellIs" dxfId="5769" priority="5441" operator="lessThan">
      <formula>$C$4</formula>
    </cfRule>
  </conditionalFormatting>
  <conditionalFormatting sqref="CK29">
    <cfRule type="cellIs" dxfId="5768" priority="5442" operator="lessThan">
      <formula>$C$4</formula>
    </cfRule>
  </conditionalFormatting>
  <conditionalFormatting sqref="CK29">
    <cfRule type="cellIs" dxfId="5767" priority="5443" operator="lessThan">
      <formula>$C$4</formula>
    </cfRule>
  </conditionalFormatting>
  <conditionalFormatting sqref="CK30">
    <cfRule type="cellIs" dxfId="5766" priority="5444" operator="lessThan">
      <formula>$C$4</formula>
    </cfRule>
  </conditionalFormatting>
  <conditionalFormatting sqref="CK30">
    <cfRule type="cellIs" dxfId="5765" priority="5445" operator="lessThan">
      <formula>$C$4</formula>
    </cfRule>
  </conditionalFormatting>
  <conditionalFormatting sqref="CK31">
    <cfRule type="cellIs" dxfId="5764" priority="5446" operator="lessThan">
      <formula>$C$4</formula>
    </cfRule>
  </conditionalFormatting>
  <conditionalFormatting sqref="CK31">
    <cfRule type="cellIs" dxfId="5763" priority="5447" operator="lessThan">
      <formula>$C$4</formula>
    </cfRule>
  </conditionalFormatting>
  <conditionalFormatting sqref="CK32">
    <cfRule type="cellIs" dxfId="5762" priority="5448" operator="lessThan">
      <formula>$C$4</formula>
    </cfRule>
  </conditionalFormatting>
  <conditionalFormatting sqref="CK32">
    <cfRule type="cellIs" dxfId="5761" priority="5449" operator="lessThan">
      <formula>$C$4</formula>
    </cfRule>
  </conditionalFormatting>
  <conditionalFormatting sqref="CK33">
    <cfRule type="cellIs" dxfId="5760" priority="5450" operator="lessThan">
      <formula>$C$4</formula>
    </cfRule>
  </conditionalFormatting>
  <conditionalFormatting sqref="CK33">
    <cfRule type="cellIs" dxfId="5759" priority="5451" operator="lessThan">
      <formula>$C$4</formula>
    </cfRule>
  </conditionalFormatting>
  <conditionalFormatting sqref="CK34">
    <cfRule type="cellIs" dxfId="5758" priority="5452" operator="lessThan">
      <formula>$C$4</formula>
    </cfRule>
  </conditionalFormatting>
  <conditionalFormatting sqref="CK34">
    <cfRule type="cellIs" dxfId="5757" priority="5453" operator="lessThan">
      <formula>$C$4</formula>
    </cfRule>
  </conditionalFormatting>
  <conditionalFormatting sqref="CK35">
    <cfRule type="cellIs" dxfId="5756" priority="5454" operator="lessThan">
      <formula>$C$4</formula>
    </cfRule>
  </conditionalFormatting>
  <conditionalFormatting sqref="CK35">
    <cfRule type="cellIs" dxfId="5755" priority="5455" operator="lessThan">
      <formula>$C$4</formula>
    </cfRule>
  </conditionalFormatting>
  <conditionalFormatting sqref="CK36">
    <cfRule type="cellIs" dxfId="5754" priority="5456" operator="lessThan">
      <formula>$C$4</formula>
    </cfRule>
  </conditionalFormatting>
  <conditionalFormatting sqref="CK36">
    <cfRule type="cellIs" dxfId="5753" priority="5457" operator="lessThan">
      <formula>$C$4</formula>
    </cfRule>
  </conditionalFormatting>
  <conditionalFormatting sqref="CK37">
    <cfRule type="cellIs" dxfId="5752" priority="5458" operator="lessThan">
      <formula>$C$4</formula>
    </cfRule>
  </conditionalFormatting>
  <conditionalFormatting sqref="CK37">
    <cfRule type="cellIs" dxfId="5751" priority="5459" operator="lessThan">
      <formula>$C$4</formula>
    </cfRule>
  </conditionalFormatting>
  <conditionalFormatting sqref="CK38">
    <cfRule type="cellIs" dxfId="5750" priority="5460" operator="lessThan">
      <formula>$C$4</formula>
    </cfRule>
  </conditionalFormatting>
  <conditionalFormatting sqref="CK38">
    <cfRule type="cellIs" dxfId="5749" priority="5461" operator="lessThan">
      <formula>$C$4</formula>
    </cfRule>
  </conditionalFormatting>
  <conditionalFormatting sqref="CK39">
    <cfRule type="cellIs" dxfId="5748" priority="5462" operator="lessThan">
      <formula>$C$4</formula>
    </cfRule>
  </conditionalFormatting>
  <conditionalFormatting sqref="CK39">
    <cfRule type="cellIs" dxfId="5747" priority="5463" operator="lessThan">
      <formula>$C$4</formula>
    </cfRule>
  </conditionalFormatting>
  <conditionalFormatting sqref="CK40">
    <cfRule type="cellIs" dxfId="5746" priority="5464" operator="lessThan">
      <formula>$C$4</formula>
    </cfRule>
  </conditionalFormatting>
  <conditionalFormatting sqref="CK40">
    <cfRule type="cellIs" dxfId="5745" priority="5465" operator="lessThan">
      <formula>$C$4</formula>
    </cfRule>
  </conditionalFormatting>
  <conditionalFormatting sqref="CK41">
    <cfRule type="cellIs" dxfId="5744" priority="5466" operator="lessThan">
      <formula>$C$4</formula>
    </cfRule>
  </conditionalFormatting>
  <conditionalFormatting sqref="CK41">
    <cfRule type="cellIs" dxfId="5743" priority="5467" operator="lessThan">
      <formula>$C$4</formula>
    </cfRule>
  </conditionalFormatting>
  <conditionalFormatting sqref="CK42">
    <cfRule type="cellIs" dxfId="5742" priority="5468" operator="lessThan">
      <formula>$C$4</formula>
    </cfRule>
  </conditionalFormatting>
  <conditionalFormatting sqref="CK42">
    <cfRule type="cellIs" dxfId="5741" priority="5469" operator="lessThan">
      <formula>$C$4</formula>
    </cfRule>
  </conditionalFormatting>
  <conditionalFormatting sqref="CK43">
    <cfRule type="cellIs" dxfId="5740" priority="5470" operator="lessThan">
      <formula>$C$4</formula>
    </cfRule>
  </conditionalFormatting>
  <conditionalFormatting sqref="CK43">
    <cfRule type="cellIs" dxfId="5739" priority="5471" operator="lessThan">
      <formula>$C$4</formula>
    </cfRule>
  </conditionalFormatting>
  <conditionalFormatting sqref="CK44">
    <cfRule type="cellIs" dxfId="5738" priority="5472" operator="lessThan">
      <formula>$C$4</formula>
    </cfRule>
  </conditionalFormatting>
  <conditionalFormatting sqref="CK44">
    <cfRule type="cellIs" dxfId="5737" priority="5473" operator="lessThan">
      <formula>$C$4</formula>
    </cfRule>
  </conditionalFormatting>
  <conditionalFormatting sqref="CK45">
    <cfRule type="cellIs" dxfId="5736" priority="5474" operator="lessThan">
      <formula>$C$4</formula>
    </cfRule>
  </conditionalFormatting>
  <conditionalFormatting sqref="CK45">
    <cfRule type="cellIs" dxfId="5735" priority="5475" operator="lessThan">
      <formula>$C$4</formula>
    </cfRule>
  </conditionalFormatting>
  <conditionalFormatting sqref="CK46">
    <cfRule type="cellIs" dxfId="5734" priority="5476" operator="lessThan">
      <formula>$C$4</formula>
    </cfRule>
  </conditionalFormatting>
  <conditionalFormatting sqref="CK46">
    <cfRule type="cellIs" dxfId="5733" priority="5477" operator="lessThan">
      <formula>$C$4</formula>
    </cfRule>
  </conditionalFormatting>
  <conditionalFormatting sqref="CK47">
    <cfRule type="cellIs" dxfId="5732" priority="5478" operator="lessThan">
      <formula>$C$4</formula>
    </cfRule>
  </conditionalFormatting>
  <conditionalFormatting sqref="CK47">
    <cfRule type="cellIs" dxfId="5731" priority="5479" operator="lessThan">
      <formula>$C$4</formula>
    </cfRule>
  </conditionalFormatting>
  <conditionalFormatting sqref="CK48">
    <cfRule type="cellIs" dxfId="5730" priority="5480" operator="lessThan">
      <formula>$C$4</formula>
    </cfRule>
  </conditionalFormatting>
  <conditionalFormatting sqref="CK48">
    <cfRule type="cellIs" dxfId="5729" priority="5481" operator="lessThan">
      <formula>$C$4</formula>
    </cfRule>
  </conditionalFormatting>
  <conditionalFormatting sqref="CK49">
    <cfRule type="cellIs" dxfId="5728" priority="5482" operator="lessThan">
      <formula>$C$4</formula>
    </cfRule>
  </conditionalFormatting>
  <conditionalFormatting sqref="CK49">
    <cfRule type="cellIs" dxfId="5727" priority="5483" operator="lessThan">
      <formula>$C$4</formula>
    </cfRule>
  </conditionalFormatting>
  <conditionalFormatting sqref="CK50">
    <cfRule type="cellIs" dxfId="5726" priority="5484" operator="lessThan">
      <formula>$C$4</formula>
    </cfRule>
  </conditionalFormatting>
  <conditionalFormatting sqref="CK50">
    <cfRule type="cellIs" dxfId="5725" priority="5485" operator="lessThan">
      <formula>$C$4</formula>
    </cfRule>
  </conditionalFormatting>
  <conditionalFormatting sqref="CK51">
    <cfRule type="cellIs" dxfId="5724" priority="5486" operator="lessThan">
      <formula>$C$4</formula>
    </cfRule>
  </conditionalFormatting>
  <conditionalFormatting sqref="CK51">
    <cfRule type="cellIs" dxfId="5723" priority="5487" operator="lessThan">
      <formula>$C$4</formula>
    </cfRule>
  </conditionalFormatting>
  <conditionalFormatting sqref="CK52">
    <cfRule type="cellIs" dxfId="5722" priority="5488" operator="lessThan">
      <formula>$C$4</formula>
    </cfRule>
  </conditionalFormatting>
  <conditionalFormatting sqref="CK52">
    <cfRule type="cellIs" dxfId="5721" priority="5489" operator="lessThan">
      <formula>$C$4</formula>
    </cfRule>
  </conditionalFormatting>
  <conditionalFormatting sqref="CK53">
    <cfRule type="cellIs" dxfId="5720" priority="5490" operator="lessThan">
      <formula>$C$4</formula>
    </cfRule>
  </conditionalFormatting>
  <conditionalFormatting sqref="CK53">
    <cfRule type="cellIs" dxfId="5719" priority="5491" operator="lessThan">
      <formula>$C$4</formula>
    </cfRule>
  </conditionalFormatting>
  <conditionalFormatting sqref="CK54">
    <cfRule type="cellIs" dxfId="5718" priority="5492" operator="lessThan">
      <formula>$C$4</formula>
    </cfRule>
  </conditionalFormatting>
  <conditionalFormatting sqref="CK54">
    <cfRule type="cellIs" dxfId="5717" priority="5493" operator="lessThan">
      <formula>$C$4</formula>
    </cfRule>
  </conditionalFormatting>
  <conditionalFormatting sqref="CK55">
    <cfRule type="cellIs" dxfId="5716" priority="5494" operator="lessThan">
      <formula>$C$4</formula>
    </cfRule>
  </conditionalFormatting>
  <conditionalFormatting sqref="CK55">
    <cfRule type="cellIs" dxfId="5715" priority="5495" operator="lessThan">
      <formula>$C$4</formula>
    </cfRule>
  </conditionalFormatting>
  <conditionalFormatting sqref="CK56">
    <cfRule type="cellIs" dxfId="5714" priority="5496" operator="lessThan">
      <formula>$C$4</formula>
    </cfRule>
  </conditionalFormatting>
  <conditionalFormatting sqref="CK56">
    <cfRule type="cellIs" dxfId="5713" priority="5497" operator="lessThan">
      <formula>$C$4</formula>
    </cfRule>
  </conditionalFormatting>
  <conditionalFormatting sqref="CK57">
    <cfRule type="cellIs" dxfId="5712" priority="5498" operator="lessThan">
      <formula>$C$4</formula>
    </cfRule>
  </conditionalFormatting>
  <conditionalFormatting sqref="CK57">
    <cfRule type="cellIs" dxfId="5711" priority="5499" operator="lessThan">
      <formula>$C$4</formula>
    </cfRule>
  </conditionalFormatting>
  <conditionalFormatting sqref="CK58">
    <cfRule type="cellIs" dxfId="5710" priority="5500" operator="lessThan">
      <formula>$C$4</formula>
    </cfRule>
  </conditionalFormatting>
  <conditionalFormatting sqref="CK58">
    <cfRule type="cellIs" dxfId="5709" priority="5501" operator="lessThan">
      <formula>$C$4</formula>
    </cfRule>
  </conditionalFormatting>
  <conditionalFormatting sqref="CK59">
    <cfRule type="cellIs" dxfId="5708" priority="5502" operator="lessThan">
      <formula>$C$4</formula>
    </cfRule>
  </conditionalFormatting>
  <conditionalFormatting sqref="CK59">
    <cfRule type="cellIs" dxfId="5707" priority="5503" operator="lessThan">
      <formula>$C$4</formula>
    </cfRule>
  </conditionalFormatting>
  <conditionalFormatting sqref="CK60">
    <cfRule type="cellIs" dxfId="5706" priority="5504" operator="lessThan">
      <formula>$C$4</formula>
    </cfRule>
  </conditionalFormatting>
  <conditionalFormatting sqref="CK60">
    <cfRule type="cellIs" dxfId="5705" priority="5505" operator="lessThan">
      <formula>$C$4</formula>
    </cfRule>
  </conditionalFormatting>
  <conditionalFormatting sqref="CL11">
    <cfRule type="cellIs" dxfId="5704" priority="5506" operator="lessThan">
      <formula>$C$4</formula>
    </cfRule>
  </conditionalFormatting>
  <conditionalFormatting sqref="CL11">
    <cfRule type="cellIs" dxfId="5703" priority="5507" operator="lessThan">
      <formula>$C$4</formula>
    </cfRule>
  </conditionalFormatting>
  <conditionalFormatting sqref="CL12">
    <cfRule type="cellIs" dxfId="5702" priority="5508" operator="lessThan">
      <formula>$C$4</formula>
    </cfRule>
  </conditionalFormatting>
  <conditionalFormatting sqref="CL12">
    <cfRule type="cellIs" dxfId="5701" priority="5509" operator="lessThan">
      <formula>$C$4</formula>
    </cfRule>
  </conditionalFormatting>
  <conditionalFormatting sqref="CL13">
    <cfRule type="cellIs" dxfId="5700" priority="5510" operator="lessThan">
      <formula>$C$4</formula>
    </cfRule>
  </conditionalFormatting>
  <conditionalFormatting sqref="CL13">
    <cfRule type="cellIs" dxfId="5699" priority="5511" operator="lessThan">
      <formula>$C$4</formula>
    </cfRule>
  </conditionalFormatting>
  <conditionalFormatting sqref="CL14">
    <cfRule type="cellIs" dxfId="5698" priority="5512" operator="lessThan">
      <formula>$C$4</formula>
    </cfRule>
  </conditionalFormatting>
  <conditionalFormatting sqref="CL14">
    <cfRule type="cellIs" dxfId="5697" priority="5513" operator="lessThan">
      <formula>$C$4</formula>
    </cfRule>
  </conditionalFormatting>
  <conditionalFormatting sqref="CL15">
    <cfRule type="cellIs" dxfId="5696" priority="5514" operator="lessThan">
      <formula>$C$4</formula>
    </cfRule>
  </conditionalFormatting>
  <conditionalFormatting sqref="CL15">
    <cfRule type="cellIs" dxfId="5695" priority="5515" operator="lessThan">
      <formula>$C$4</formula>
    </cfRule>
  </conditionalFormatting>
  <conditionalFormatting sqref="CL16">
    <cfRule type="cellIs" dxfId="5694" priority="5516" operator="lessThan">
      <formula>$C$4</formula>
    </cfRule>
  </conditionalFormatting>
  <conditionalFormatting sqref="CL16">
    <cfRule type="cellIs" dxfId="5693" priority="5517" operator="lessThan">
      <formula>$C$4</formula>
    </cfRule>
  </conditionalFormatting>
  <conditionalFormatting sqref="CL17">
    <cfRule type="cellIs" dxfId="5692" priority="5518" operator="lessThan">
      <formula>$C$4</formula>
    </cfRule>
  </conditionalFormatting>
  <conditionalFormatting sqref="CL17">
    <cfRule type="cellIs" dxfId="5691" priority="5519" operator="lessThan">
      <formula>$C$4</formula>
    </cfRule>
  </conditionalFormatting>
  <conditionalFormatting sqref="CL18">
    <cfRule type="cellIs" dxfId="5690" priority="5520" operator="lessThan">
      <formula>$C$4</formula>
    </cfRule>
  </conditionalFormatting>
  <conditionalFormatting sqref="CL18">
    <cfRule type="cellIs" dxfId="5689" priority="5521" operator="lessThan">
      <formula>$C$4</formula>
    </cfRule>
  </conditionalFormatting>
  <conditionalFormatting sqref="CL19">
    <cfRule type="cellIs" dxfId="5688" priority="5522" operator="lessThan">
      <formula>$C$4</formula>
    </cfRule>
  </conditionalFormatting>
  <conditionalFormatting sqref="CL19">
    <cfRule type="cellIs" dxfId="5687" priority="5523" operator="lessThan">
      <formula>$C$4</formula>
    </cfRule>
  </conditionalFormatting>
  <conditionalFormatting sqref="CL20">
    <cfRule type="cellIs" dxfId="5686" priority="5524" operator="lessThan">
      <formula>$C$4</formula>
    </cfRule>
  </conditionalFormatting>
  <conditionalFormatting sqref="CL20">
    <cfRule type="cellIs" dxfId="5685" priority="5525" operator="lessThan">
      <formula>$C$4</formula>
    </cfRule>
  </conditionalFormatting>
  <conditionalFormatting sqref="CL21">
    <cfRule type="cellIs" dxfId="5684" priority="5526" operator="lessThan">
      <formula>$C$4</formula>
    </cfRule>
  </conditionalFormatting>
  <conditionalFormatting sqref="CL21">
    <cfRule type="cellIs" dxfId="5683" priority="5527" operator="lessThan">
      <formula>$C$4</formula>
    </cfRule>
  </conditionalFormatting>
  <conditionalFormatting sqref="CL22">
    <cfRule type="cellIs" dxfId="5682" priority="5528" operator="lessThan">
      <formula>$C$4</formula>
    </cfRule>
  </conditionalFormatting>
  <conditionalFormatting sqref="CL22">
    <cfRule type="cellIs" dxfId="5681" priority="5529" operator="lessThan">
      <formula>$C$4</formula>
    </cfRule>
  </conditionalFormatting>
  <conditionalFormatting sqref="CL23">
    <cfRule type="cellIs" dxfId="5680" priority="5530" operator="lessThan">
      <formula>$C$4</formula>
    </cfRule>
  </conditionalFormatting>
  <conditionalFormatting sqref="CL23">
    <cfRule type="cellIs" dxfId="5679" priority="5531" operator="lessThan">
      <formula>$C$4</formula>
    </cfRule>
  </conditionalFormatting>
  <conditionalFormatting sqref="CL24">
    <cfRule type="cellIs" dxfId="5678" priority="5532" operator="lessThan">
      <formula>$C$4</formula>
    </cfRule>
  </conditionalFormatting>
  <conditionalFormatting sqref="CL24">
    <cfRule type="cellIs" dxfId="5677" priority="5533" operator="lessThan">
      <formula>$C$4</formula>
    </cfRule>
  </conditionalFormatting>
  <conditionalFormatting sqref="CL25">
    <cfRule type="cellIs" dxfId="5676" priority="5534" operator="lessThan">
      <formula>$C$4</formula>
    </cfRule>
  </conditionalFormatting>
  <conditionalFormatting sqref="CL25">
    <cfRule type="cellIs" dxfId="5675" priority="5535" operator="lessThan">
      <formula>$C$4</formula>
    </cfRule>
  </conditionalFormatting>
  <conditionalFormatting sqref="CL26">
    <cfRule type="cellIs" dxfId="5674" priority="5536" operator="lessThan">
      <formula>$C$4</formula>
    </cfRule>
  </conditionalFormatting>
  <conditionalFormatting sqref="CL26">
    <cfRule type="cellIs" dxfId="5673" priority="5537" operator="lessThan">
      <formula>$C$4</formula>
    </cfRule>
  </conditionalFormatting>
  <conditionalFormatting sqref="CL27">
    <cfRule type="cellIs" dxfId="5672" priority="5538" operator="lessThan">
      <formula>$C$4</formula>
    </cfRule>
  </conditionalFormatting>
  <conditionalFormatting sqref="CL27">
    <cfRule type="cellIs" dxfId="5671" priority="5539" operator="lessThan">
      <formula>$C$4</formula>
    </cfRule>
  </conditionalFormatting>
  <conditionalFormatting sqref="CL28">
    <cfRule type="cellIs" dxfId="5670" priority="5540" operator="lessThan">
      <formula>$C$4</formula>
    </cfRule>
  </conditionalFormatting>
  <conditionalFormatting sqref="CL28">
    <cfRule type="cellIs" dxfId="5669" priority="5541" operator="lessThan">
      <formula>$C$4</formula>
    </cfRule>
  </conditionalFormatting>
  <conditionalFormatting sqref="CL29">
    <cfRule type="cellIs" dxfId="5668" priority="5542" operator="lessThan">
      <formula>$C$4</formula>
    </cfRule>
  </conditionalFormatting>
  <conditionalFormatting sqref="CL29">
    <cfRule type="cellIs" dxfId="5667" priority="5543" operator="lessThan">
      <formula>$C$4</formula>
    </cfRule>
  </conditionalFormatting>
  <conditionalFormatting sqref="CL30">
    <cfRule type="cellIs" dxfId="5666" priority="5544" operator="lessThan">
      <formula>$C$4</formula>
    </cfRule>
  </conditionalFormatting>
  <conditionalFormatting sqref="CL30">
    <cfRule type="cellIs" dxfId="5665" priority="5545" operator="lessThan">
      <formula>$C$4</formula>
    </cfRule>
  </conditionalFormatting>
  <conditionalFormatting sqref="CL31">
    <cfRule type="cellIs" dxfId="5664" priority="5546" operator="lessThan">
      <formula>$C$4</formula>
    </cfRule>
  </conditionalFormatting>
  <conditionalFormatting sqref="CL31">
    <cfRule type="cellIs" dxfId="5663" priority="5547" operator="lessThan">
      <formula>$C$4</formula>
    </cfRule>
  </conditionalFormatting>
  <conditionalFormatting sqref="CL32">
    <cfRule type="cellIs" dxfId="5662" priority="5548" operator="lessThan">
      <formula>$C$4</formula>
    </cfRule>
  </conditionalFormatting>
  <conditionalFormatting sqref="CL32">
    <cfRule type="cellIs" dxfId="5661" priority="5549" operator="lessThan">
      <formula>$C$4</formula>
    </cfRule>
  </conditionalFormatting>
  <conditionalFormatting sqref="CL33">
    <cfRule type="cellIs" dxfId="5660" priority="5550" operator="lessThan">
      <formula>$C$4</formula>
    </cfRule>
  </conditionalFormatting>
  <conditionalFormatting sqref="CL33">
    <cfRule type="cellIs" dxfId="5659" priority="5551" operator="lessThan">
      <formula>$C$4</formula>
    </cfRule>
  </conditionalFormatting>
  <conditionalFormatting sqref="CL34">
    <cfRule type="cellIs" dxfId="5658" priority="5552" operator="lessThan">
      <formula>$C$4</formula>
    </cfRule>
  </conditionalFormatting>
  <conditionalFormatting sqref="CL34">
    <cfRule type="cellIs" dxfId="5657" priority="5553" operator="lessThan">
      <formula>$C$4</formula>
    </cfRule>
  </conditionalFormatting>
  <conditionalFormatting sqref="CL35">
    <cfRule type="cellIs" dxfId="5656" priority="5554" operator="lessThan">
      <formula>$C$4</formula>
    </cfRule>
  </conditionalFormatting>
  <conditionalFormatting sqref="CL35">
    <cfRule type="cellIs" dxfId="5655" priority="5555" operator="lessThan">
      <formula>$C$4</formula>
    </cfRule>
  </conditionalFormatting>
  <conditionalFormatting sqref="CL36">
    <cfRule type="cellIs" dxfId="5654" priority="5556" operator="lessThan">
      <formula>$C$4</formula>
    </cfRule>
  </conditionalFormatting>
  <conditionalFormatting sqref="CL36">
    <cfRule type="cellIs" dxfId="5653" priority="5557" operator="lessThan">
      <formula>$C$4</formula>
    </cfRule>
  </conditionalFormatting>
  <conditionalFormatting sqref="CL37">
    <cfRule type="cellIs" dxfId="5652" priority="5558" operator="lessThan">
      <formula>$C$4</formula>
    </cfRule>
  </conditionalFormatting>
  <conditionalFormatting sqref="CL37">
    <cfRule type="cellIs" dxfId="5651" priority="5559" operator="lessThan">
      <formula>$C$4</formula>
    </cfRule>
  </conditionalFormatting>
  <conditionalFormatting sqref="CL38">
    <cfRule type="cellIs" dxfId="5650" priority="5560" operator="lessThan">
      <formula>$C$4</formula>
    </cfRule>
  </conditionalFormatting>
  <conditionalFormatting sqref="CL38">
    <cfRule type="cellIs" dxfId="5649" priority="5561" operator="lessThan">
      <formula>$C$4</formula>
    </cfRule>
  </conditionalFormatting>
  <conditionalFormatting sqref="CL39">
    <cfRule type="cellIs" dxfId="5648" priority="5562" operator="lessThan">
      <formula>$C$4</formula>
    </cfRule>
  </conditionalFormatting>
  <conditionalFormatting sqref="CL39">
    <cfRule type="cellIs" dxfId="5647" priority="5563" operator="lessThan">
      <formula>$C$4</formula>
    </cfRule>
  </conditionalFormatting>
  <conditionalFormatting sqref="CL40">
    <cfRule type="cellIs" dxfId="5646" priority="5564" operator="lessThan">
      <formula>$C$4</formula>
    </cfRule>
  </conditionalFormatting>
  <conditionalFormatting sqref="CL40">
    <cfRule type="cellIs" dxfId="5645" priority="5565" operator="lessThan">
      <formula>$C$4</formula>
    </cfRule>
  </conditionalFormatting>
  <conditionalFormatting sqref="CL41">
    <cfRule type="cellIs" dxfId="5644" priority="5566" operator="lessThan">
      <formula>$C$4</formula>
    </cfRule>
  </conditionalFormatting>
  <conditionalFormatting sqref="CL41">
    <cfRule type="cellIs" dxfId="5643" priority="5567" operator="lessThan">
      <formula>$C$4</formula>
    </cfRule>
  </conditionalFormatting>
  <conditionalFormatting sqref="CL42">
    <cfRule type="cellIs" dxfId="5642" priority="5568" operator="lessThan">
      <formula>$C$4</formula>
    </cfRule>
  </conditionalFormatting>
  <conditionalFormatting sqref="CL42">
    <cfRule type="cellIs" dxfId="5641" priority="5569" operator="lessThan">
      <formula>$C$4</formula>
    </cfRule>
  </conditionalFormatting>
  <conditionalFormatting sqref="CL43">
    <cfRule type="cellIs" dxfId="5640" priority="5570" operator="lessThan">
      <formula>$C$4</formula>
    </cfRule>
  </conditionalFormatting>
  <conditionalFormatting sqref="CL43">
    <cfRule type="cellIs" dxfId="5639" priority="5571" operator="lessThan">
      <formula>$C$4</formula>
    </cfRule>
  </conditionalFormatting>
  <conditionalFormatting sqref="CL44">
    <cfRule type="cellIs" dxfId="5638" priority="5572" operator="lessThan">
      <formula>$C$4</formula>
    </cfRule>
  </conditionalFormatting>
  <conditionalFormatting sqref="CL44">
    <cfRule type="cellIs" dxfId="5637" priority="5573" operator="lessThan">
      <formula>$C$4</formula>
    </cfRule>
  </conditionalFormatting>
  <conditionalFormatting sqref="CL45">
    <cfRule type="cellIs" dxfId="5636" priority="5574" operator="lessThan">
      <formula>$C$4</formula>
    </cfRule>
  </conditionalFormatting>
  <conditionalFormatting sqref="CL45">
    <cfRule type="cellIs" dxfId="5635" priority="5575" operator="lessThan">
      <formula>$C$4</formula>
    </cfRule>
  </conditionalFormatting>
  <conditionalFormatting sqref="CL46">
    <cfRule type="cellIs" dxfId="5634" priority="5576" operator="lessThan">
      <formula>$C$4</formula>
    </cfRule>
  </conditionalFormatting>
  <conditionalFormatting sqref="CL46">
    <cfRule type="cellIs" dxfId="5633" priority="5577" operator="lessThan">
      <formula>$C$4</formula>
    </cfRule>
  </conditionalFormatting>
  <conditionalFormatting sqref="CL47">
    <cfRule type="cellIs" dxfId="5632" priority="5578" operator="lessThan">
      <formula>$C$4</formula>
    </cfRule>
  </conditionalFormatting>
  <conditionalFormatting sqref="CL47">
    <cfRule type="cellIs" dxfId="5631" priority="5579" operator="lessThan">
      <formula>$C$4</formula>
    </cfRule>
  </conditionalFormatting>
  <conditionalFormatting sqref="CL48">
    <cfRule type="cellIs" dxfId="5630" priority="5580" operator="lessThan">
      <formula>$C$4</formula>
    </cfRule>
  </conditionalFormatting>
  <conditionalFormatting sqref="CL48">
    <cfRule type="cellIs" dxfId="5629" priority="5581" operator="lessThan">
      <formula>$C$4</formula>
    </cfRule>
  </conditionalFormatting>
  <conditionalFormatting sqref="CL49">
    <cfRule type="cellIs" dxfId="5628" priority="5582" operator="lessThan">
      <formula>$C$4</formula>
    </cfRule>
  </conditionalFormatting>
  <conditionalFormatting sqref="CL49">
    <cfRule type="cellIs" dxfId="5627" priority="5583" operator="lessThan">
      <formula>$C$4</formula>
    </cfRule>
  </conditionalFormatting>
  <conditionalFormatting sqref="CL50">
    <cfRule type="cellIs" dxfId="5626" priority="5584" operator="lessThan">
      <formula>$C$4</formula>
    </cfRule>
  </conditionalFormatting>
  <conditionalFormatting sqref="CL50">
    <cfRule type="cellIs" dxfId="5625" priority="5585" operator="lessThan">
      <formula>$C$4</formula>
    </cfRule>
  </conditionalFormatting>
  <conditionalFormatting sqref="CL51">
    <cfRule type="cellIs" dxfId="5624" priority="5586" operator="lessThan">
      <formula>$C$4</formula>
    </cfRule>
  </conditionalFormatting>
  <conditionalFormatting sqref="CL51">
    <cfRule type="cellIs" dxfId="5623" priority="5587" operator="lessThan">
      <formula>$C$4</formula>
    </cfRule>
  </conditionalFormatting>
  <conditionalFormatting sqref="CL52">
    <cfRule type="cellIs" dxfId="5622" priority="5588" operator="lessThan">
      <formula>$C$4</formula>
    </cfRule>
  </conditionalFormatting>
  <conditionalFormatting sqref="CL52">
    <cfRule type="cellIs" dxfId="5621" priority="5589" operator="lessThan">
      <formula>$C$4</formula>
    </cfRule>
  </conditionalFormatting>
  <conditionalFormatting sqref="CL53">
    <cfRule type="cellIs" dxfId="5620" priority="5590" operator="lessThan">
      <formula>$C$4</formula>
    </cfRule>
  </conditionalFormatting>
  <conditionalFormatting sqref="CL53">
    <cfRule type="cellIs" dxfId="5619" priority="5591" operator="lessThan">
      <formula>$C$4</formula>
    </cfRule>
  </conditionalFormatting>
  <conditionalFormatting sqref="CL54">
    <cfRule type="cellIs" dxfId="5618" priority="5592" operator="lessThan">
      <formula>$C$4</formula>
    </cfRule>
  </conditionalFormatting>
  <conditionalFormatting sqref="CL54">
    <cfRule type="cellIs" dxfId="5617" priority="5593" operator="lessThan">
      <formula>$C$4</formula>
    </cfRule>
  </conditionalFormatting>
  <conditionalFormatting sqref="CL55">
    <cfRule type="cellIs" dxfId="5616" priority="5594" operator="lessThan">
      <formula>$C$4</formula>
    </cfRule>
  </conditionalFormatting>
  <conditionalFormatting sqref="CL55">
    <cfRule type="cellIs" dxfId="5615" priority="5595" operator="lessThan">
      <formula>$C$4</formula>
    </cfRule>
  </conditionalFormatting>
  <conditionalFormatting sqref="CL56">
    <cfRule type="cellIs" dxfId="5614" priority="5596" operator="lessThan">
      <formula>$C$4</formula>
    </cfRule>
  </conditionalFormatting>
  <conditionalFormatting sqref="CL56">
    <cfRule type="cellIs" dxfId="5613" priority="5597" operator="lessThan">
      <formula>$C$4</formula>
    </cfRule>
  </conditionalFormatting>
  <conditionalFormatting sqref="CL57">
    <cfRule type="cellIs" dxfId="5612" priority="5598" operator="lessThan">
      <formula>$C$4</formula>
    </cfRule>
  </conditionalFormatting>
  <conditionalFormatting sqref="CL57">
    <cfRule type="cellIs" dxfId="5611" priority="5599" operator="lessThan">
      <formula>$C$4</formula>
    </cfRule>
  </conditionalFormatting>
  <conditionalFormatting sqref="CL58">
    <cfRule type="cellIs" dxfId="5610" priority="5600" operator="lessThan">
      <formula>$C$4</formula>
    </cfRule>
  </conditionalFormatting>
  <conditionalFormatting sqref="CL58">
    <cfRule type="cellIs" dxfId="5609" priority="5601" operator="lessThan">
      <formula>$C$4</formula>
    </cfRule>
  </conditionalFormatting>
  <conditionalFormatting sqref="CL59">
    <cfRule type="cellIs" dxfId="5608" priority="5602" operator="lessThan">
      <formula>$C$4</formula>
    </cfRule>
  </conditionalFormatting>
  <conditionalFormatting sqref="CL59">
    <cfRule type="cellIs" dxfId="5607" priority="5603" operator="lessThan">
      <formula>$C$4</formula>
    </cfRule>
  </conditionalFormatting>
  <conditionalFormatting sqref="CL60">
    <cfRule type="cellIs" dxfId="5606" priority="5604" operator="lessThan">
      <formula>$C$4</formula>
    </cfRule>
  </conditionalFormatting>
  <conditionalFormatting sqref="CL60">
    <cfRule type="cellIs" dxfId="5605" priority="5605" operator="lessThan">
      <formula>$C$4</formula>
    </cfRule>
  </conditionalFormatting>
  <conditionalFormatting sqref="CW10">
    <cfRule type="cellIs" dxfId="5604" priority="76" operator="lessThan">
      <formula>1</formula>
    </cfRule>
  </conditionalFormatting>
  <conditionalFormatting sqref="CW11">
    <cfRule type="cellIs" dxfId="5603" priority="77" operator="lessThan">
      <formula>1</formula>
    </cfRule>
  </conditionalFormatting>
  <conditionalFormatting sqref="CW12">
    <cfRule type="cellIs" dxfId="5602" priority="78" operator="lessThan">
      <formula>1</formula>
    </cfRule>
  </conditionalFormatting>
  <conditionalFormatting sqref="CW13">
    <cfRule type="cellIs" dxfId="5601" priority="79" operator="lessThan">
      <formula>1</formula>
    </cfRule>
  </conditionalFormatting>
  <conditionalFormatting sqref="CW14">
    <cfRule type="cellIs" dxfId="5600" priority="80" operator="lessThan">
      <formula>1</formula>
    </cfRule>
  </conditionalFormatting>
  <conditionalFormatting sqref="CW15">
    <cfRule type="cellIs" dxfId="5599" priority="81" operator="lessThan">
      <formula>1</formula>
    </cfRule>
  </conditionalFormatting>
  <conditionalFormatting sqref="CW16">
    <cfRule type="cellIs" dxfId="5598" priority="82" operator="lessThan">
      <formula>1</formula>
    </cfRule>
  </conditionalFormatting>
  <conditionalFormatting sqref="CW17">
    <cfRule type="cellIs" dxfId="5597" priority="83" operator="lessThan">
      <formula>1</formula>
    </cfRule>
  </conditionalFormatting>
  <conditionalFormatting sqref="CW18">
    <cfRule type="cellIs" dxfId="5596" priority="84" operator="lessThan">
      <formula>1</formula>
    </cfRule>
  </conditionalFormatting>
  <conditionalFormatting sqref="CW19">
    <cfRule type="cellIs" dxfId="5595" priority="85" operator="lessThan">
      <formula>1</formula>
    </cfRule>
  </conditionalFormatting>
  <conditionalFormatting sqref="CW23">
    <cfRule type="cellIs" dxfId="5594" priority="73" operator="lessThan">
      <formula>1</formula>
    </cfRule>
  </conditionalFormatting>
  <conditionalFormatting sqref="CW24">
    <cfRule type="cellIs" dxfId="5593" priority="74" operator="lessThan">
      <formula>1</formula>
    </cfRule>
  </conditionalFormatting>
  <conditionalFormatting sqref="CW25">
    <cfRule type="cellIs" dxfId="5592" priority="75" operator="lessThan">
      <formula>1</formula>
    </cfRule>
  </conditionalFormatting>
  <conditionalFormatting sqref="BC11">
    <cfRule type="cellIs" dxfId="5591" priority="37" operator="lessThan">
      <formula>$C$4</formula>
    </cfRule>
  </conditionalFormatting>
  <conditionalFormatting sqref="BC12">
    <cfRule type="cellIs" dxfId="5590" priority="38" operator="lessThan">
      <formula>$C$4</formula>
    </cfRule>
  </conditionalFormatting>
  <conditionalFormatting sqref="BC13">
    <cfRule type="cellIs" dxfId="5589" priority="39" operator="lessThan">
      <formula>$C$4</formula>
    </cfRule>
  </conditionalFormatting>
  <conditionalFormatting sqref="BC14">
    <cfRule type="cellIs" dxfId="5588" priority="40" operator="lessThan">
      <formula>$C$4</formula>
    </cfRule>
  </conditionalFormatting>
  <conditionalFormatting sqref="BC15">
    <cfRule type="cellIs" dxfId="5587" priority="41" operator="lessThan">
      <formula>$C$4</formula>
    </cfRule>
  </conditionalFormatting>
  <conditionalFormatting sqref="BC16">
    <cfRule type="cellIs" dxfId="5586" priority="42" operator="lessThan">
      <formula>$C$4</formula>
    </cfRule>
  </conditionalFormatting>
  <conditionalFormatting sqref="BC17">
    <cfRule type="cellIs" dxfId="5585" priority="43" operator="lessThan">
      <formula>$C$4</formula>
    </cfRule>
  </conditionalFormatting>
  <conditionalFormatting sqref="BC18">
    <cfRule type="cellIs" dxfId="5584" priority="44" operator="lessThan">
      <formula>$C$4</formula>
    </cfRule>
  </conditionalFormatting>
  <conditionalFormatting sqref="BC19">
    <cfRule type="cellIs" dxfId="5583" priority="45" operator="lessThan">
      <formula>$C$4</formula>
    </cfRule>
  </conditionalFormatting>
  <conditionalFormatting sqref="BC20">
    <cfRule type="cellIs" dxfId="5582" priority="46" operator="lessThan">
      <formula>$C$4</formula>
    </cfRule>
  </conditionalFormatting>
  <conditionalFormatting sqref="BC21">
    <cfRule type="cellIs" dxfId="5581" priority="47" operator="lessThan">
      <formula>$C$4</formula>
    </cfRule>
  </conditionalFormatting>
  <conditionalFormatting sqref="BC22">
    <cfRule type="cellIs" dxfId="5580" priority="48" operator="lessThan">
      <formula>$C$4</formula>
    </cfRule>
  </conditionalFormatting>
  <conditionalFormatting sqref="BC23">
    <cfRule type="cellIs" dxfId="5579" priority="49" operator="lessThan">
      <formula>$C$4</formula>
    </cfRule>
  </conditionalFormatting>
  <conditionalFormatting sqref="BC24">
    <cfRule type="cellIs" dxfId="5578" priority="50" operator="lessThan">
      <formula>$C$4</formula>
    </cfRule>
  </conditionalFormatting>
  <conditionalFormatting sqref="BC25">
    <cfRule type="cellIs" dxfId="5577" priority="51" operator="lessThan">
      <formula>$C$4</formula>
    </cfRule>
  </conditionalFormatting>
  <conditionalFormatting sqref="BC26">
    <cfRule type="cellIs" dxfId="5576" priority="52" operator="lessThan">
      <formula>$C$4</formula>
    </cfRule>
  </conditionalFormatting>
  <conditionalFormatting sqref="BC27">
    <cfRule type="cellIs" dxfId="5575" priority="53" operator="lessThan">
      <formula>$C$4</formula>
    </cfRule>
  </conditionalFormatting>
  <conditionalFormatting sqref="BC28">
    <cfRule type="cellIs" dxfId="5574" priority="54" operator="lessThan">
      <formula>$C$4</formula>
    </cfRule>
  </conditionalFormatting>
  <conditionalFormatting sqref="BC29">
    <cfRule type="cellIs" dxfId="5573" priority="55" operator="lessThan">
      <formula>$C$4</formula>
    </cfRule>
  </conditionalFormatting>
  <conditionalFormatting sqref="BC30">
    <cfRule type="cellIs" dxfId="5572" priority="56" operator="lessThan">
      <formula>$C$4</formula>
    </cfRule>
  </conditionalFormatting>
  <conditionalFormatting sqref="BC31">
    <cfRule type="cellIs" dxfId="5571" priority="57" operator="lessThan">
      <formula>$C$4</formula>
    </cfRule>
  </conditionalFormatting>
  <conditionalFormatting sqref="BC32">
    <cfRule type="cellIs" dxfId="5570" priority="58" operator="lessThan">
      <formula>$C$4</formula>
    </cfRule>
  </conditionalFormatting>
  <conditionalFormatting sqref="BC33">
    <cfRule type="cellIs" dxfId="5569" priority="59" operator="lessThan">
      <formula>$C$4</formula>
    </cfRule>
  </conditionalFormatting>
  <conditionalFormatting sqref="BC34">
    <cfRule type="cellIs" dxfId="5568" priority="60" operator="lessThan">
      <formula>$C$4</formula>
    </cfRule>
  </conditionalFormatting>
  <conditionalFormatting sqref="BC35">
    <cfRule type="cellIs" dxfId="5567" priority="61" operator="lessThan">
      <formula>$C$4</formula>
    </cfRule>
  </conditionalFormatting>
  <conditionalFormatting sqref="BC36">
    <cfRule type="cellIs" dxfId="5566" priority="62" operator="lessThan">
      <formula>$C$4</formula>
    </cfRule>
  </conditionalFormatting>
  <conditionalFormatting sqref="BC37">
    <cfRule type="cellIs" dxfId="5565" priority="63" operator="lessThan">
      <formula>$C$4</formula>
    </cfRule>
  </conditionalFormatting>
  <conditionalFormatting sqref="BC38">
    <cfRule type="cellIs" dxfId="5564" priority="64" operator="lessThan">
      <formula>$C$4</formula>
    </cfRule>
  </conditionalFormatting>
  <conditionalFormatting sqref="BC39">
    <cfRule type="cellIs" dxfId="5563" priority="65" operator="lessThan">
      <formula>$C$4</formula>
    </cfRule>
  </conditionalFormatting>
  <conditionalFormatting sqref="BC40">
    <cfRule type="cellIs" dxfId="5562" priority="66" operator="lessThan">
      <formula>$C$4</formula>
    </cfRule>
  </conditionalFormatting>
  <conditionalFormatting sqref="BC41">
    <cfRule type="cellIs" dxfId="5561" priority="67" operator="lessThan">
      <formula>$C$4</formula>
    </cfRule>
  </conditionalFormatting>
  <conditionalFormatting sqref="BC42">
    <cfRule type="cellIs" dxfId="5560" priority="68" operator="lessThan">
      <formula>$C$4</formula>
    </cfRule>
  </conditionalFormatting>
  <conditionalFormatting sqref="BC43">
    <cfRule type="cellIs" dxfId="5559" priority="69" operator="lessThan">
      <formula>$C$4</formula>
    </cfRule>
  </conditionalFormatting>
  <conditionalFormatting sqref="BC44">
    <cfRule type="cellIs" dxfId="5558" priority="70" operator="lessThan">
      <formula>$C$4</formula>
    </cfRule>
  </conditionalFormatting>
  <conditionalFormatting sqref="BC45">
    <cfRule type="cellIs" dxfId="5557" priority="71" operator="lessThan">
      <formula>$C$4</formula>
    </cfRule>
  </conditionalFormatting>
  <conditionalFormatting sqref="BC46">
    <cfRule type="cellIs" dxfId="5556" priority="72" operator="lessThan">
      <formula>$C$4</formula>
    </cfRule>
  </conditionalFormatting>
  <conditionalFormatting sqref="BU11">
    <cfRule type="cellIs" dxfId="5555" priority="1" operator="lessThan">
      <formula>$C$4</formula>
    </cfRule>
  </conditionalFormatting>
  <conditionalFormatting sqref="BU12">
    <cfRule type="cellIs" dxfId="5554" priority="2" operator="lessThan">
      <formula>$C$4</formula>
    </cfRule>
  </conditionalFormatting>
  <conditionalFormatting sqref="BU13">
    <cfRule type="cellIs" dxfId="5553" priority="3" operator="lessThan">
      <formula>$C$4</formula>
    </cfRule>
  </conditionalFormatting>
  <conditionalFormatting sqref="BU14">
    <cfRule type="cellIs" dxfId="5552" priority="4" operator="lessThan">
      <formula>$C$4</formula>
    </cfRule>
  </conditionalFormatting>
  <conditionalFormatting sqref="BU15">
    <cfRule type="cellIs" dxfId="5551" priority="5" operator="lessThan">
      <formula>$C$4</formula>
    </cfRule>
  </conditionalFormatting>
  <conditionalFormatting sqref="BU16">
    <cfRule type="cellIs" dxfId="5550" priority="6" operator="lessThan">
      <formula>$C$4</formula>
    </cfRule>
  </conditionalFormatting>
  <conditionalFormatting sqref="BU17">
    <cfRule type="cellIs" dxfId="5549" priority="7" operator="lessThan">
      <formula>$C$4</formula>
    </cfRule>
  </conditionalFormatting>
  <conditionalFormatting sqref="BU18">
    <cfRule type="cellIs" dxfId="5548" priority="8" operator="lessThan">
      <formula>$C$4</formula>
    </cfRule>
  </conditionalFormatting>
  <conditionalFormatting sqref="BU19">
    <cfRule type="cellIs" dxfId="5547" priority="9" operator="lessThan">
      <formula>$C$4</formula>
    </cfRule>
  </conditionalFormatting>
  <conditionalFormatting sqref="BU20">
    <cfRule type="cellIs" dxfId="5546" priority="10" operator="lessThan">
      <formula>$C$4</formula>
    </cfRule>
  </conditionalFormatting>
  <conditionalFormatting sqref="BU21">
    <cfRule type="cellIs" dxfId="5545" priority="11" operator="lessThan">
      <formula>$C$4</formula>
    </cfRule>
  </conditionalFormatting>
  <conditionalFormatting sqref="BU22">
    <cfRule type="cellIs" dxfId="5544" priority="12" operator="lessThan">
      <formula>$C$4</formula>
    </cfRule>
  </conditionalFormatting>
  <conditionalFormatting sqref="BU23">
    <cfRule type="cellIs" dxfId="5543" priority="13" operator="lessThan">
      <formula>$C$4</formula>
    </cfRule>
  </conditionalFormatting>
  <conditionalFormatting sqref="BU24">
    <cfRule type="cellIs" dxfId="5542" priority="14" operator="lessThan">
      <formula>$C$4</formula>
    </cfRule>
  </conditionalFormatting>
  <conditionalFormatting sqref="BU25">
    <cfRule type="cellIs" dxfId="5541" priority="15" operator="lessThan">
      <formula>$C$4</formula>
    </cfRule>
  </conditionalFormatting>
  <conditionalFormatting sqref="BU26">
    <cfRule type="cellIs" dxfId="5540" priority="16" operator="lessThan">
      <formula>$C$4</formula>
    </cfRule>
  </conditionalFormatting>
  <conditionalFormatting sqref="BU27">
    <cfRule type="cellIs" dxfId="5539" priority="17" operator="lessThan">
      <formula>$C$4</formula>
    </cfRule>
  </conditionalFormatting>
  <conditionalFormatting sqref="BU28">
    <cfRule type="cellIs" dxfId="5538" priority="18" operator="lessThan">
      <formula>$C$4</formula>
    </cfRule>
  </conditionalFormatting>
  <conditionalFormatting sqref="BU29">
    <cfRule type="cellIs" dxfId="5537" priority="19" operator="lessThan">
      <formula>$C$4</formula>
    </cfRule>
  </conditionalFormatting>
  <conditionalFormatting sqref="BU30">
    <cfRule type="cellIs" dxfId="5536" priority="20" operator="lessThan">
      <formula>$C$4</formula>
    </cfRule>
  </conditionalFormatting>
  <conditionalFormatting sqref="BU31">
    <cfRule type="cellIs" dxfId="5535" priority="21" operator="lessThan">
      <formula>$C$4</formula>
    </cfRule>
  </conditionalFormatting>
  <conditionalFormatting sqref="BU32">
    <cfRule type="cellIs" dxfId="5534" priority="22" operator="lessThan">
      <formula>$C$4</formula>
    </cfRule>
  </conditionalFormatting>
  <conditionalFormatting sqref="BU33">
    <cfRule type="cellIs" dxfId="5533" priority="23" operator="lessThan">
      <formula>$C$4</formula>
    </cfRule>
  </conditionalFormatting>
  <conditionalFormatting sqref="BU34">
    <cfRule type="cellIs" dxfId="5532" priority="24" operator="lessThan">
      <formula>$C$4</formula>
    </cfRule>
  </conditionalFormatting>
  <conditionalFormatting sqref="BU35">
    <cfRule type="cellIs" dxfId="5531" priority="25" operator="lessThan">
      <formula>$C$4</formula>
    </cfRule>
  </conditionalFormatting>
  <conditionalFormatting sqref="BU36">
    <cfRule type="cellIs" dxfId="5530" priority="26" operator="lessThan">
      <formula>$C$4</formula>
    </cfRule>
  </conditionalFormatting>
  <conditionalFormatting sqref="BU37">
    <cfRule type="cellIs" dxfId="5529" priority="27" operator="lessThan">
      <formula>$C$4</formula>
    </cfRule>
  </conditionalFormatting>
  <conditionalFormatting sqref="BU38">
    <cfRule type="cellIs" dxfId="5528" priority="28" operator="lessThan">
      <formula>$C$4</formula>
    </cfRule>
  </conditionalFormatting>
  <conditionalFormatting sqref="BU39">
    <cfRule type="cellIs" dxfId="5527" priority="29" operator="lessThan">
      <formula>$C$4</formula>
    </cfRule>
  </conditionalFormatting>
  <conditionalFormatting sqref="BU40">
    <cfRule type="cellIs" dxfId="5526" priority="30" operator="lessThan">
      <formula>$C$4</formula>
    </cfRule>
  </conditionalFormatting>
  <conditionalFormatting sqref="BU41">
    <cfRule type="cellIs" dxfId="5525" priority="31" operator="lessThan">
      <formula>$C$4</formula>
    </cfRule>
  </conditionalFormatting>
  <conditionalFormatting sqref="BU42">
    <cfRule type="cellIs" dxfId="5524" priority="32" operator="lessThan">
      <formula>$C$4</formula>
    </cfRule>
  </conditionalFormatting>
  <conditionalFormatting sqref="BU43">
    <cfRule type="cellIs" dxfId="5523" priority="33" operator="lessThan">
      <formula>$C$4</formula>
    </cfRule>
  </conditionalFormatting>
  <conditionalFormatting sqref="BU44">
    <cfRule type="cellIs" dxfId="5522" priority="34" operator="lessThan">
      <formula>$C$4</formula>
    </cfRule>
  </conditionalFormatting>
  <conditionalFormatting sqref="BU45">
    <cfRule type="cellIs" dxfId="5521" priority="35" operator="lessThan">
      <formula>$C$4</formula>
    </cfRule>
  </conditionalFormatting>
  <conditionalFormatting sqref="BU46">
    <cfRule type="cellIs" dxfId="5520" priority="36"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N32" activePane="bottomRight" state="frozen"/>
      <selection pane="topRight"/>
      <selection pane="bottomLeft"/>
      <selection pane="bottomRight" activeCell="AW43" sqref="AW43"/>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971</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208</v>
      </c>
      <c r="F2" s="14"/>
      <c r="G2" s="7"/>
      <c r="H2" s="7"/>
      <c r="I2" s="7"/>
      <c r="J2" s="7"/>
      <c r="K2" s="7"/>
      <c r="L2" s="7"/>
      <c r="M2" s="7"/>
      <c r="N2" s="7"/>
      <c r="O2" s="7" t="s">
        <v>5</v>
      </c>
      <c r="P2" s="25"/>
      <c r="Q2" s="25"/>
      <c r="R2" s="25"/>
      <c r="S2" s="25" t="s">
        <v>6</v>
      </c>
      <c r="T2" s="25" t="s">
        <v>209</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971</v>
      </c>
      <c r="C3" s="11" t="s">
        <v>9</v>
      </c>
      <c r="D3" s="7"/>
      <c r="E3" s="7" t="s">
        <v>10</v>
      </c>
      <c r="F3" s="15"/>
      <c r="G3" s="7"/>
      <c r="H3" s="93" t="s">
        <v>11</v>
      </c>
      <c r="I3" s="94"/>
      <c r="J3" s="95"/>
      <c r="K3" s="7"/>
      <c r="L3" s="7"/>
      <c r="M3" s="7"/>
      <c r="N3" s="7"/>
      <c r="O3" s="7" t="s">
        <v>12</v>
      </c>
      <c r="P3" s="25"/>
      <c r="Q3" s="25"/>
      <c r="R3" s="25"/>
      <c r="S3" s="25" t="s">
        <v>6</v>
      </c>
      <c r="T3" s="25" t="s">
        <v>210</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273</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Perlu peningkatan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259</v>
      </c>
      <c r="CX10" s="7">
        <v>9561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Fungsi Sosiologi dalam Mengaji Gejala Sosial, Identitas Individu dan Kelompok, Interaksi Sosial, Faktor yang mempengaruhi Interaksi Sos, Bentuk Interaksi sosial, Perilaku Menyimpang, Pembentukan Kepribadian, Faktor yang Mempengaruhi Kepribadian, Bentuk Keperibadian dan Hub. Sosial Masy, Masih perlu peningkatan pemahaman Pengertian Ilmu Sosiologi.</v>
      </c>
    </row>
    <row r="11" spans="1:110" x14ac:dyDescent="0.25">
      <c r="A11" s="8">
        <v>1</v>
      </c>
      <c r="B11" s="8">
        <v>136059</v>
      </c>
      <c r="C11" s="8" t="s">
        <v>211</v>
      </c>
      <c r="D11" s="8">
        <f t="shared" ref="D11:D42" si="0">AD11</f>
        <v>79</v>
      </c>
      <c r="E11" s="13" t="str">
        <f t="shared" ref="E11:E42" si="1">IF(D11="","",IF(D11&lt;=$CZ$13,"D",IF(D11&lt;=$CZ$14,"C",IF(D11&lt;=$CZ$15,"B",IF(D11&lt;=$CZ$16,"A","E")))))</f>
        <v>C</v>
      </c>
      <c r="F11" s="17">
        <f t="shared" ref="F11:F42" si="2">AV11</f>
        <v>79</v>
      </c>
      <c r="G11" s="13" t="str">
        <f t="shared" ref="G11:G42" si="3">IF(F11="","",IF(F11&lt;=$CZ$13,"D",IF(F11&lt;=$CZ$14,"C",IF(F11&lt;=$CZ$15,"B",IF(F11&lt;=$CZ$16,"A","E")))))</f>
        <v>C</v>
      </c>
      <c r="H11" s="13" t="str">
        <f t="shared" ref="H11:H42" si="4">CQ11</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1" s="8">
        <f t="shared" ref="I11:I42" si="5">BR11</f>
        <v>77</v>
      </c>
      <c r="J11" s="13" t="str">
        <f t="shared" ref="J11:J42" si="6">IF(I11="","",IF(I11&lt;=$CZ$27,"D",IF(I11&lt;=$CZ$28,"C",IF(I11&lt;=$CZ$29,"B",IF(I11&lt;=$CZ$30,"A","E")))))</f>
        <v>C</v>
      </c>
      <c r="K11" s="20">
        <f t="shared" ref="K11:K42" si="7">CN11</f>
        <v>78</v>
      </c>
      <c r="L11" s="13" t="str">
        <f t="shared" ref="L11:L42" si="8">IF(K11="","",IF(K11&lt;=$CZ$27,"D",IF(K11&lt;=$CZ$28,"C",IF(K11&lt;=$CZ$29,"B",IF(K11&lt;=$CZ$30,"A","E")))))</f>
        <v>C</v>
      </c>
      <c r="M11" s="8" t="str">
        <f t="shared" ref="M11:M42" si="9">CT11</f>
        <v xml:space="preserve">Memiliki keterampilan Menganalisis film sosial , Membuat Video Sosiologi, Membuat Proposal Penelitian, Membuat Kliping Stratfikasi Sosial, </v>
      </c>
      <c r="N11" s="7"/>
      <c r="O11" s="58">
        <v>75</v>
      </c>
      <c r="P11" s="58"/>
      <c r="Q11" s="2">
        <v>80</v>
      </c>
      <c r="R11" s="58">
        <v>85</v>
      </c>
      <c r="S11" s="58"/>
      <c r="T11" s="2">
        <v>78</v>
      </c>
      <c r="U11" s="58">
        <v>79</v>
      </c>
      <c r="V11" s="58"/>
      <c r="W11" s="2">
        <v>80</v>
      </c>
      <c r="X11" s="58"/>
      <c r="Y11" s="58">
        <v>76</v>
      </c>
      <c r="Z11" s="2"/>
      <c r="AA11" s="58">
        <v>77</v>
      </c>
      <c r="AB11" s="58"/>
      <c r="AC11" s="2"/>
      <c r="AD11" s="29">
        <f t="shared" ref="AD11:AD42" si="10">IF(AND(O11="",P11="",Q11=""),"",ROUND(AVERAGE(O11:AC11),0))</f>
        <v>79</v>
      </c>
      <c r="AE11" s="58"/>
      <c r="AF11" s="58"/>
      <c r="AG11" s="2">
        <v>80</v>
      </c>
      <c r="AH11" s="58"/>
      <c r="AI11" s="58"/>
      <c r="AJ11" s="2">
        <v>79</v>
      </c>
      <c r="AK11" s="58"/>
      <c r="AL11" s="58">
        <v>77</v>
      </c>
      <c r="AM11" s="2"/>
      <c r="AN11" s="58">
        <v>82</v>
      </c>
      <c r="AO11" s="58"/>
      <c r="AP11" s="2"/>
      <c r="AQ11" s="58">
        <v>85</v>
      </c>
      <c r="AR11" s="58"/>
      <c r="AS11" s="2"/>
      <c r="AT11" s="58">
        <v>77</v>
      </c>
      <c r="AU11" s="31">
        <f t="shared" ref="AU11:AU42" si="11">IF(AT11="","",AVERAGE(O11:AC11,AE11:AT11))</f>
        <v>79.285714285714292</v>
      </c>
      <c r="AV11" s="32">
        <f t="shared" ref="AV11:AV42" si="12">IF(AU11="","",ROUND(AU11,0))</f>
        <v>79</v>
      </c>
      <c r="AW11" s="35"/>
      <c r="AX11" s="58"/>
      <c r="AY11" s="58"/>
      <c r="AZ11" s="2">
        <v>70</v>
      </c>
      <c r="BA11" s="58"/>
      <c r="BB11" s="58"/>
      <c r="BC11" s="2">
        <v>82</v>
      </c>
      <c r="BD11" s="58"/>
      <c r="BE11" s="58"/>
      <c r="BF11" s="2">
        <v>79</v>
      </c>
      <c r="BG11" s="58"/>
      <c r="BH11" s="58"/>
      <c r="BI11" s="2"/>
      <c r="BJ11" s="58"/>
      <c r="BK11" s="58"/>
      <c r="BL11" s="2"/>
      <c r="BM11" s="29">
        <f t="shared" ref="BM11:BM42" si="13">IF(AND(AZ11="",AY11="",AX11=""),"",MAX(AX11:AZ11))</f>
        <v>70</v>
      </c>
      <c r="BN11" s="29">
        <f t="shared" ref="BN11:BN42" si="14">IF(AND(BB11="",BC11="",BA11=""),"",MAX(BA11:BC11))</f>
        <v>82</v>
      </c>
      <c r="BO11" s="29">
        <f t="shared" ref="BO11:BO46" si="15">IF(AND(BD11="",BE11="",BF11=""),"",MAX(BD11:BF11))</f>
        <v>79</v>
      </c>
      <c r="BP11" s="29" t="str">
        <f t="shared" ref="BP11:BP42" si="16">IF(AND(BG11="",BH11="",BI11=""),"",MAX(BG11:BI11))</f>
        <v/>
      </c>
      <c r="BQ11" s="29" t="str">
        <f t="shared" ref="BQ11:BQ42" si="17">IF(AND(BJ11="",BK11="",BL11=""),"",MAX(BJ11:BL11))</f>
        <v/>
      </c>
      <c r="BR11" s="29">
        <f t="shared" ref="BR11:BR42" si="18">IF(AND(BM11=""),"",ROUND(AVERAGE(BM11:BQ11),0))</f>
        <v>77</v>
      </c>
      <c r="BS11" s="58"/>
      <c r="BT11" s="58"/>
      <c r="BU11" s="2">
        <v>79</v>
      </c>
      <c r="BV11" s="58"/>
      <c r="BW11" s="58"/>
      <c r="BX11" s="2"/>
      <c r="BY11" s="58"/>
      <c r="BZ11" s="58"/>
      <c r="CA11" s="2"/>
      <c r="CB11" s="58"/>
      <c r="CC11" s="58"/>
      <c r="CD11" s="2"/>
      <c r="CE11" s="58"/>
      <c r="CF11" s="58"/>
      <c r="CG11" s="2"/>
      <c r="CH11" s="29">
        <f t="shared" ref="CH11:CH46" si="19">IF(AND(BU11="",BT11="",BS11=""),"",MAX(BS11:BU11))</f>
        <v>79</v>
      </c>
      <c r="CI11" s="29" t="str">
        <f t="shared" ref="CI11:CI42" si="20">IF(AND(BW11="",BX11="",BV11=""),"",MAX(BV11:BX11))</f>
        <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78</v>
      </c>
      <c r="CN11" s="32">
        <f t="shared" ref="CN11:CN42" si="25">IF(CM11="","",ROUND(CM11,0))</f>
        <v>78</v>
      </c>
      <c r="CO11" s="35"/>
      <c r="CP11" s="58">
        <v>11</v>
      </c>
      <c r="CQ11" s="45" t="str">
        <f t="shared" ref="CQ11:CQ42" si="26">IF(CP11="","",VLOOKUP(CP11,$DE$9:$DF$20,2,0))</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1" s="35"/>
      <c r="CS11" s="58">
        <v>5</v>
      </c>
      <c r="CT11" s="45" t="str">
        <f t="shared" ref="CT11:CT42" si="27">IF(CS11="","",VLOOKUP(CS11,$DE$22:$DF$33,2,0))</f>
        <v xml:space="preserve">Memiliki keterampilan Menganalisis film sosial , Membuat Video Sosiologi, Membuat Proposal Penelitian, Membuat Kliping Stratfikasi Sosial, </v>
      </c>
      <c r="CU11" s="7"/>
      <c r="CV11" s="47">
        <v>2</v>
      </c>
      <c r="CW11" s="58" t="s">
        <v>258</v>
      </c>
      <c r="CX11" s="7">
        <v>9562</v>
      </c>
      <c r="CY11" s="92" t="s">
        <v>47</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Pengertian Ilmu Sosiologi, Identitas Individu dan Kelompok, Interaksi Sosial, Faktor yang mempengaruhi Interaksi Sos, Bentuk Interaksi sosial, Perilaku Menyimpang, Pembentukan Kepribadian, Faktor yang Mempengaruhi Kepribadian, Bentuk Keperibadian dan Hub. Sosial Masy, Masih perlu peningkatan pemahaman Fungsi Sosiologi dalam Mengaji Gejala Sosial.</v>
      </c>
    </row>
    <row r="12" spans="1:110" x14ac:dyDescent="0.25">
      <c r="A12" s="8">
        <v>2</v>
      </c>
      <c r="B12" s="8">
        <v>136076</v>
      </c>
      <c r="C12" s="8" t="s">
        <v>212</v>
      </c>
      <c r="D12" s="8">
        <f t="shared" si="0"/>
        <v>78</v>
      </c>
      <c r="E12" s="13" t="str">
        <f t="shared" si="1"/>
        <v>C</v>
      </c>
      <c r="F12" s="17">
        <f t="shared" si="2"/>
        <v>79</v>
      </c>
      <c r="G12" s="13" t="str">
        <f t="shared" si="3"/>
        <v>C</v>
      </c>
      <c r="H1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2" s="8">
        <f t="shared" si="5"/>
        <v>77</v>
      </c>
      <c r="J12" s="13" t="str">
        <f t="shared" si="6"/>
        <v>C</v>
      </c>
      <c r="K12" s="20">
        <f t="shared" si="7"/>
        <v>79</v>
      </c>
      <c r="L12" s="13" t="str">
        <f t="shared" si="8"/>
        <v>C</v>
      </c>
      <c r="M12" s="8" t="str">
        <f t="shared" si="9"/>
        <v xml:space="preserve">Memiliki keterampilan Menganalisis film sosial , Membuat Video Sosiologi, Membuat Proposal Penelitian, Membuat Kliping Stratfikasi Sosial, </v>
      </c>
      <c r="N12" s="7"/>
      <c r="O12" s="58">
        <v>79</v>
      </c>
      <c r="P12" s="58"/>
      <c r="Q12" s="2">
        <v>79</v>
      </c>
      <c r="R12" s="58">
        <v>79</v>
      </c>
      <c r="S12" s="58"/>
      <c r="T12" s="2">
        <v>78</v>
      </c>
      <c r="U12" s="58">
        <v>75</v>
      </c>
      <c r="V12" s="58"/>
      <c r="W12" s="2">
        <v>80</v>
      </c>
      <c r="X12" s="58"/>
      <c r="Y12" s="58">
        <v>77</v>
      </c>
      <c r="Z12" s="2"/>
      <c r="AA12" s="58">
        <v>77</v>
      </c>
      <c r="AB12" s="58"/>
      <c r="AC12" s="2"/>
      <c r="AD12" s="29">
        <f t="shared" si="10"/>
        <v>78</v>
      </c>
      <c r="AE12" s="58"/>
      <c r="AF12" s="58"/>
      <c r="AG12" s="2">
        <v>79</v>
      </c>
      <c r="AH12" s="58"/>
      <c r="AI12" s="58"/>
      <c r="AJ12" s="2">
        <v>80</v>
      </c>
      <c r="AK12" s="58"/>
      <c r="AL12" s="58">
        <v>78</v>
      </c>
      <c r="AM12" s="2"/>
      <c r="AN12" s="58">
        <v>80</v>
      </c>
      <c r="AO12" s="58"/>
      <c r="AP12" s="2"/>
      <c r="AQ12" s="58">
        <v>82</v>
      </c>
      <c r="AR12" s="58"/>
      <c r="AS12" s="2"/>
      <c r="AT12" s="58">
        <v>79</v>
      </c>
      <c r="AU12" s="31">
        <f t="shared" si="11"/>
        <v>78.714285714285708</v>
      </c>
      <c r="AV12" s="32">
        <f t="shared" si="12"/>
        <v>79</v>
      </c>
      <c r="AW12" s="35"/>
      <c r="AX12" s="58"/>
      <c r="AY12" s="58"/>
      <c r="AZ12" s="2">
        <v>70</v>
      </c>
      <c r="BA12" s="58"/>
      <c r="BB12" s="58"/>
      <c r="BC12" s="2">
        <v>81</v>
      </c>
      <c r="BD12" s="58"/>
      <c r="BE12" s="58"/>
      <c r="BF12" s="2">
        <v>80</v>
      </c>
      <c r="BG12" s="58"/>
      <c r="BH12" s="58"/>
      <c r="BI12" s="2"/>
      <c r="BJ12" s="58"/>
      <c r="BK12" s="58"/>
      <c r="BL12" s="2"/>
      <c r="BM12" s="29">
        <f t="shared" si="13"/>
        <v>70</v>
      </c>
      <c r="BN12" s="29">
        <f t="shared" si="14"/>
        <v>81</v>
      </c>
      <c r="BO12" s="29">
        <f t="shared" si="15"/>
        <v>80</v>
      </c>
      <c r="BP12" s="29" t="str">
        <f t="shared" si="16"/>
        <v/>
      </c>
      <c r="BQ12" s="29" t="str">
        <f t="shared" si="17"/>
        <v/>
      </c>
      <c r="BR12" s="29">
        <f t="shared" si="18"/>
        <v>77</v>
      </c>
      <c r="BS12" s="58"/>
      <c r="BT12" s="58"/>
      <c r="BU12" s="2">
        <v>80</v>
      </c>
      <c r="BV12" s="58"/>
      <c r="BW12" s="58"/>
      <c r="BX12" s="2"/>
      <c r="BY12" s="58"/>
      <c r="BZ12" s="58"/>
      <c r="CA12" s="2"/>
      <c r="CB12" s="58"/>
      <c r="CC12" s="58"/>
      <c r="CD12" s="2"/>
      <c r="CE12" s="58"/>
      <c r="CF12" s="58"/>
      <c r="CG12" s="2"/>
      <c r="CH12" s="29">
        <f t="shared" si="19"/>
        <v>80</v>
      </c>
      <c r="CI12" s="29" t="str">
        <f t="shared" si="20"/>
        <v/>
      </c>
      <c r="CJ12" s="29" t="str">
        <f t="shared" si="21"/>
        <v/>
      </c>
      <c r="CK12" s="29" t="str">
        <f t="shared" si="22"/>
        <v/>
      </c>
      <c r="CL12" s="29" t="str">
        <f t="shared" si="23"/>
        <v/>
      </c>
      <c r="CM12" s="31">
        <f t="shared" si="24"/>
        <v>78.5</v>
      </c>
      <c r="CN12" s="32">
        <f t="shared" si="25"/>
        <v>79</v>
      </c>
      <c r="CO12" s="35"/>
      <c r="CP12" s="58">
        <v>11</v>
      </c>
      <c r="CQ1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2" s="35"/>
      <c r="CS12" s="58">
        <v>5</v>
      </c>
      <c r="CT12" s="45" t="str">
        <f t="shared" si="27"/>
        <v xml:space="preserve">Memiliki keterampilan Menganalisis film sosial , Membuat Video Sosiologi, Membuat Proposal Penelitian, Membuat Kliping Stratfikasi Sosial, </v>
      </c>
      <c r="CU12" s="7"/>
      <c r="CV12" s="47">
        <v>3</v>
      </c>
      <c r="CW12" s="58" t="s">
        <v>249</v>
      </c>
      <c r="CX12" s="7">
        <v>9563</v>
      </c>
      <c r="CY12" s="48" t="s">
        <v>49</v>
      </c>
      <c r="CZ12" s="52" t="s">
        <v>50</v>
      </c>
      <c r="DA12" s="52" t="s">
        <v>51</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Pengertian Ilmu Sosiologi, Fungsi Sosiologi dalam Mengaji Gejala Sosial, Interaksi Sosial, Faktor yang mempengaruhi Interaksi Sos, Bentuk Interaksi sosial, Perilaku Menyimpang, Pembentukan Kepribadian, Faktor yang Mempengaruhi Kepribadian, Bentuk Keperibadian dan Hub. Sosial Masy, Masih perlu peningkatan pemahaman Identitas Individu dan Kelompok.</v>
      </c>
    </row>
    <row r="13" spans="1:110" x14ac:dyDescent="0.25">
      <c r="A13" s="8">
        <v>3</v>
      </c>
      <c r="B13" s="8">
        <v>136093</v>
      </c>
      <c r="C13" s="8" t="s">
        <v>213</v>
      </c>
      <c r="D13" s="8">
        <f t="shared" si="0"/>
        <v>79</v>
      </c>
      <c r="E13" s="13" t="str">
        <f t="shared" si="1"/>
        <v>C</v>
      </c>
      <c r="F13" s="17">
        <f t="shared" si="2"/>
        <v>79</v>
      </c>
      <c r="G13" s="13" t="str">
        <f t="shared" si="3"/>
        <v>C</v>
      </c>
      <c r="H1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3" s="8">
        <f t="shared" si="5"/>
        <v>77</v>
      </c>
      <c r="J13" s="13" t="str">
        <f t="shared" si="6"/>
        <v>C</v>
      </c>
      <c r="K13" s="20">
        <f t="shared" si="7"/>
        <v>78</v>
      </c>
      <c r="L13" s="13" t="str">
        <f t="shared" si="8"/>
        <v>C</v>
      </c>
      <c r="M13" s="8" t="str">
        <f t="shared" si="9"/>
        <v xml:space="preserve">Memiliki keterampilan Menganalisis film sosial , Membuat Video Sosiologi, Membuat Proposal Penelitian, Membuat Kliping Stratfikasi Sosial, </v>
      </c>
      <c r="N13" s="7"/>
      <c r="O13" s="58">
        <v>75</v>
      </c>
      <c r="P13" s="58"/>
      <c r="Q13" s="2">
        <v>85</v>
      </c>
      <c r="R13" s="58">
        <v>81</v>
      </c>
      <c r="S13" s="58"/>
      <c r="T13" s="2">
        <v>78</v>
      </c>
      <c r="U13" s="58">
        <v>77</v>
      </c>
      <c r="V13" s="58"/>
      <c r="W13" s="2">
        <v>78</v>
      </c>
      <c r="X13" s="58"/>
      <c r="Y13" s="58">
        <v>78</v>
      </c>
      <c r="Z13" s="2"/>
      <c r="AA13" s="58">
        <v>78</v>
      </c>
      <c r="AB13" s="58"/>
      <c r="AC13" s="2"/>
      <c r="AD13" s="29">
        <f t="shared" si="10"/>
        <v>79</v>
      </c>
      <c r="AE13" s="58"/>
      <c r="AF13" s="58"/>
      <c r="AG13" s="2">
        <v>79</v>
      </c>
      <c r="AH13" s="58"/>
      <c r="AI13" s="58"/>
      <c r="AJ13" s="2">
        <v>80</v>
      </c>
      <c r="AK13" s="58"/>
      <c r="AL13" s="58">
        <v>79</v>
      </c>
      <c r="AM13" s="2"/>
      <c r="AN13" s="58">
        <v>81</v>
      </c>
      <c r="AO13" s="58"/>
      <c r="AP13" s="2"/>
      <c r="AQ13" s="58">
        <v>82</v>
      </c>
      <c r="AR13" s="58"/>
      <c r="AS13" s="2"/>
      <c r="AT13" s="58">
        <v>77</v>
      </c>
      <c r="AU13" s="31">
        <f t="shared" si="11"/>
        <v>79.142857142857139</v>
      </c>
      <c r="AV13" s="32">
        <f t="shared" si="12"/>
        <v>79</v>
      </c>
      <c r="AW13" s="35"/>
      <c r="AX13" s="58"/>
      <c r="AY13" s="58"/>
      <c r="AZ13" s="2">
        <v>70</v>
      </c>
      <c r="BA13" s="58"/>
      <c r="BB13" s="58"/>
      <c r="BC13" s="2">
        <v>82</v>
      </c>
      <c r="BD13" s="58"/>
      <c r="BE13" s="58"/>
      <c r="BF13" s="2">
        <v>78</v>
      </c>
      <c r="BG13" s="58"/>
      <c r="BH13" s="58"/>
      <c r="BI13" s="2"/>
      <c r="BJ13" s="58"/>
      <c r="BK13" s="58"/>
      <c r="BL13" s="2"/>
      <c r="BM13" s="29">
        <f t="shared" si="13"/>
        <v>70</v>
      </c>
      <c r="BN13" s="29">
        <f t="shared" si="14"/>
        <v>82</v>
      </c>
      <c r="BO13" s="29">
        <f t="shared" si="15"/>
        <v>78</v>
      </c>
      <c r="BP13" s="29" t="str">
        <f t="shared" si="16"/>
        <v/>
      </c>
      <c r="BQ13" s="29" t="str">
        <f t="shared" si="17"/>
        <v/>
      </c>
      <c r="BR13" s="29">
        <f t="shared" si="18"/>
        <v>77</v>
      </c>
      <c r="BS13" s="58"/>
      <c r="BT13" s="58"/>
      <c r="BU13" s="2">
        <v>78</v>
      </c>
      <c r="BV13" s="58"/>
      <c r="BW13" s="58"/>
      <c r="BX13" s="2"/>
      <c r="BY13" s="58"/>
      <c r="BZ13" s="58"/>
      <c r="CA13" s="2"/>
      <c r="CB13" s="58"/>
      <c r="CC13" s="58"/>
      <c r="CD13" s="2"/>
      <c r="CE13" s="58"/>
      <c r="CF13" s="58"/>
      <c r="CG13" s="2"/>
      <c r="CH13" s="29">
        <f t="shared" si="19"/>
        <v>78</v>
      </c>
      <c r="CI13" s="29" t="str">
        <f t="shared" si="20"/>
        <v/>
      </c>
      <c r="CJ13" s="29" t="str">
        <f t="shared" si="21"/>
        <v/>
      </c>
      <c r="CK13" s="29" t="str">
        <f t="shared" si="22"/>
        <v/>
      </c>
      <c r="CL13" s="29" t="str">
        <f t="shared" si="23"/>
        <v/>
      </c>
      <c r="CM13" s="31">
        <f t="shared" si="24"/>
        <v>77.5</v>
      </c>
      <c r="CN13" s="32">
        <f t="shared" si="25"/>
        <v>78</v>
      </c>
      <c r="CO13" s="35"/>
      <c r="CP13" s="58">
        <v>11</v>
      </c>
      <c r="CQ1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3" s="35"/>
      <c r="CS13" s="58">
        <v>5</v>
      </c>
      <c r="CT13" s="45" t="str">
        <f t="shared" si="27"/>
        <v xml:space="preserve">Memiliki keterampilan Menganalisis film sosial , Membuat Video Sosiologi, Membuat Proposal Penelitian, Membuat Kliping Stratfikasi Sosial, </v>
      </c>
      <c r="CU13" s="7"/>
      <c r="CV13" s="47">
        <v>4</v>
      </c>
      <c r="CW13" s="58" t="s">
        <v>257</v>
      </c>
      <c r="CX13" s="7">
        <v>9564</v>
      </c>
      <c r="CY13" s="49">
        <v>0</v>
      </c>
      <c r="CZ13" s="53">
        <v>69</v>
      </c>
      <c r="DA13" s="56" t="s">
        <v>53</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Pengertian Ilmu Sosiologi, Fungsi Sosiologi dalam Mengaji Gejala Sosial, Identitas Individu dan Kelompok, Faktor yang mempengaruhi Interaksi Sos, Bentuk Interaksi sosial, Perilaku Menyimpang, Pembentukan Kepribadian, Faktor yang Mempengaruhi Kepribadian, Bentuk Keperibadian dan Hub. Sosial Masy, Masih perlu peningkatan pemahaman Interaksi Sosial.</v>
      </c>
    </row>
    <row r="14" spans="1:110" x14ac:dyDescent="0.25">
      <c r="A14" s="8">
        <v>4</v>
      </c>
      <c r="B14" s="8">
        <v>136110</v>
      </c>
      <c r="C14" s="8" t="s">
        <v>214</v>
      </c>
      <c r="D14" s="8">
        <f t="shared" si="0"/>
        <v>77</v>
      </c>
      <c r="E14" s="13" t="str">
        <f t="shared" si="1"/>
        <v>C</v>
      </c>
      <c r="F14" s="17">
        <f t="shared" si="2"/>
        <v>78</v>
      </c>
      <c r="G14" s="13" t="str">
        <f t="shared" si="3"/>
        <v>C</v>
      </c>
      <c r="H1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4" s="8">
        <f t="shared" si="5"/>
        <v>76</v>
      </c>
      <c r="J14" s="13" t="str">
        <f t="shared" si="6"/>
        <v>C</v>
      </c>
      <c r="K14" s="20">
        <f t="shared" si="7"/>
        <v>77</v>
      </c>
      <c r="L14" s="13" t="str">
        <f t="shared" si="8"/>
        <v>C</v>
      </c>
      <c r="M14" s="8" t="str">
        <f t="shared" si="9"/>
        <v xml:space="preserve">Memiliki keterampilan Menganalisis film sosial , Membuat Video Sosiologi, Membuat Proposal Penelitian, Membuat Kliping Stratfikasi Sosial, </v>
      </c>
      <c r="N14" s="7"/>
      <c r="O14" s="58">
        <v>76</v>
      </c>
      <c r="P14" s="58"/>
      <c r="Q14" s="2">
        <v>79</v>
      </c>
      <c r="R14" s="58">
        <v>77</v>
      </c>
      <c r="S14" s="58"/>
      <c r="T14" s="2">
        <v>75</v>
      </c>
      <c r="U14" s="58">
        <v>76</v>
      </c>
      <c r="V14" s="58"/>
      <c r="W14" s="2">
        <v>78</v>
      </c>
      <c r="X14" s="58"/>
      <c r="Y14" s="58">
        <v>75</v>
      </c>
      <c r="Z14" s="2"/>
      <c r="AA14" s="58">
        <v>77</v>
      </c>
      <c r="AB14" s="58"/>
      <c r="AC14" s="2"/>
      <c r="AD14" s="29">
        <f t="shared" si="10"/>
        <v>77</v>
      </c>
      <c r="AE14" s="58"/>
      <c r="AF14" s="58"/>
      <c r="AG14" s="2">
        <v>78</v>
      </c>
      <c r="AH14" s="58"/>
      <c r="AI14" s="58"/>
      <c r="AJ14" s="2">
        <v>79</v>
      </c>
      <c r="AK14" s="58"/>
      <c r="AL14" s="58">
        <v>79</v>
      </c>
      <c r="AM14" s="2"/>
      <c r="AN14" s="58">
        <v>80</v>
      </c>
      <c r="AO14" s="58"/>
      <c r="AP14" s="2"/>
      <c r="AQ14" s="58">
        <v>81</v>
      </c>
      <c r="AR14" s="58"/>
      <c r="AS14" s="2"/>
      <c r="AT14" s="58">
        <v>77</v>
      </c>
      <c r="AU14" s="31">
        <f t="shared" si="11"/>
        <v>77.642857142857139</v>
      </c>
      <c r="AV14" s="32">
        <f t="shared" si="12"/>
        <v>78</v>
      </c>
      <c r="AW14" s="35"/>
      <c r="AX14" s="58"/>
      <c r="AY14" s="58"/>
      <c r="AZ14" s="2">
        <v>70</v>
      </c>
      <c r="BA14" s="58"/>
      <c r="BB14" s="58"/>
      <c r="BC14" s="2">
        <v>80</v>
      </c>
      <c r="BD14" s="58"/>
      <c r="BE14" s="58"/>
      <c r="BF14" s="2">
        <v>78</v>
      </c>
      <c r="BG14" s="58"/>
      <c r="BH14" s="58"/>
      <c r="BI14" s="2"/>
      <c r="BJ14" s="58"/>
      <c r="BK14" s="58"/>
      <c r="BL14" s="2"/>
      <c r="BM14" s="29">
        <f t="shared" si="13"/>
        <v>70</v>
      </c>
      <c r="BN14" s="29">
        <f t="shared" si="14"/>
        <v>80</v>
      </c>
      <c r="BO14" s="29">
        <f t="shared" si="15"/>
        <v>78</v>
      </c>
      <c r="BP14" s="29" t="str">
        <f t="shared" si="16"/>
        <v/>
      </c>
      <c r="BQ14" s="29" t="str">
        <f t="shared" si="17"/>
        <v/>
      </c>
      <c r="BR14" s="29">
        <f t="shared" si="18"/>
        <v>76</v>
      </c>
      <c r="BS14" s="58"/>
      <c r="BT14" s="58"/>
      <c r="BU14" s="2">
        <v>78</v>
      </c>
      <c r="BV14" s="58"/>
      <c r="BW14" s="58"/>
      <c r="BX14" s="2"/>
      <c r="BY14" s="58"/>
      <c r="BZ14" s="58"/>
      <c r="CA14" s="2"/>
      <c r="CB14" s="58"/>
      <c r="CC14" s="58"/>
      <c r="CD14" s="2"/>
      <c r="CE14" s="58"/>
      <c r="CF14" s="58"/>
      <c r="CG14" s="2"/>
      <c r="CH14" s="29">
        <f t="shared" si="19"/>
        <v>78</v>
      </c>
      <c r="CI14" s="29" t="str">
        <f t="shared" si="20"/>
        <v/>
      </c>
      <c r="CJ14" s="29" t="str">
        <f t="shared" si="21"/>
        <v/>
      </c>
      <c r="CK14" s="29" t="str">
        <f t="shared" si="22"/>
        <v/>
      </c>
      <c r="CL14" s="29" t="str">
        <f t="shared" si="23"/>
        <v/>
      </c>
      <c r="CM14" s="31">
        <f t="shared" si="24"/>
        <v>77</v>
      </c>
      <c r="CN14" s="32">
        <f t="shared" si="25"/>
        <v>77</v>
      </c>
      <c r="CO14" s="35"/>
      <c r="CP14" s="58">
        <v>11</v>
      </c>
      <c r="CQ1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4" s="35"/>
      <c r="CS14" s="58">
        <v>5</v>
      </c>
      <c r="CT14" s="45" t="str">
        <f t="shared" si="27"/>
        <v xml:space="preserve">Memiliki keterampilan Menganalisis film sosial , Membuat Video Sosiologi, Membuat Proposal Penelitian, Membuat Kliping Stratfikasi Sosial, </v>
      </c>
      <c r="CU14" s="7"/>
      <c r="CV14" s="47">
        <v>5</v>
      </c>
      <c r="CW14" s="58" t="s">
        <v>256</v>
      </c>
      <c r="CX14" s="7">
        <v>9565</v>
      </c>
      <c r="CY14" s="49">
        <v>70</v>
      </c>
      <c r="CZ14" s="54">
        <v>79</v>
      </c>
      <c r="DA14" s="57" t="s">
        <v>55</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Pengertian Ilmu Sosiologi, Fungsi Sosiologi dalam Mengaji Gejala Sosial, Identitas Individu dan Kelompok, Interaksi Sosial, Bentuk Interaksi sosial, Perilaku Menyimpang, Pembentukan Kepribadian, Faktor yang Mempengaruhi Kepribadian, Bentuk Keperibadian dan Hub. Sosial Masy, Masih perlu peningkatan pemahaman Faktor yang mempengaruhi Interaksi Sos.</v>
      </c>
    </row>
    <row r="15" spans="1:110" x14ac:dyDescent="0.25">
      <c r="A15" s="8">
        <v>5</v>
      </c>
      <c r="B15" s="8">
        <v>136127</v>
      </c>
      <c r="C15" s="8" t="s">
        <v>215</v>
      </c>
      <c r="D15" s="8">
        <f t="shared" si="0"/>
        <v>78</v>
      </c>
      <c r="E15" s="13" t="str">
        <f t="shared" si="1"/>
        <v>C</v>
      </c>
      <c r="F15" s="17">
        <f t="shared" si="2"/>
        <v>79</v>
      </c>
      <c r="G15" s="13" t="str">
        <f t="shared" si="3"/>
        <v>C</v>
      </c>
      <c r="H1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5" s="8">
        <f t="shared" si="5"/>
        <v>76</v>
      </c>
      <c r="J15" s="13" t="str">
        <f t="shared" si="6"/>
        <v>C</v>
      </c>
      <c r="K15" s="20">
        <f t="shared" si="7"/>
        <v>77</v>
      </c>
      <c r="L15" s="13" t="str">
        <f t="shared" si="8"/>
        <v>C</v>
      </c>
      <c r="M15" s="8" t="str">
        <f t="shared" si="9"/>
        <v xml:space="preserve">Memiliki keterampilan Menganalisis film sosial , Membuat Video Sosiologi, Membuat Proposal Penelitian, Membuat Kliping Stratfikasi Sosial, </v>
      </c>
      <c r="N15" s="7"/>
      <c r="O15" s="58">
        <v>78</v>
      </c>
      <c r="P15" s="58"/>
      <c r="Q15" s="2">
        <v>78</v>
      </c>
      <c r="R15" s="58">
        <v>77</v>
      </c>
      <c r="S15" s="58"/>
      <c r="T15" s="2">
        <v>77</v>
      </c>
      <c r="U15" s="58">
        <v>76</v>
      </c>
      <c r="V15" s="58"/>
      <c r="W15" s="2">
        <v>79</v>
      </c>
      <c r="X15" s="58"/>
      <c r="Y15" s="58">
        <v>77</v>
      </c>
      <c r="Z15" s="2"/>
      <c r="AA15" s="58">
        <v>79</v>
      </c>
      <c r="AB15" s="58"/>
      <c r="AC15" s="2"/>
      <c r="AD15" s="29">
        <f t="shared" si="10"/>
        <v>78</v>
      </c>
      <c r="AE15" s="58"/>
      <c r="AF15" s="58"/>
      <c r="AG15" s="2">
        <v>79</v>
      </c>
      <c r="AH15" s="58"/>
      <c r="AI15" s="58"/>
      <c r="AJ15" s="2">
        <v>80</v>
      </c>
      <c r="AK15" s="58"/>
      <c r="AL15" s="58">
        <v>81</v>
      </c>
      <c r="AM15" s="2"/>
      <c r="AN15" s="58">
        <v>80</v>
      </c>
      <c r="AO15" s="58"/>
      <c r="AP15" s="2"/>
      <c r="AQ15" s="58">
        <v>83</v>
      </c>
      <c r="AR15" s="58"/>
      <c r="AS15" s="2"/>
      <c r="AT15" s="58">
        <v>75</v>
      </c>
      <c r="AU15" s="31">
        <f t="shared" si="11"/>
        <v>78.5</v>
      </c>
      <c r="AV15" s="32">
        <f t="shared" si="12"/>
        <v>79</v>
      </c>
      <c r="AW15" s="35"/>
      <c r="AX15" s="58"/>
      <c r="AY15" s="58"/>
      <c r="AZ15" s="2">
        <v>71</v>
      </c>
      <c r="BA15" s="58"/>
      <c r="BB15" s="58"/>
      <c r="BC15" s="2">
        <v>80</v>
      </c>
      <c r="BD15" s="58"/>
      <c r="BE15" s="58"/>
      <c r="BF15" s="2">
        <v>78</v>
      </c>
      <c r="BG15" s="58"/>
      <c r="BH15" s="58"/>
      <c r="BI15" s="2"/>
      <c r="BJ15" s="58"/>
      <c r="BK15" s="58"/>
      <c r="BL15" s="2"/>
      <c r="BM15" s="29">
        <f t="shared" si="13"/>
        <v>71</v>
      </c>
      <c r="BN15" s="29">
        <f t="shared" si="14"/>
        <v>80</v>
      </c>
      <c r="BO15" s="29">
        <f t="shared" si="15"/>
        <v>78</v>
      </c>
      <c r="BP15" s="29" t="str">
        <f t="shared" si="16"/>
        <v/>
      </c>
      <c r="BQ15" s="29" t="str">
        <f t="shared" si="17"/>
        <v/>
      </c>
      <c r="BR15" s="29">
        <f t="shared" si="18"/>
        <v>76</v>
      </c>
      <c r="BS15" s="58"/>
      <c r="BT15" s="58"/>
      <c r="BU15" s="2">
        <v>78</v>
      </c>
      <c r="BV15" s="58"/>
      <c r="BW15" s="58"/>
      <c r="BX15" s="2"/>
      <c r="BY15" s="58"/>
      <c r="BZ15" s="58"/>
      <c r="CA15" s="2"/>
      <c r="CB15" s="58"/>
      <c r="CC15" s="58"/>
      <c r="CD15" s="2"/>
      <c r="CE15" s="58"/>
      <c r="CF15" s="58"/>
      <c r="CG15" s="2"/>
      <c r="CH15" s="29">
        <f t="shared" si="19"/>
        <v>78</v>
      </c>
      <c r="CI15" s="29" t="str">
        <f t="shared" si="20"/>
        <v/>
      </c>
      <c r="CJ15" s="29" t="str">
        <f t="shared" si="21"/>
        <v/>
      </c>
      <c r="CK15" s="29" t="str">
        <f t="shared" si="22"/>
        <v/>
      </c>
      <c r="CL15" s="29" t="str">
        <f t="shared" si="23"/>
        <v/>
      </c>
      <c r="CM15" s="31">
        <f t="shared" si="24"/>
        <v>77</v>
      </c>
      <c r="CN15" s="32">
        <f t="shared" si="25"/>
        <v>77</v>
      </c>
      <c r="CO15" s="35"/>
      <c r="CP15" s="58">
        <v>11</v>
      </c>
      <c r="CQ1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5" s="35"/>
      <c r="CS15" s="58">
        <v>5</v>
      </c>
      <c r="CT15" s="45" t="str">
        <f t="shared" si="27"/>
        <v xml:space="preserve">Memiliki keterampilan Menganalisis film sosial , Membuat Video Sosiologi, Membuat Proposal Penelitian, Membuat Kliping Stratfikasi Sosial, </v>
      </c>
      <c r="CU15" s="7"/>
      <c r="CV15" s="47">
        <v>6</v>
      </c>
      <c r="CW15" s="58" t="s">
        <v>255</v>
      </c>
      <c r="CX15" s="7">
        <v>9566</v>
      </c>
      <c r="CY15" s="49">
        <v>80</v>
      </c>
      <c r="CZ15" s="54">
        <v>89</v>
      </c>
      <c r="DA15" s="57" t="s">
        <v>57</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Pengertian Ilmu Sosiologi, Fungsi Sosiologi dalam Mengaji Gejala Sosial, Identitas Individu dan Kelompok, Interaksi Sosial, Faktor yang mempengaruhi Interaksi Sos, Perilaku Menyimpang, Pembentukan Kepribadian, Faktor yang Mempengaruhi Kepribadian, Bentuk Keperibadian dan Hub. Sosial Masy, Masih perlu peningkatan pemahaman Bentuk Interaksi sosial.</v>
      </c>
    </row>
    <row r="16" spans="1:110" x14ac:dyDescent="0.25">
      <c r="A16" s="8">
        <v>6</v>
      </c>
      <c r="B16" s="8">
        <v>136144</v>
      </c>
      <c r="C16" s="8" t="s">
        <v>216</v>
      </c>
      <c r="D16" s="8">
        <f t="shared" si="0"/>
        <v>78</v>
      </c>
      <c r="E16" s="13" t="str">
        <f t="shared" si="1"/>
        <v>C</v>
      </c>
      <c r="F16" s="17">
        <f t="shared" si="2"/>
        <v>79</v>
      </c>
      <c r="G16" s="13" t="str">
        <f t="shared" si="3"/>
        <v>C</v>
      </c>
      <c r="H1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6" s="8">
        <f t="shared" si="5"/>
        <v>77</v>
      </c>
      <c r="J16" s="13" t="str">
        <f t="shared" si="6"/>
        <v>C</v>
      </c>
      <c r="K16" s="20">
        <f t="shared" si="7"/>
        <v>78</v>
      </c>
      <c r="L16" s="13" t="str">
        <f t="shared" si="8"/>
        <v>C</v>
      </c>
      <c r="M16" s="8" t="str">
        <f t="shared" si="9"/>
        <v xml:space="preserve">Memiliki keterampilan Menganalisis film sosial , Membuat Video Sosiologi, Membuat Proposal Penelitian, Membuat Kliping Stratfikasi Sosial, </v>
      </c>
      <c r="N16" s="7"/>
      <c r="O16" s="58">
        <v>79</v>
      </c>
      <c r="P16" s="58"/>
      <c r="Q16" s="2">
        <v>75</v>
      </c>
      <c r="R16" s="58">
        <v>75</v>
      </c>
      <c r="S16" s="58"/>
      <c r="T16" s="2">
        <v>78</v>
      </c>
      <c r="U16" s="58">
        <v>76</v>
      </c>
      <c r="V16" s="58"/>
      <c r="W16" s="2">
        <v>79</v>
      </c>
      <c r="X16" s="58"/>
      <c r="Y16" s="58">
        <v>79</v>
      </c>
      <c r="Z16" s="2"/>
      <c r="AA16" s="58">
        <v>80</v>
      </c>
      <c r="AB16" s="58"/>
      <c r="AC16" s="2"/>
      <c r="AD16" s="29">
        <f t="shared" si="10"/>
        <v>78</v>
      </c>
      <c r="AE16" s="58"/>
      <c r="AF16" s="58"/>
      <c r="AG16" s="2">
        <v>81</v>
      </c>
      <c r="AH16" s="58"/>
      <c r="AI16" s="58"/>
      <c r="AJ16" s="2">
        <v>81</v>
      </c>
      <c r="AK16" s="58"/>
      <c r="AL16" s="58">
        <v>83</v>
      </c>
      <c r="AM16" s="2"/>
      <c r="AN16" s="58">
        <v>83</v>
      </c>
      <c r="AO16" s="58"/>
      <c r="AP16" s="2"/>
      <c r="AQ16" s="58">
        <v>85</v>
      </c>
      <c r="AR16" s="58"/>
      <c r="AS16" s="2"/>
      <c r="AT16" s="58">
        <v>77</v>
      </c>
      <c r="AU16" s="31">
        <f t="shared" si="11"/>
        <v>79.357142857142861</v>
      </c>
      <c r="AV16" s="32">
        <f t="shared" si="12"/>
        <v>79</v>
      </c>
      <c r="AW16" s="35"/>
      <c r="AX16" s="58"/>
      <c r="AY16" s="58"/>
      <c r="AZ16" s="2">
        <v>72</v>
      </c>
      <c r="BA16" s="58"/>
      <c r="BB16" s="58"/>
      <c r="BC16" s="2">
        <v>81</v>
      </c>
      <c r="BD16" s="58"/>
      <c r="BE16" s="58"/>
      <c r="BF16" s="2">
        <v>79</v>
      </c>
      <c r="BG16" s="58"/>
      <c r="BH16" s="58"/>
      <c r="BI16" s="2"/>
      <c r="BJ16" s="58"/>
      <c r="BK16" s="58"/>
      <c r="BL16" s="2"/>
      <c r="BM16" s="29">
        <f t="shared" si="13"/>
        <v>72</v>
      </c>
      <c r="BN16" s="29">
        <f t="shared" si="14"/>
        <v>81</v>
      </c>
      <c r="BO16" s="29">
        <f t="shared" si="15"/>
        <v>79</v>
      </c>
      <c r="BP16" s="29" t="str">
        <f t="shared" si="16"/>
        <v/>
      </c>
      <c r="BQ16" s="29" t="str">
        <f t="shared" si="17"/>
        <v/>
      </c>
      <c r="BR16" s="29">
        <f t="shared" si="18"/>
        <v>77</v>
      </c>
      <c r="BS16" s="58"/>
      <c r="BT16" s="58"/>
      <c r="BU16" s="2">
        <v>79</v>
      </c>
      <c r="BV16" s="58"/>
      <c r="BW16" s="58"/>
      <c r="BX16" s="2"/>
      <c r="BY16" s="58"/>
      <c r="BZ16" s="58"/>
      <c r="CA16" s="2"/>
      <c r="CB16" s="58"/>
      <c r="CC16" s="58"/>
      <c r="CD16" s="2"/>
      <c r="CE16" s="58"/>
      <c r="CF16" s="58"/>
      <c r="CG16" s="2"/>
      <c r="CH16" s="29">
        <f t="shared" si="19"/>
        <v>79</v>
      </c>
      <c r="CI16" s="29" t="str">
        <f t="shared" si="20"/>
        <v/>
      </c>
      <c r="CJ16" s="29" t="str">
        <f t="shared" si="21"/>
        <v/>
      </c>
      <c r="CK16" s="29" t="str">
        <f t="shared" si="22"/>
        <v/>
      </c>
      <c r="CL16" s="29" t="str">
        <f t="shared" si="23"/>
        <v/>
      </c>
      <c r="CM16" s="31">
        <f t="shared" si="24"/>
        <v>78</v>
      </c>
      <c r="CN16" s="32">
        <f t="shared" si="25"/>
        <v>78</v>
      </c>
      <c r="CO16" s="35"/>
      <c r="CP16" s="58">
        <v>11</v>
      </c>
      <c r="CQ1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6" s="35"/>
      <c r="CS16" s="58">
        <v>5</v>
      </c>
      <c r="CT16" s="45" t="str">
        <f t="shared" si="27"/>
        <v xml:space="preserve">Memiliki keterampilan Menganalisis film sosial , Membuat Video Sosiologi, Membuat Proposal Penelitian, Membuat Kliping Stratfikasi Sosial, </v>
      </c>
      <c r="CU16" s="7"/>
      <c r="CV16" s="47">
        <v>7</v>
      </c>
      <c r="CW16" s="58" t="s">
        <v>248</v>
      </c>
      <c r="CX16" s="7">
        <v>9567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Memiliki kemampuan pemahaman Pengertian Ilmu Sosiologi, Fungsi Sosiologi dalam Mengaji Gejala Sosial, Identitas Individu dan Kelompok, Interaksi Sosial, Faktor yang mempengaruhi Interaksi Sos, Bentuk Interaksi sosial, Pembentukan Kepribadian, Faktor yang Mempengaruhi Kepribadian, Bentuk Keperibadian dan Hub. Sosial Masy, Masih perlu peningkatan pemahaman Perilaku Menyimpang.</v>
      </c>
    </row>
    <row r="17" spans="1:110" x14ac:dyDescent="0.25">
      <c r="A17" s="8">
        <v>7</v>
      </c>
      <c r="B17" s="8">
        <v>136161</v>
      </c>
      <c r="C17" s="8" t="s">
        <v>217</v>
      </c>
      <c r="D17" s="8">
        <f t="shared" si="0"/>
        <v>74</v>
      </c>
      <c r="E17" s="13" t="str">
        <f t="shared" si="1"/>
        <v>C</v>
      </c>
      <c r="F17" s="17">
        <f t="shared" si="2"/>
        <v>75</v>
      </c>
      <c r="G17" s="13" t="str">
        <f t="shared" si="3"/>
        <v>C</v>
      </c>
      <c r="H1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7" s="8">
        <f t="shared" si="5"/>
        <v>76</v>
      </c>
      <c r="J17" s="13" t="str">
        <f t="shared" si="6"/>
        <v>C</v>
      </c>
      <c r="K17" s="20">
        <f t="shared" si="7"/>
        <v>77</v>
      </c>
      <c r="L17" s="13" t="str">
        <f t="shared" si="8"/>
        <v>C</v>
      </c>
      <c r="M17" s="8" t="str">
        <f t="shared" si="9"/>
        <v xml:space="preserve">Memiliki keterampilan Menganalisis film sosial , Membuat Video Sosiologi, Membuat Proposal Penelitian, Membuat Kliping Stratfikasi Sosial, </v>
      </c>
      <c r="N17" s="7"/>
      <c r="O17" s="58">
        <v>75</v>
      </c>
      <c r="P17" s="58"/>
      <c r="Q17" s="2">
        <v>75</v>
      </c>
      <c r="R17" s="58">
        <v>75</v>
      </c>
      <c r="S17" s="58"/>
      <c r="T17" s="2">
        <v>75</v>
      </c>
      <c r="U17" s="58">
        <v>70</v>
      </c>
      <c r="V17" s="58"/>
      <c r="W17" s="2">
        <v>75</v>
      </c>
      <c r="X17" s="58"/>
      <c r="Y17" s="58">
        <v>70</v>
      </c>
      <c r="Z17" s="2"/>
      <c r="AA17" s="58">
        <v>77</v>
      </c>
      <c r="AB17" s="58"/>
      <c r="AC17" s="2"/>
      <c r="AD17" s="29">
        <f t="shared" si="10"/>
        <v>74</v>
      </c>
      <c r="AE17" s="58"/>
      <c r="AF17" s="58"/>
      <c r="AG17" s="2">
        <v>79</v>
      </c>
      <c r="AH17" s="58"/>
      <c r="AI17" s="58"/>
      <c r="AJ17" s="2">
        <v>79</v>
      </c>
      <c r="AK17" s="58"/>
      <c r="AL17" s="58">
        <v>70</v>
      </c>
      <c r="AM17" s="2"/>
      <c r="AN17" s="58">
        <v>77</v>
      </c>
      <c r="AO17" s="58"/>
      <c r="AP17" s="2"/>
      <c r="AQ17" s="58">
        <v>80</v>
      </c>
      <c r="AR17" s="58"/>
      <c r="AS17" s="2"/>
      <c r="AT17" s="58">
        <v>75</v>
      </c>
      <c r="AU17" s="31">
        <f t="shared" si="11"/>
        <v>75.142857142857139</v>
      </c>
      <c r="AV17" s="32">
        <f t="shared" si="12"/>
        <v>75</v>
      </c>
      <c r="AW17" s="35"/>
      <c r="AX17" s="58"/>
      <c r="AY17" s="58"/>
      <c r="AZ17" s="2">
        <v>70</v>
      </c>
      <c r="BA17" s="58"/>
      <c r="BB17" s="58"/>
      <c r="BC17" s="2">
        <v>80</v>
      </c>
      <c r="BD17" s="58"/>
      <c r="BE17" s="58"/>
      <c r="BF17" s="2">
        <v>77</v>
      </c>
      <c r="BG17" s="58"/>
      <c r="BH17" s="58"/>
      <c r="BI17" s="2"/>
      <c r="BJ17" s="58"/>
      <c r="BK17" s="58"/>
      <c r="BL17" s="2"/>
      <c r="BM17" s="29">
        <f t="shared" si="13"/>
        <v>70</v>
      </c>
      <c r="BN17" s="29">
        <f t="shared" si="14"/>
        <v>80</v>
      </c>
      <c r="BO17" s="29">
        <f t="shared" si="15"/>
        <v>77</v>
      </c>
      <c r="BP17" s="29" t="str">
        <f t="shared" si="16"/>
        <v/>
      </c>
      <c r="BQ17" s="29" t="str">
        <f t="shared" si="17"/>
        <v/>
      </c>
      <c r="BR17" s="29">
        <f t="shared" si="18"/>
        <v>76</v>
      </c>
      <c r="BS17" s="58"/>
      <c r="BT17" s="58"/>
      <c r="BU17" s="2">
        <v>77</v>
      </c>
      <c r="BV17" s="58"/>
      <c r="BW17" s="58"/>
      <c r="BX17" s="2"/>
      <c r="BY17" s="58"/>
      <c r="BZ17" s="58"/>
      <c r="CA17" s="2"/>
      <c r="CB17" s="58"/>
      <c r="CC17" s="58"/>
      <c r="CD17" s="2"/>
      <c r="CE17" s="58"/>
      <c r="CF17" s="58"/>
      <c r="CG17" s="2"/>
      <c r="CH17" s="29">
        <f t="shared" si="19"/>
        <v>77</v>
      </c>
      <c r="CI17" s="29" t="str">
        <f t="shared" si="20"/>
        <v/>
      </c>
      <c r="CJ17" s="29" t="str">
        <f t="shared" si="21"/>
        <v/>
      </c>
      <c r="CK17" s="29" t="str">
        <f t="shared" si="22"/>
        <v/>
      </c>
      <c r="CL17" s="29" t="str">
        <f t="shared" si="23"/>
        <v/>
      </c>
      <c r="CM17" s="31">
        <f t="shared" si="24"/>
        <v>76.5</v>
      </c>
      <c r="CN17" s="32">
        <f t="shared" si="25"/>
        <v>77</v>
      </c>
      <c r="CO17" s="35"/>
      <c r="CP17" s="58">
        <v>11</v>
      </c>
      <c r="CQ1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7" s="35"/>
      <c r="CS17" s="58">
        <v>5</v>
      </c>
      <c r="CT17" s="45" t="str">
        <f t="shared" si="27"/>
        <v xml:space="preserve">Memiliki keterampilan Menganalisis film sosial , Membuat Video Sosiologi, Membuat Proposal Penelitian, Membuat Kliping Stratfikasi Sosial, </v>
      </c>
      <c r="CU17" s="7"/>
      <c r="CV17" s="47">
        <v>8</v>
      </c>
      <c r="CW17" s="58" t="s">
        <v>252</v>
      </c>
      <c r="CX17" s="7">
        <v>9568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Memiliki kemampuan pemahaman Pengertian Ilmu Sosiologi, Fungsi Sosiologi dalam Mengaji Gejala Sosial, Identitas Individu dan Kelompok, Interaksi Sosial, Faktor yang mempengaruhi Interaksi Sos, Bentuk Interaksi sosial, Perilaku Menyimpang, Faktor yang Mempengaruhi Kepribadian, Bentuk Keperibadian dan Hub. Sosial Masy, Masih perlu peningkatan pemahaman Pembentukan Kepribadian.</v>
      </c>
    </row>
    <row r="18" spans="1:110" x14ac:dyDescent="0.25">
      <c r="A18" s="8">
        <v>8</v>
      </c>
      <c r="B18" s="8">
        <v>137623</v>
      </c>
      <c r="C18" s="8" t="s">
        <v>218</v>
      </c>
      <c r="D18" s="8">
        <f t="shared" si="0"/>
        <v>82</v>
      </c>
      <c r="E18" s="13" t="str">
        <f t="shared" si="1"/>
        <v>B</v>
      </c>
      <c r="F18" s="17">
        <f t="shared" si="2"/>
        <v>82</v>
      </c>
      <c r="G18" s="13" t="str">
        <f t="shared" si="3"/>
        <v>B</v>
      </c>
      <c r="H1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8" s="8">
        <f t="shared" si="5"/>
        <v>78</v>
      </c>
      <c r="J18" s="13" t="str">
        <f t="shared" si="6"/>
        <v>C</v>
      </c>
      <c r="K18" s="20">
        <f t="shared" si="7"/>
        <v>79</v>
      </c>
      <c r="L18" s="13" t="str">
        <f t="shared" si="8"/>
        <v>C</v>
      </c>
      <c r="M18" s="8" t="str">
        <f t="shared" si="9"/>
        <v xml:space="preserve">Memiliki keterampilan Menganalisis film sosial , Membuat Video Sosiologi, Membuat Proposal Penelitian, Membuat Kliping Stratfikasi Sosial, </v>
      </c>
      <c r="N18" s="7"/>
      <c r="O18" s="58">
        <v>80</v>
      </c>
      <c r="P18" s="58"/>
      <c r="Q18" s="2">
        <v>88</v>
      </c>
      <c r="R18" s="58">
        <v>82</v>
      </c>
      <c r="S18" s="58"/>
      <c r="T18" s="2">
        <v>80</v>
      </c>
      <c r="U18" s="58">
        <v>80</v>
      </c>
      <c r="V18" s="58"/>
      <c r="W18" s="2">
        <v>80</v>
      </c>
      <c r="X18" s="58"/>
      <c r="Y18" s="58">
        <v>82</v>
      </c>
      <c r="Z18" s="2"/>
      <c r="AA18" s="58">
        <v>82</v>
      </c>
      <c r="AB18" s="58"/>
      <c r="AC18" s="2"/>
      <c r="AD18" s="29">
        <f t="shared" si="10"/>
        <v>82</v>
      </c>
      <c r="AE18" s="58"/>
      <c r="AF18" s="58"/>
      <c r="AG18" s="2">
        <v>82</v>
      </c>
      <c r="AH18" s="58"/>
      <c r="AI18" s="58"/>
      <c r="AJ18" s="2">
        <v>83</v>
      </c>
      <c r="AK18" s="58"/>
      <c r="AL18" s="58">
        <v>80</v>
      </c>
      <c r="AM18" s="2"/>
      <c r="AN18" s="58">
        <v>80</v>
      </c>
      <c r="AO18" s="58"/>
      <c r="AP18" s="2"/>
      <c r="AQ18" s="58">
        <v>85</v>
      </c>
      <c r="AR18" s="58"/>
      <c r="AS18" s="2"/>
      <c r="AT18" s="58">
        <v>80</v>
      </c>
      <c r="AU18" s="31">
        <f t="shared" si="11"/>
        <v>81.714285714285708</v>
      </c>
      <c r="AV18" s="32">
        <f t="shared" si="12"/>
        <v>82</v>
      </c>
      <c r="AW18" s="35"/>
      <c r="AX18" s="58"/>
      <c r="AY18" s="58"/>
      <c r="AZ18" s="2">
        <v>70</v>
      </c>
      <c r="BA18" s="58"/>
      <c r="BB18" s="58"/>
      <c r="BC18" s="2">
        <v>83</v>
      </c>
      <c r="BD18" s="58"/>
      <c r="BE18" s="58"/>
      <c r="BF18" s="2">
        <v>80</v>
      </c>
      <c r="BG18" s="58"/>
      <c r="BH18" s="58"/>
      <c r="BI18" s="2"/>
      <c r="BJ18" s="58"/>
      <c r="BK18" s="58"/>
      <c r="BL18" s="2"/>
      <c r="BM18" s="29">
        <f t="shared" si="13"/>
        <v>70</v>
      </c>
      <c r="BN18" s="29">
        <f t="shared" si="14"/>
        <v>83</v>
      </c>
      <c r="BO18" s="29">
        <f t="shared" si="15"/>
        <v>80</v>
      </c>
      <c r="BP18" s="29" t="str">
        <f t="shared" si="16"/>
        <v/>
      </c>
      <c r="BQ18" s="29" t="str">
        <f t="shared" si="17"/>
        <v/>
      </c>
      <c r="BR18" s="29">
        <f t="shared" si="18"/>
        <v>78</v>
      </c>
      <c r="BS18" s="58"/>
      <c r="BT18" s="58"/>
      <c r="BU18" s="2">
        <v>80</v>
      </c>
      <c r="BV18" s="58"/>
      <c r="BW18" s="58"/>
      <c r="BX18" s="2"/>
      <c r="BY18" s="58"/>
      <c r="BZ18" s="58"/>
      <c r="CA18" s="2"/>
      <c r="CB18" s="58"/>
      <c r="CC18" s="58"/>
      <c r="CD18" s="2"/>
      <c r="CE18" s="58"/>
      <c r="CF18" s="58"/>
      <c r="CG18" s="2"/>
      <c r="CH18" s="29">
        <f t="shared" si="19"/>
        <v>80</v>
      </c>
      <c r="CI18" s="29" t="str">
        <f t="shared" si="20"/>
        <v/>
      </c>
      <c r="CJ18" s="29" t="str">
        <f t="shared" si="21"/>
        <v/>
      </c>
      <c r="CK18" s="29" t="str">
        <f t="shared" si="22"/>
        <v/>
      </c>
      <c r="CL18" s="29" t="str">
        <f t="shared" si="23"/>
        <v/>
      </c>
      <c r="CM18" s="31">
        <f t="shared" si="24"/>
        <v>79</v>
      </c>
      <c r="CN18" s="32">
        <f t="shared" si="25"/>
        <v>79</v>
      </c>
      <c r="CO18" s="35"/>
      <c r="CP18" s="58">
        <v>11</v>
      </c>
      <c r="CQ1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8" s="35"/>
      <c r="CS18" s="58">
        <v>5</v>
      </c>
      <c r="CT18" s="45" t="str">
        <f t="shared" si="27"/>
        <v xml:space="preserve">Memiliki keterampilan Menganalisis film sosial , Membuat Video Sosiologi, Membuat Proposal Penelitian, Membuat Kliping Stratfikasi Sosial, </v>
      </c>
      <c r="CU18" s="7"/>
      <c r="CV18" s="47">
        <v>9</v>
      </c>
      <c r="CW18" s="58" t="s">
        <v>253</v>
      </c>
      <c r="CX18" s="7">
        <v>9569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Memiliki kemampuan pemahaman Pengertian Ilmu Sosiologi, Fungsi Sosiologi dalam Mengaji Gejala Sosial, Identitas Individu dan Kelompok, Interaksi Sosial, Faktor yang mempengaruhi Interaksi Sos, Bentuk Interaksi sosial, Perilaku Menyimpang, Pembentukan Kepribadian, Bentuk Keperibadian dan Hub. Sosial Masy, Masih perlu peningkatan pemahaman Faktor yang Mempengaruhi Kepribadian.</v>
      </c>
    </row>
    <row r="19" spans="1:110" x14ac:dyDescent="0.25">
      <c r="A19" s="8">
        <v>9</v>
      </c>
      <c r="B19" s="8">
        <v>136178</v>
      </c>
      <c r="C19" s="8" t="s">
        <v>219</v>
      </c>
      <c r="D19" s="8">
        <f t="shared" si="0"/>
        <v>82</v>
      </c>
      <c r="E19" s="13" t="str">
        <f t="shared" si="1"/>
        <v>B</v>
      </c>
      <c r="F19" s="17">
        <f t="shared" si="2"/>
        <v>82</v>
      </c>
      <c r="G19" s="13" t="str">
        <f t="shared" si="3"/>
        <v>B</v>
      </c>
      <c r="H1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19" s="8">
        <f t="shared" si="5"/>
        <v>77</v>
      </c>
      <c r="J19" s="13" t="str">
        <f t="shared" si="6"/>
        <v>C</v>
      </c>
      <c r="K19" s="20">
        <f t="shared" si="7"/>
        <v>79</v>
      </c>
      <c r="L19" s="13" t="str">
        <f t="shared" si="8"/>
        <v>C</v>
      </c>
      <c r="M19" s="8" t="str">
        <f t="shared" si="9"/>
        <v xml:space="preserve">Memiliki keterampilan Menganalisis film sosial , Membuat Video Sosiologi, Membuat Proposal Penelitian, Membuat Kliping Stratfikasi Sosial, </v>
      </c>
      <c r="N19" s="7"/>
      <c r="O19" s="58">
        <v>79</v>
      </c>
      <c r="P19" s="58"/>
      <c r="Q19" s="2">
        <v>86</v>
      </c>
      <c r="R19" s="58">
        <v>82</v>
      </c>
      <c r="S19" s="58"/>
      <c r="T19" s="2">
        <v>80</v>
      </c>
      <c r="U19" s="58">
        <v>79</v>
      </c>
      <c r="V19" s="58"/>
      <c r="W19" s="2">
        <v>80</v>
      </c>
      <c r="X19" s="58"/>
      <c r="Y19" s="58">
        <v>83</v>
      </c>
      <c r="Z19" s="2"/>
      <c r="AA19" s="58">
        <v>83</v>
      </c>
      <c r="AB19" s="58"/>
      <c r="AC19" s="2"/>
      <c r="AD19" s="29">
        <f t="shared" si="10"/>
        <v>82</v>
      </c>
      <c r="AE19" s="58"/>
      <c r="AF19" s="58"/>
      <c r="AG19" s="2">
        <v>82</v>
      </c>
      <c r="AH19" s="58"/>
      <c r="AI19" s="58"/>
      <c r="AJ19" s="2">
        <v>82</v>
      </c>
      <c r="AK19" s="58"/>
      <c r="AL19" s="58">
        <v>81</v>
      </c>
      <c r="AM19" s="2"/>
      <c r="AN19" s="58">
        <v>83</v>
      </c>
      <c r="AO19" s="58"/>
      <c r="AP19" s="2"/>
      <c r="AQ19" s="58">
        <v>84</v>
      </c>
      <c r="AR19" s="58"/>
      <c r="AS19" s="2"/>
      <c r="AT19" s="58">
        <v>80</v>
      </c>
      <c r="AU19" s="31">
        <f t="shared" si="11"/>
        <v>81.714285714285708</v>
      </c>
      <c r="AV19" s="32">
        <f t="shared" si="12"/>
        <v>82</v>
      </c>
      <c r="AW19" s="35"/>
      <c r="AX19" s="58"/>
      <c r="AY19" s="58"/>
      <c r="AZ19" s="2">
        <v>70</v>
      </c>
      <c r="BA19" s="58"/>
      <c r="BB19" s="58"/>
      <c r="BC19" s="2">
        <v>82</v>
      </c>
      <c r="BD19" s="58"/>
      <c r="BE19" s="58"/>
      <c r="BF19" s="2">
        <v>80</v>
      </c>
      <c r="BG19" s="58"/>
      <c r="BH19" s="58"/>
      <c r="BI19" s="2"/>
      <c r="BJ19" s="58"/>
      <c r="BK19" s="58"/>
      <c r="BL19" s="2"/>
      <c r="BM19" s="29">
        <f t="shared" si="13"/>
        <v>70</v>
      </c>
      <c r="BN19" s="29">
        <f t="shared" si="14"/>
        <v>82</v>
      </c>
      <c r="BO19" s="29">
        <f t="shared" si="15"/>
        <v>80</v>
      </c>
      <c r="BP19" s="29" t="str">
        <f t="shared" si="16"/>
        <v/>
      </c>
      <c r="BQ19" s="29" t="str">
        <f t="shared" si="17"/>
        <v/>
      </c>
      <c r="BR19" s="29">
        <f t="shared" si="18"/>
        <v>77</v>
      </c>
      <c r="BS19" s="58"/>
      <c r="BT19" s="58"/>
      <c r="BU19" s="2">
        <v>80</v>
      </c>
      <c r="BV19" s="58"/>
      <c r="BW19" s="58"/>
      <c r="BX19" s="2"/>
      <c r="BY19" s="58"/>
      <c r="BZ19" s="58"/>
      <c r="CA19" s="2"/>
      <c r="CB19" s="58"/>
      <c r="CC19" s="58"/>
      <c r="CD19" s="2"/>
      <c r="CE19" s="58"/>
      <c r="CF19" s="58"/>
      <c r="CG19" s="2"/>
      <c r="CH19" s="29">
        <f t="shared" si="19"/>
        <v>80</v>
      </c>
      <c r="CI19" s="29" t="str">
        <f t="shared" si="20"/>
        <v/>
      </c>
      <c r="CJ19" s="29" t="str">
        <f t="shared" si="21"/>
        <v/>
      </c>
      <c r="CK19" s="29" t="str">
        <f t="shared" si="22"/>
        <v/>
      </c>
      <c r="CL19" s="29" t="str">
        <f t="shared" si="23"/>
        <v/>
      </c>
      <c r="CM19" s="31">
        <f t="shared" si="24"/>
        <v>78.5</v>
      </c>
      <c r="CN19" s="32">
        <f t="shared" si="25"/>
        <v>79</v>
      </c>
      <c r="CO19" s="35"/>
      <c r="CP19" s="58">
        <v>11</v>
      </c>
      <c r="CQ1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19" s="35"/>
      <c r="CS19" s="58">
        <v>5</v>
      </c>
      <c r="CT19" s="45" t="str">
        <f t="shared" si="27"/>
        <v xml:space="preserve">Memiliki keterampilan Menganalisis film sosial , Membuat Video Sosiologi, Membuat Proposal Penelitian, Membuat Kliping Stratfikasi Sosial, </v>
      </c>
      <c r="CU19" s="7"/>
      <c r="CV19" s="47">
        <v>10</v>
      </c>
      <c r="CW19" s="58" t="s">
        <v>254</v>
      </c>
      <c r="CX19" s="7">
        <v>9570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Masih perlu peningkatan pemahaman Bentuk Keperibadian dan Hub. Sosial Masy.</v>
      </c>
    </row>
    <row r="20" spans="1:110" x14ac:dyDescent="0.25">
      <c r="A20" s="8">
        <v>10</v>
      </c>
      <c r="B20" s="8">
        <v>136195</v>
      </c>
      <c r="C20" s="8" t="s">
        <v>220</v>
      </c>
      <c r="D20" s="8">
        <f t="shared" si="0"/>
        <v>78</v>
      </c>
      <c r="E20" s="13" t="str">
        <f t="shared" si="1"/>
        <v>C</v>
      </c>
      <c r="F20" s="17">
        <f t="shared" si="2"/>
        <v>79</v>
      </c>
      <c r="G20" s="13" t="str">
        <f t="shared" si="3"/>
        <v>C</v>
      </c>
      <c r="H2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0" s="8">
        <f t="shared" si="5"/>
        <v>77</v>
      </c>
      <c r="J20" s="13" t="str">
        <f t="shared" si="6"/>
        <v>C</v>
      </c>
      <c r="K20" s="20">
        <f t="shared" si="7"/>
        <v>78</v>
      </c>
      <c r="L20" s="13" t="str">
        <f t="shared" si="8"/>
        <v>C</v>
      </c>
      <c r="M20" s="8" t="str">
        <f t="shared" si="9"/>
        <v xml:space="preserve">Memiliki keterampilan Menganalisis film sosial , Membuat Video Sosiologi, Membuat Proposal Penelitian, Membuat Kliping Stratfikasi Sosial, </v>
      </c>
      <c r="N20" s="7"/>
      <c r="O20" s="58">
        <v>75</v>
      </c>
      <c r="P20" s="58"/>
      <c r="Q20" s="2">
        <v>77</v>
      </c>
      <c r="R20" s="58">
        <v>75</v>
      </c>
      <c r="S20" s="58"/>
      <c r="T20" s="2">
        <v>78</v>
      </c>
      <c r="U20" s="58">
        <v>77</v>
      </c>
      <c r="V20" s="58"/>
      <c r="W20" s="2">
        <v>79</v>
      </c>
      <c r="X20" s="58"/>
      <c r="Y20" s="58">
        <v>80</v>
      </c>
      <c r="Z20" s="2"/>
      <c r="AA20" s="58">
        <v>79</v>
      </c>
      <c r="AB20" s="58"/>
      <c r="AC20" s="2"/>
      <c r="AD20" s="29">
        <f t="shared" si="10"/>
        <v>78</v>
      </c>
      <c r="AE20" s="58"/>
      <c r="AF20" s="58"/>
      <c r="AG20" s="2">
        <v>80</v>
      </c>
      <c r="AH20" s="58"/>
      <c r="AI20" s="58"/>
      <c r="AJ20" s="2">
        <v>80</v>
      </c>
      <c r="AK20" s="58"/>
      <c r="AL20" s="58">
        <v>80</v>
      </c>
      <c r="AM20" s="2"/>
      <c r="AN20" s="58">
        <v>81</v>
      </c>
      <c r="AO20" s="58"/>
      <c r="AP20" s="2"/>
      <c r="AQ20" s="58">
        <v>83</v>
      </c>
      <c r="AR20" s="58"/>
      <c r="AS20" s="2"/>
      <c r="AT20" s="58">
        <v>79</v>
      </c>
      <c r="AU20" s="31">
        <f t="shared" si="11"/>
        <v>78.785714285714292</v>
      </c>
      <c r="AV20" s="32">
        <f t="shared" si="12"/>
        <v>79</v>
      </c>
      <c r="AW20" s="35"/>
      <c r="AX20" s="58"/>
      <c r="AY20" s="58"/>
      <c r="AZ20" s="2">
        <v>72</v>
      </c>
      <c r="BA20" s="58"/>
      <c r="BB20" s="58"/>
      <c r="BC20" s="2">
        <v>80</v>
      </c>
      <c r="BD20" s="58"/>
      <c r="BE20" s="58"/>
      <c r="BF20" s="2">
        <v>79</v>
      </c>
      <c r="BG20" s="58"/>
      <c r="BH20" s="58"/>
      <c r="BI20" s="2"/>
      <c r="BJ20" s="58"/>
      <c r="BK20" s="58"/>
      <c r="BL20" s="2"/>
      <c r="BM20" s="29">
        <f t="shared" si="13"/>
        <v>72</v>
      </c>
      <c r="BN20" s="29">
        <f t="shared" si="14"/>
        <v>80</v>
      </c>
      <c r="BO20" s="29">
        <f t="shared" si="15"/>
        <v>79</v>
      </c>
      <c r="BP20" s="29" t="str">
        <f t="shared" si="16"/>
        <v/>
      </c>
      <c r="BQ20" s="29" t="str">
        <f t="shared" si="17"/>
        <v/>
      </c>
      <c r="BR20" s="29">
        <f t="shared" si="18"/>
        <v>77</v>
      </c>
      <c r="BS20" s="58"/>
      <c r="BT20" s="58"/>
      <c r="BU20" s="2">
        <v>79</v>
      </c>
      <c r="BV20" s="58"/>
      <c r="BW20" s="58"/>
      <c r="BX20" s="2"/>
      <c r="BY20" s="58"/>
      <c r="BZ20" s="58"/>
      <c r="CA20" s="2"/>
      <c r="CB20" s="58"/>
      <c r="CC20" s="58"/>
      <c r="CD20" s="2"/>
      <c r="CE20" s="58"/>
      <c r="CF20" s="58"/>
      <c r="CG20" s="2"/>
      <c r="CH20" s="29">
        <f t="shared" si="19"/>
        <v>79</v>
      </c>
      <c r="CI20" s="29" t="str">
        <f t="shared" si="20"/>
        <v/>
      </c>
      <c r="CJ20" s="29" t="str">
        <f t="shared" si="21"/>
        <v/>
      </c>
      <c r="CK20" s="29" t="str">
        <f t="shared" si="22"/>
        <v/>
      </c>
      <c r="CL20" s="29" t="str">
        <f t="shared" si="23"/>
        <v/>
      </c>
      <c r="CM20" s="31">
        <f t="shared" si="24"/>
        <v>78</v>
      </c>
      <c r="CN20" s="32">
        <f t="shared" si="25"/>
        <v>78</v>
      </c>
      <c r="CO20" s="35"/>
      <c r="CP20" s="58">
        <v>11</v>
      </c>
      <c r="CQ2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0" s="35"/>
      <c r="CS20" s="58">
        <v>5</v>
      </c>
      <c r="CT20" s="45" t="str">
        <f t="shared" si="27"/>
        <v xml:space="preserve">Memiliki keterampilan Menganalisis film sosial , Membuat Video Sosiologi, Membuat Proposal Penelitian, Membuat Kliping Stratfikasi Sosial,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row>
    <row r="21" spans="1:110" ht="18.75" customHeight="1" x14ac:dyDescent="0.3">
      <c r="A21" s="8">
        <v>11</v>
      </c>
      <c r="B21" s="8">
        <v>136212</v>
      </c>
      <c r="C21" s="8" t="s">
        <v>221</v>
      </c>
      <c r="D21" s="8">
        <f t="shared" si="0"/>
        <v>76</v>
      </c>
      <c r="E21" s="13" t="str">
        <f t="shared" si="1"/>
        <v>C</v>
      </c>
      <c r="F21" s="17">
        <f t="shared" si="2"/>
        <v>77</v>
      </c>
      <c r="G21" s="13" t="str">
        <f t="shared" si="3"/>
        <v>C</v>
      </c>
      <c r="H2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1" s="8">
        <f t="shared" si="5"/>
        <v>77</v>
      </c>
      <c r="J21" s="13" t="str">
        <f t="shared" si="6"/>
        <v>C</v>
      </c>
      <c r="K21" s="20">
        <f t="shared" si="7"/>
        <v>78</v>
      </c>
      <c r="L21" s="13" t="str">
        <f t="shared" si="8"/>
        <v>C</v>
      </c>
      <c r="M21" s="8" t="str">
        <f t="shared" si="9"/>
        <v xml:space="preserve">Memiliki keterampilan Menganalisis film sosial , Membuat Video Sosiologi, Membuat Proposal Penelitian, Membuat Kliping Stratfikasi Sosial, </v>
      </c>
      <c r="N21" s="7"/>
      <c r="O21" s="58">
        <v>75</v>
      </c>
      <c r="P21" s="58"/>
      <c r="Q21" s="2">
        <v>76</v>
      </c>
      <c r="R21" s="58">
        <v>75</v>
      </c>
      <c r="S21" s="58"/>
      <c r="T21" s="2">
        <v>76</v>
      </c>
      <c r="U21" s="58">
        <v>77</v>
      </c>
      <c r="V21" s="58"/>
      <c r="W21" s="2">
        <v>77</v>
      </c>
      <c r="X21" s="58"/>
      <c r="Y21" s="58">
        <v>78</v>
      </c>
      <c r="Z21" s="2"/>
      <c r="AA21" s="58">
        <v>77</v>
      </c>
      <c r="AB21" s="58"/>
      <c r="AC21" s="2"/>
      <c r="AD21" s="29">
        <f t="shared" si="10"/>
        <v>76</v>
      </c>
      <c r="AE21" s="58"/>
      <c r="AF21" s="58"/>
      <c r="AG21" s="2">
        <v>79</v>
      </c>
      <c r="AH21" s="58"/>
      <c r="AI21" s="58"/>
      <c r="AJ21" s="2">
        <v>78</v>
      </c>
      <c r="AK21" s="58"/>
      <c r="AL21" s="58">
        <v>77</v>
      </c>
      <c r="AM21" s="2"/>
      <c r="AN21" s="58">
        <v>79</v>
      </c>
      <c r="AO21" s="58"/>
      <c r="AP21" s="2"/>
      <c r="AQ21" s="58">
        <v>80</v>
      </c>
      <c r="AR21" s="58"/>
      <c r="AS21" s="2"/>
      <c r="AT21" s="58">
        <v>77</v>
      </c>
      <c r="AU21" s="31">
        <f t="shared" si="11"/>
        <v>77.214285714285708</v>
      </c>
      <c r="AV21" s="32">
        <f t="shared" si="12"/>
        <v>77</v>
      </c>
      <c r="AW21" s="35"/>
      <c r="AX21" s="58"/>
      <c r="AY21" s="58"/>
      <c r="AZ21" s="2">
        <v>71</v>
      </c>
      <c r="BA21" s="58"/>
      <c r="BB21" s="58"/>
      <c r="BC21" s="2">
        <v>81</v>
      </c>
      <c r="BD21" s="58"/>
      <c r="BE21" s="58"/>
      <c r="BF21" s="2">
        <v>79</v>
      </c>
      <c r="BG21" s="58"/>
      <c r="BH21" s="58"/>
      <c r="BI21" s="2"/>
      <c r="BJ21" s="58"/>
      <c r="BK21" s="58"/>
      <c r="BL21" s="2"/>
      <c r="BM21" s="29">
        <f t="shared" si="13"/>
        <v>71</v>
      </c>
      <c r="BN21" s="29">
        <f t="shared" si="14"/>
        <v>81</v>
      </c>
      <c r="BO21" s="29">
        <f t="shared" si="15"/>
        <v>79</v>
      </c>
      <c r="BP21" s="29" t="str">
        <f t="shared" si="16"/>
        <v/>
      </c>
      <c r="BQ21" s="29" t="str">
        <f t="shared" si="17"/>
        <v/>
      </c>
      <c r="BR21" s="29">
        <f t="shared" si="18"/>
        <v>77</v>
      </c>
      <c r="BS21" s="58"/>
      <c r="BT21" s="58"/>
      <c r="BU21" s="2">
        <v>79</v>
      </c>
      <c r="BV21" s="58"/>
      <c r="BW21" s="58"/>
      <c r="BX21" s="2"/>
      <c r="BY21" s="58"/>
      <c r="BZ21" s="58"/>
      <c r="CA21" s="2"/>
      <c r="CB21" s="58"/>
      <c r="CC21" s="58"/>
      <c r="CD21" s="2"/>
      <c r="CE21" s="58"/>
      <c r="CF21" s="58"/>
      <c r="CG21" s="2"/>
      <c r="CH21" s="29">
        <f t="shared" si="19"/>
        <v>79</v>
      </c>
      <c r="CI21" s="29" t="str">
        <f t="shared" si="20"/>
        <v/>
      </c>
      <c r="CJ21" s="29" t="str">
        <f t="shared" si="21"/>
        <v/>
      </c>
      <c r="CK21" s="29" t="str">
        <f t="shared" si="22"/>
        <v/>
      </c>
      <c r="CL21" s="29" t="str">
        <f t="shared" si="23"/>
        <v/>
      </c>
      <c r="CM21" s="31">
        <f t="shared" si="24"/>
        <v>78</v>
      </c>
      <c r="CN21" s="32">
        <f t="shared" si="25"/>
        <v>78</v>
      </c>
      <c r="CO21" s="35"/>
      <c r="CP21" s="58">
        <v>11</v>
      </c>
      <c r="CQ2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1" s="35"/>
      <c r="CS21" s="58">
        <v>5</v>
      </c>
      <c r="CT21" s="45" t="str">
        <f t="shared" si="27"/>
        <v xml:space="preserve">Memiliki keterampilan Menganalisis film sosial , Membuat Video Sosiologi, Membuat Proposal Penelitian, Membuat Kliping Stratfikasi Sosial, </v>
      </c>
      <c r="CU21" s="7"/>
      <c r="CV21" s="9" t="s">
        <v>64</v>
      </c>
      <c r="CW21" s="59"/>
      <c r="CX21" s="7"/>
      <c r="CY21" s="50"/>
      <c r="CZ21" s="50"/>
      <c r="DA21" s="50"/>
    </row>
    <row r="22" spans="1:110" x14ac:dyDescent="0.25">
      <c r="A22" s="8">
        <v>12</v>
      </c>
      <c r="B22" s="8">
        <v>136229</v>
      </c>
      <c r="C22" s="8" t="s">
        <v>222</v>
      </c>
      <c r="D22" s="8">
        <f t="shared" si="0"/>
        <v>78</v>
      </c>
      <c r="E22" s="13" t="str">
        <f t="shared" si="1"/>
        <v>C</v>
      </c>
      <c r="F22" s="17">
        <f t="shared" si="2"/>
        <v>79</v>
      </c>
      <c r="G22" s="13" t="str">
        <f t="shared" si="3"/>
        <v>C</v>
      </c>
      <c r="H2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2" s="8">
        <f t="shared" si="5"/>
        <v>77</v>
      </c>
      <c r="J22" s="13" t="str">
        <f t="shared" si="6"/>
        <v>C</v>
      </c>
      <c r="K22" s="20">
        <f t="shared" si="7"/>
        <v>78</v>
      </c>
      <c r="L22" s="13" t="str">
        <f t="shared" si="8"/>
        <v>C</v>
      </c>
      <c r="M22" s="8" t="str">
        <f t="shared" si="9"/>
        <v xml:space="preserve">Memiliki keterampilan Menganalisis film sosial , Membuat Video Sosiologi, Membuat Proposal Penelitian, Membuat Kliping Stratfikasi Sosial, </v>
      </c>
      <c r="N22" s="7"/>
      <c r="O22" s="58">
        <v>75</v>
      </c>
      <c r="P22" s="58"/>
      <c r="Q22" s="2">
        <v>81</v>
      </c>
      <c r="R22" s="58">
        <v>80</v>
      </c>
      <c r="S22" s="58"/>
      <c r="T22" s="2">
        <v>77</v>
      </c>
      <c r="U22" s="58">
        <v>78</v>
      </c>
      <c r="V22" s="58"/>
      <c r="W22" s="2">
        <v>79</v>
      </c>
      <c r="X22" s="58"/>
      <c r="Y22" s="58">
        <v>77</v>
      </c>
      <c r="Z22" s="2"/>
      <c r="AA22" s="58">
        <v>78</v>
      </c>
      <c r="AB22" s="58"/>
      <c r="AC22" s="2"/>
      <c r="AD22" s="29">
        <f t="shared" si="10"/>
        <v>78</v>
      </c>
      <c r="AE22" s="58"/>
      <c r="AF22" s="58"/>
      <c r="AG22" s="2">
        <v>80</v>
      </c>
      <c r="AH22" s="58"/>
      <c r="AI22" s="58"/>
      <c r="AJ22" s="2">
        <v>79</v>
      </c>
      <c r="AK22" s="58"/>
      <c r="AL22" s="58">
        <v>78</v>
      </c>
      <c r="AM22" s="2"/>
      <c r="AN22" s="58">
        <v>80</v>
      </c>
      <c r="AO22" s="58"/>
      <c r="AP22" s="2"/>
      <c r="AQ22" s="58">
        <v>81</v>
      </c>
      <c r="AR22" s="58"/>
      <c r="AS22" s="2"/>
      <c r="AT22" s="58">
        <v>78</v>
      </c>
      <c r="AU22" s="31">
        <f t="shared" si="11"/>
        <v>78.642857142857139</v>
      </c>
      <c r="AV22" s="32">
        <f t="shared" si="12"/>
        <v>79</v>
      </c>
      <c r="AW22" s="35"/>
      <c r="AX22" s="58"/>
      <c r="AY22" s="58"/>
      <c r="AZ22" s="2">
        <v>72</v>
      </c>
      <c r="BA22" s="58"/>
      <c r="BB22" s="58"/>
      <c r="BC22" s="2">
        <v>80</v>
      </c>
      <c r="BD22" s="58"/>
      <c r="BE22" s="58"/>
      <c r="BF22" s="2">
        <v>79</v>
      </c>
      <c r="BG22" s="58"/>
      <c r="BH22" s="58"/>
      <c r="BI22" s="2"/>
      <c r="BJ22" s="58"/>
      <c r="BK22" s="58"/>
      <c r="BL22" s="2"/>
      <c r="BM22" s="29">
        <f t="shared" si="13"/>
        <v>72</v>
      </c>
      <c r="BN22" s="29">
        <f t="shared" si="14"/>
        <v>80</v>
      </c>
      <c r="BO22" s="29">
        <f t="shared" si="15"/>
        <v>79</v>
      </c>
      <c r="BP22" s="29" t="str">
        <f t="shared" si="16"/>
        <v/>
      </c>
      <c r="BQ22" s="29" t="str">
        <f t="shared" si="17"/>
        <v/>
      </c>
      <c r="BR22" s="29">
        <f t="shared" si="18"/>
        <v>77</v>
      </c>
      <c r="BS22" s="58"/>
      <c r="BT22" s="58"/>
      <c r="BU22" s="2">
        <v>79</v>
      </c>
      <c r="BV22" s="58"/>
      <c r="BW22" s="58"/>
      <c r="BX22" s="2"/>
      <c r="BY22" s="58"/>
      <c r="BZ22" s="58"/>
      <c r="CA22" s="2"/>
      <c r="CB22" s="58"/>
      <c r="CC22" s="58"/>
      <c r="CD22" s="2"/>
      <c r="CE22" s="58"/>
      <c r="CF22" s="58"/>
      <c r="CG22" s="2"/>
      <c r="CH22" s="29">
        <f t="shared" si="19"/>
        <v>79</v>
      </c>
      <c r="CI22" s="29" t="str">
        <f t="shared" si="20"/>
        <v/>
      </c>
      <c r="CJ22" s="29" t="str">
        <f t="shared" si="21"/>
        <v/>
      </c>
      <c r="CK22" s="29" t="str">
        <f t="shared" si="22"/>
        <v/>
      </c>
      <c r="CL22" s="29" t="str">
        <f t="shared" si="23"/>
        <v/>
      </c>
      <c r="CM22" s="31">
        <f t="shared" si="24"/>
        <v>78</v>
      </c>
      <c r="CN22" s="32">
        <f t="shared" si="25"/>
        <v>78</v>
      </c>
      <c r="CO22" s="35"/>
      <c r="CP22" s="58">
        <v>11</v>
      </c>
      <c r="CQ2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2" s="35"/>
      <c r="CS22" s="58">
        <v>5</v>
      </c>
      <c r="CT22" s="45" t="str">
        <f t="shared" si="27"/>
        <v xml:space="preserve">Memiliki keterampilan Menganalisis film sosial , Membuat Video Sosiologi, Membuat Proposal Penelitian, Membuat Kliping Stratfikasi Sosial,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Menganalisis film sosial , Membuat Video Sosiologi, Membuat Proposal Penelitian, Membuat Kliping Stratfikasi Sosial, </v>
      </c>
    </row>
    <row r="23" spans="1:110" x14ac:dyDescent="0.25">
      <c r="A23" s="8">
        <v>13</v>
      </c>
      <c r="B23" s="8">
        <v>136246</v>
      </c>
      <c r="C23" s="8" t="s">
        <v>223</v>
      </c>
      <c r="D23" s="8">
        <f t="shared" si="0"/>
        <v>77</v>
      </c>
      <c r="E23" s="13" t="str">
        <f t="shared" si="1"/>
        <v>C</v>
      </c>
      <c r="F23" s="17">
        <f t="shared" si="2"/>
        <v>78</v>
      </c>
      <c r="G23" s="13" t="str">
        <f t="shared" si="3"/>
        <v>C</v>
      </c>
      <c r="H2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3" s="8">
        <f t="shared" si="5"/>
        <v>77</v>
      </c>
      <c r="J23" s="13" t="str">
        <f t="shared" si="6"/>
        <v>C</v>
      </c>
      <c r="K23" s="20">
        <f t="shared" si="7"/>
        <v>78</v>
      </c>
      <c r="L23" s="13" t="str">
        <f t="shared" si="8"/>
        <v>C</v>
      </c>
      <c r="M23" s="8" t="str">
        <f t="shared" si="9"/>
        <v xml:space="preserve">Memiliki keterampilan Menganalisis film sosial , Membuat Video Sosiologi, Membuat Proposal Penelitian, Membuat Kliping Stratfikasi Sosial, </v>
      </c>
      <c r="N23" s="7"/>
      <c r="O23" s="58">
        <v>75</v>
      </c>
      <c r="P23" s="58"/>
      <c r="Q23" s="2">
        <v>77</v>
      </c>
      <c r="R23" s="58">
        <v>78</v>
      </c>
      <c r="S23" s="58"/>
      <c r="T23" s="2">
        <v>77</v>
      </c>
      <c r="U23" s="58">
        <v>75</v>
      </c>
      <c r="V23" s="58"/>
      <c r="W23" s="2">
        <v>77</v>
      </c>
      <c r="X23" s="58"/>
      <c r="Y23" s="58">
        <v>79</v>
      </c>
      <c r="Z23" s="2"/>
      <c r="AA23" s="58">
        <v>79</v>
      </c>
      <c r="AB23" s="58"/>
      <c r="AC23" s="2"/>
      <c r="AD23" s="29">
        <f t="shared" si="10"/>
        <v>77</v>
      </c>
      <c r="AE23" s="58"/>
      <c r="AF23" s="58"/>
      <c r="AG23" s="2">
        <v>80</v>
      </c>
      <c r="AH23" s="58"/>
      <c r="AI23" s="58"/>
      <c r="AJ23" s="2">
        <v>80</v>
      </c>
      <c r="AK23" s="58"/>
      <c r="AL23" s="58">
        <v>79</v>
      </c>
      <c r="AM23" s="2"/>
      <c r="AN23" s="58">
        <v>79</v>
      </c>
      <c r="AO23" s="58"/>
      <c r="AP23" s="2"/>
      <c r="AQ23" s="58">
        <v>80</v>
      </c>
      <c r="AR23" s="58"/>
      <c r="AS23" s="2"/>
      <c r="AT23" s="58">
        <v>77</v>
      </c>
      <c r="AU23" s="31">
        <f t="shared" si="11"/>
        <v>78</v>
      </c>
      <c r="AV23" s="32">
        <f t="shared" si="12"/>
        <v>78</v>
      </c>
      <c r="AW23" s="35"/>
      <c r="AX23" s="58"/>
      <c r="AY23" s="58"/>
      <c r="AZ23" s="2">
        <v>73</v>
      </c>
      <c r="BA23" s="58"/>
      <c r="BB23" s="58"/>
      <c r="BC23" s="2">
        <v>80</v>
      </c>
      <c r="BD23" s="58"/>
      <c r="BE23" s="58"/>
      <c r="BF23" s="2">
        <v>79</v>
      </c>
      <c r="BG23" s="58"/>
      <c r="BH23" s="58"/>
      <c r="BI23" s="2"/>
      <c r="BJ23" s="58"/>
      <c r="BK23" s="58"/>
      <c r="BL23" s="2"/>
      <c r="BM23" s="29">
        <f t="shared" si="13"/>
        <v>73</v>
      </c>
      <c r="BN23" s="29">
        <f t="shared" si="14"/>
        <v>80</v>
      </c>
      <c r="BO23" s="29">
        <f t="shared" si="15"/>
        <v>79</v>
      </c>
      <c r="BP23" s="29" t="str">
        <f t="shared" si="16"/>
        <v/>
      </c>
      <c r="BQ23" s="29" t="str">
        <f t="shared" si="17"/>
        <v/>
      </c>
      <c r="BR23" s="29">
        <f t="shared" si="18"/>
        <v>77</v>
      </c>
      <c r="BS23" s="58"/>
      <c r="BT23" s="58"/>
      <c r="BU23" s="2">
        <v>79</v>
      </c>
      <c r="BV23" s="58"/>
      <c r="BW23" s="58"/>
      <c r="BX23" s="2"/>
      <c r="BY23" s="58"/>
      <c r="BZ23" s="58"/>
      <c r="CA23" s="2"/>
      <c r="CB23" s="58"/>
      <c r="CC23" s="58"/>
      <c r="CD23" s="2"/>
      <c r="CE23" s="58"/>
      <c r="CF23" s="58"/>
      <c r="CG23" s="2"/>
      <c r="CH23" s="29">
        <f t="shared" si="19"/>
        <v>79</v>
      </c>
      <c r="CI23" s="29" t="str">
        <f t="shared" si="20"/>
        <v/>
      </c>
      <c r="CJ23" s="29" t="str">
        <f t="shared" si="21"/>
        <v/>
      </c>
      <c r="CK23" s="29" t="str">
        <f t="shared" si="22"/>
        <v/>
      </c>
      <c r="CL23" s="29" t="str">
        <f t="shared" si="23"/>
        <v/>
      </c>
      <c r="CM23" s="31">
        <f t="shared" si="24"/>
        <v>78</v>
      </c>
      <c r="CN23" s="32">
        <f t="shared" si="25"/>
        <v>78</v>
      </c>
      <c r="CO23" s="35"/>
      <c r="CP23" s="58">
        <v>11</v>
      </c>
      <c r="CQ2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3" s="35"/>
      <c r="CS23" s="58">
        <v>5</v>
      </c>
      <c r="CT23" s="45" t="str">
        <f t="shared" si="27"/>
        <v xml:space="preserve">Memiliki keterampilan Menganalisis film sosial , Membuat Video Sosiologi, Membuat Proposal Penelitian, Membuat Kliping Stratfikasi Sosial, </v>
      </c>
      <c r="CU23" s="7"/>
      <c r="CV23" s="47">
        <v>1</v>
      </c>
      <c r="CW23" s="58" t="s">
        <v>247</v>
      </c>
      <c r="CX23" s="7">
        <v>9571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Video Sosiologi, Membuat Proposal Penelitian, Membuat Kliping Stratfikasi Sosial, Masih perlu peningkatan keterampilan Menganalisis film sosial .</v>
      </c>
    </row>
    <row r="24" spans="1:110" x14ac:dyDescent="0.25">
      <c r="A24" s="8">
        <v>14</v>
      </c>
      <c r="B24" s="8">
        <v>136263</v>
      </c>
      <c r="C24" s="8" t="s">
        <v>224</v>
      </c>
      <c r="D24" s="8">
        <f t="shared" si="0"/>
        <v>77</v>
      </c>
      <c r="E24" s="13" t="str">
        <f t="shared" si="1"/>
        <v>C</v>
      </c>
      <c r="F24" s="17">
        <f t="shared" si="2"/>
        <v>78</v>
      </c>
      <c r="G24" s="13" t="str">
        <f t="shared" si="3"/>
        <v>C</v>
      </c>
      <c r="H2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4" s="8">
        <f t="shared" si="5"/>
        <v>78</v>
      </c>
      <c r="J24" s="13" t="str">
        <f t="shared" si="6"/>
        <v>C</v>
      </c>
      <c r="K24" s="20">
        <f t="shared" si="7"/>
        <v>79</v>
      </c>
      <c r="L24" s="13" t="str">
        <f t="shared" si="8"/>
        <v>C</v>
      </c>
      <c r="M24" s="8" t="str">
        <f t="shared" si="9"/>
        <v xml:space="preserve">Memiliki keterampilan Menganalisis film sosial , Membuat Video Sosiologi, Membuat Proposal Penelitian, Membuat Kliping Stratfikasi Sosial, </v>
      </c>
      <c r="N24" s="7"/>
      <c r="O24" s="58">
        <v>75</v>
      </c>
      <c r="P24" s="58"/>
      <c r="Q24" s="2">
        <v>77</v>
      </c>
      <c r="R24" s="58">
        <v>75</v>
      </c>
      <c r="S24" s="58"/>
      <c r="T24" s="2">
        <v>77</v>
      </c>
      <c r="U24" s="58">
        <v>79</v>
      </c>
      <c r="V24" s="58"/>
      <c r="W24" s="2">
        <v>78</v>
      </c>
      <c r="X24" s="58"/>
      <c r="Y24" s="58">
        <v>80</v>
      </c>
      <c r="Z24" s="2"/>
      <c r="AA24" s="58">
        <v>78</v>
      </c>
      <c r="AB24" s="58"/>
      <c r="AC24" s="2"/>
      <c r="AD24" s="29">
        <f t="shared" si="10"/>
        <v>77</v>
      </c>
      <c r="AE24" s="58"/>
      <c r="AF24" s="58"/>
      <c r="AG24" s="2">
        <v>79</v>
      </c>
      <c r="AH24" s="58"/>
      <c r="AI24" s="58"/>
      <c r="AJ24" s="2">
        <v>79</v>
      </c>
      <c r="AK24" s="58"/>
      <c r="AL24" s="58">
        <v>80</v>
      </c>
      <c r="AM24" s="2"/>
      <c r="AN24" s="58">
        <v>80</v>
      </c>
      <c r="AO24" s="58"/>
      <c r="AP24" s="2"/>
      <c r="AQ24" s="58">
        <v>82</v>
      </c>
      <c r="AR24" s="58"/>
      <c r="AS24" s="2"/>
      <c r="AT24" s="58">
        <v>78</v>
      </c>
      <c r="AU24" s="31">
        <f t="shared" si="11"/>
        <v>78.357142857142861</v>
      </c>
      <c r="AV24" s="32">
        <f t="shared" si="12"/>
        <v>78</v>
      </c>
      <c r="AW24" s="35"/>
      <c r="AX24" s="58"/>
      <c r="AY24" s="58"/>
      <c r="AZ24" s="2">
        <v>75</v>
      </c>
      <c r="BA24" s="58"/>
      <c r="BB24" s="58"/>
      <c r="BC24" s="2">
        <v>80</v>
      </c>
      <c r="BD24" s="58"/>
      <c r="BE24" s="58"/>
      <c r="BF24" s="2">
        <v>79</v>
      </c>
      <c r="BG24" s="58"/>
      <c r="BH24" s="58"/>
      <c r="BI24" s="2"/>
      <c r="BJ24" s="58"/>
      <c r="BK24" s="58"/>
      <c r="BL24" s="2"/>
      <c r="BM24" s="29">
        <f t="shared" si="13"/>
        <v>75</v>
      </c>
      <c r="BN24" s="29">
        <f t="shared" si="14"/>
        <v>80</v>
      </c>
      <c r="BO24" s="29">
        <f t="shared" si="15"/>
        <v>79</v>
      </c>
      <c r="BP24" s="29" t="str">
        <f t="shared" si="16"/>
        <v/>
      </c>
      <c r="BQ24" s="29" t="str">
        <f t="shared" si="17"/>
        <v/>
      </c>
      <c r="BR24" s="29">
        <f t="shared" si="18"/>
        <v>78</v>
      </c>
      <c r="BS24" s="58"/>
      <c r="BT24" s="58"/>
      <c r="BU24" s="2">
        <v>79</v>
      </c>
      <c r="BV24" s="58"/>
      <c r="BW24" s="58"/>
      <c r="BX24" s="2"/>
      <c r="BY24" s="58"/>
      <c r="BZ24" s="58"/>
      <c r="CA24" s="2"/>
      <c r="CB24" s="58"/>
      <c r="CC24" s="58"/>
      <c r="CD24" s="2"/>
      <c r="CE24" s="58"/>
      <c r="CF24" s="58"/>
      <c r="CG24" s="2"/>
      <c r="CH24" s="29">
        <f t="shared" si="19"/>
        <v>79</v>
      </c>
      <c r="CI24" s="29" t="str">
        <f t="shared" si="20"/>
        <v/>
      </c>
      <c r="CJ24" s="29" t="str">
        <f t="shared" si="21"/>
        <v/>
      </c>
      <c r="CK24" s="29" t="str">
        <f t="shared" si="22"/>
        <v/>
      </c>
      <c r="CL24" s="29" t="str">
        <f t="shared" si="23"/>
        <v/>
      </c>
      <c r="CM24" s="31">
        <f t="shared" si="24"/>
        <v>78.5</v>
      </c>
      <c r="CN24" s="32">
        <f t="shared" si="25"/>
        <v>79</v>
      </c>
      <c r="CO24" s="35"/>
      <c r="CP24" s="58">
        <v>11</v>
      </c>
      <c r="CQ2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4" s="35"/>
      <c r="CS24" s="58">
        <v>5</v>
      </c>
      <c r="CT24" s="45" t="str">
        <f t="shared" si="27"/>
        <v xml:space="preserve">Memiliki keterampilan Menganalisis film sosial , Membuat Video Sosiologi, Membuat Proposal Penelitian, Membuat Kliping Stratfikasi Sosial, </v>
      </c>
      <c r="CU24" s="7"/>
      <c r="CV24" s="47">
        <v>2</v>
      </c>
      <c r="CW24" s="58" t="s">
        <v>250</v>
      </c>
      <c r="CX24" s="7">
        <v>9572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Menganalisis film sosial , Membuat Proposal Penelitian, Membuat Kliping Stratfikasi Sosial, Masih perlu peningkatan keterampilan Membuat Video Sosiologi.</v>
      </c>
    </row>
    <row r="25" spans="1:110" x14ac:dyDescent="0.25">
      <c r="A25" s="8">
        <v>15</v>
      </c>
      <c r="B25" s="8">
        <v>136280</v>
      </c>
      <c r="C25" s="8" t="s">
        <v>225</v>
      </c>
      <c r="D25" s="8">
        <f t="shared" si="0"/>
        <v>76</v>
      </c>
      <c r="E25" s="13" t="str">
        <f t="shared" si="1"/>
        <v>C</v>
      </c>
      <c r="F25" s="17">
        <f t="shared" si="2"/>
        <v>77</v>
      </c>
      <c r="G25" s="13" t="str">
        <f t="shared" si="3"/>
        <v>C</v>
      </c>
      <c r="H2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5" s="8">
        <f t="shared" si="5"/>
        <v>77</v>
      </c>
      <c r="J25" s="13" t="str">
        <f t="shared" si="6"/>
        <v>C</v>
      </c>
      <c r="K25" s="20">
        <f t="shared" si="7"/>
        <v>78</v>
      </c>
      <c r="L25" s="13" t="str">
        <f t="shared" si="8"/>
        <v>C</v>
      </c>
      <c r="M25" s="8" t="str">
        <f t="shared" si="9"/>
        <v xml:space="preserve">Memiliki keterampilan Menganalisis film sosial , Membuat Video Sosiologi, Membuat Proposal Penelitian, Membuat Kliping Stratfikasi Sosial, </v>
      </c>
      <c r="N25" s="7"/>
      <c r="O25" s="58">
        <v>75</v>
      </c>
      <c r="P25" s="58"/>
      <c r="Q25" s="2">
        <v>76</v>
      </c>
      <c r="R25" s="58">
        <v>76</v>
      </c>
      <c r="S25" s="58"/>
      <c r="T25" s="2">
        <v>75</v>
      </c>
      <c r="U25" s="58">
        <v>75</v>
      </c>
      <c r="V25" s="58"/>
      <c r="W25" s="2">
        <v>76</v>
      </c>
      <c r="X25" s="58"/>
      <c r="Y25" s="58">
        <v>79</v>
      </c>
      <c r="Z25" s="2"/>
      <c r="AA25" s="58">
        <v>79</v>
      </c>
      <c r="AB25" s="58"/>
      <c r="AC25" s="2"/>
      <c r="AD25" s="29">
        <f t="shared" si="10"/>
        <v>76</v>
      </c>
      <c r="AE25" s="58"/>
      <c r="AF25" s="58"/>
      <c r="AG25" s="2">
        <v>79</v>
      </c>
      <c r="AH25" s="58"/>
      <c r="AI25" s="58"/>
      <c r="AJ25" s="2">
        <v>78</v>
      </c>
      <c r="AK25" s="58"/>
      <c r="AL25" s="58">
        <v>79</v>
      </c>
      <c r="AM25" s="2"/>
      <c r="AN25" s="58">
        <v>79</v>
      </c>
      <c r="AO25" s="58"/>
      <c r="AP25" s="2"/>
      <c r="AQ25" s="58">
        <v>80</v>
      </c>
      <c r="AR25" s="58"/>
      <c r="AS25" s="2"/>
      <c r="AT25" s="58">
        <v>75</v>
      </c>
      <c r="AU25" s="31">
        <f t="shared" si="11"/>
        <v>77.214285714285708</v>
      </c>
      <c r="AV25" s="32">
        <f t="shared" si="12"/>
        <v>77</v>
      </c>
      <c r="AW25" s="35"/>
      <c r="AX25" s="58"/>
      <c r="AY25" s="58"/>
      <c r="AZ25" s="2">
        <v>73</v>
      </c>
      <c r="BA25" s="58"/>
      <c r="BB25" s="58"/>
      <c r="BC25" s="2">
        <v>80</v>
      </c>
      <c r="BD25" s="58"/>
      <c r="BE25" s="58"/>
      <c r="BF25" s="2">
        <v>78</v>
      </c>
      <c r="BG25" s="58"/>
      <c r="BH25" s="58"/>
      <c r="BI25" s="2"/>
      <c r="BJ25" s="58"/>
      <c r="BK25" s="58"/>
      <c r="BL25" s="2"/>
      <c r="BM25" s="29">
        <f t="shared" si="13"/>
        <v>73</v>
      </c>
      <c r="BN25" s="29">
        <f t="shared" si="14"/>
        <v>80</v>
      </c>
      <c r="BO25" s="29">
        <f t="shared" si="15"/>
        <v>78</v>
      </c>
      <c r="BP25" s="29" t="str">
        <f t="shared" si="16"/>
        <v/>
      </c>
      <c r="BQ25" s="29" t="str">
        <f t="shared" si="17"/>
        <v/>
      </c>
      <c r="BR25" s="29">
        <f t="shared" si="18"/>
        <v>77</v>
      </c>
      <c r="BS25" s="58"/>
      <c r="BT25" s="58"/>
      <c r="BU25" s="2">
        <v>78</v>
      </c>
      <c r="BV25" s="58"/>
      <c r="BW25" s="58"/>
      <c r="BX25" s="2"/>
      <c r="BY25" s="58"/>
      <c r="BZ25" s="58"/>
      <c r="CA25" s="2"/>
      <c r="CB25" s="58"/>
      <c r="CC25" s="58"/>
      <c r="CD25" s="2"/>
      <c r="CE25" s="58"/>
      <c r="CF25" s="58"/>
      <c r="CG25" s="2"/>
      <c r="CH25" s="29">
        <f t="shared" si="19"/>
        <v>78</v>
      </c>
      <c r="CI25" s="29" t="str">
        <f t="shared" si="20"/>
        <v/>
      </c>
      <c r="CJ25" s="29" t="str">
        <f t="shared" si="21"/>
        <v/>
      </c>
      <c r="CK25" s="29" t="str">
        <f t="shared" si="22"/>
        <v/>
      </c>
      <c r="CL25" s="29" t="str">
        <f t="shared" si="23"/>
        <v/>
      </c>
      <c r="CM25" s="31">
        <f t="shared" si="24"/>
        <v>77.5</v>
      </c>
      <c r="CN25" s="32">
        <f t="shared" si="25"/>
        <v>78</v>
      </c>
      <c r="CO25" s="35"/>
      <c r="CP25" s="58">
        <v>11</v>
      </c>
      <c r="CQ2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5" s="35"/>
      <c r="CS25" s="58">
        <v>5</v>
      </c>
      <c r="CT25" s="45" t="str">
        <f t="shared" si="27"/>
        <v xml:space="preserve">Memiliki keterampilan Menganalisis film sosial , Membuat Video Sosiologi, Membuat Proposal Penelitian, Membuat Kliping Stratfikasi Sosial, </v>
      </c>
      <c r="CU25" s="7"/>
      <c r="CV25" s="47">
        <v>3</v>
      </c>
      <c r="CW25" s="58" t="s">
        <v>251</v>
      </c>
      <c r="CX25" s="7">
        <v>9573</v>
      </c>
      <c r="CY25" s="75" t="s">
        <v>69</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Menganalisis film sosial , Membuat Video Sosiologi, Membuat Kliping Stratfikasi Sosial, Masih perlu peningkatan keterampilan Membuat Proposal Penelitian.</v>
      </c>
    </row>
    <row r="26" spans="1:110" x14ac:dyDescent="0.25">
      <c r="A26" s="8">
        <v>16</v>
      </c>
      <c r="B26" s="8">
        <v>136297</v>
      </c>
      <c r="C26" s="8" t="s">
        <v>226</v>
      </c>
      <c r="D26" s="8">
        <f t="shared" si="0"/>
        <v>80</v>
      </c>
      <c r="E26" s="13" t="str">
        <f t="shared" si="1"/>
        <v>B</v>
      </c>
      <c r="F26" s="17">
        <f t="shared" si="2"/>
        <v>80</v>
      </c>
      <c r="G26" s="13" t="str">
        <f t="shared" si="3"/>
        <v>B</v>
      </c>
      <c r="H2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6" s="8">
        <f t="shared" si="5"/>
        <v>77</v>
      </c>
      <c r="J26" s="13" t="str">
        <f t="shared" si="6"/>
        <v>C</v>
      </c>
      <c r="K26" s="20">
        <f t="shared" si="7"/>
        <v>78</v>
      </c>
      <c r="L26" s="13" t="str">
        <f t="shared" si="8"/>
        <v>C</v>
      </c>
      <c r="M26" s="8" t="str">
        <f t="shared" si="9"/>
        <v xml:space="preserve">Memiliki keterampilan Menganalisis film sosial , Membuat Video Sosiologi, Membuat Proposal Penelitian, Membuat Kliping Stratfikasi Sosial, </v>
      </c>
      <c r="N26" s="7"/>
      <c r="O26" s="58">
        <v>79</v>
      </c>
      <c r="P26" s="58"/>
      <c r="Q26" s="2">
        <v>80</v>
      </c>
      <c r="R26" s="58">
        <v>80</v>
      </c>
      <c r="S26" s="58"/>
      <c r="T26" s="2">
        <v>79</v>
      </c>
      <c r="U26" s="58">
        <v>80</v>
      </c>
      <c r="V26" s="58"/>
      <c r="W26" s="2">
        <v>80</v>
      </c>
      <c r="X26" s="58"/>
      <c r="Y26" s="58">
        <v>82</v>
      </c>
      <c r="Z26" s="2"/>
      <c r="AA26" s="58">
        <v>81</v>
      </c>
      <c r="AB26" s="58"/>
      <c r="AC26" s="2"/>
      <c r="AD26" s="29">
        <f t="shared" si="10"/>
        <v>80</v>
      </c>
      <c r="AE26" s="58"/>
      <c r="AF26" s="58"/>
      <c r="AG26" s="2">
        <v>80</v>
      </c>
      <c r="AH26" s="58"/>
      <c r="AI26" s="58"/>
      <c r="AJ26" s="2">
        <v>80</v>
      </c>
      <c r="AK26" s="58"/>
      <c r="AL26" s="58">
        <v>80</v>
      </c>
      <c r="AM26" s="2"/>
      <c r="AN26" s="58">
        <v>79</v>
      </c>
      <c r="AO26" s="58"/>
      <c r="AP26" s="2"/>
      <c r="AQ26" s="58">
        <v>82</v>
      </c>
      <c r="AR26" s="58"/>
      <c r="AS26" s="2"/>
      <c r="AT26" s="58">
        <v>79</v>
      </c>
      <c r="AU26" s="31">
        <f t="shared" si="11"/>
        <v>80.071428571428569</v>
      </c>
      <c r="AV26" s="32">
        <f t="shared" si="12"/>
        <v>80</v>
      </c>
      <c r="AW26" s="35"/>
      <c r="AX26" s="58"/>
      <c r="AY26" s="58"/>
      <c r="AZ26" s="2">
        <v>70</v>
      </c>
      <c r="BA26" s="58"/>
      <c r="BB26" s="58"/>
      <c r="BC26" s="2">
        <v>81</v>
      </c>
      <c r="BD26" s="58"/>
      <c r="BE26" s="58"/>
      <c r="BF26" s="2">
        <v>79</v>
      </c>
      <c r="BG26" s="58"/>
      <c r="BH26" s="58"/>
      <c r="BI26" s="2"/>
      <c r="BJ26" s="58"/>
      <c r="BK26" s="58"/>
      <c r="BL26" s="2"/>
      <c r="BM26" s="29">
        <f t="shared" si="13"/>
        <v>70</v>
      </c>
      <c r="BN26" s="29">
        <f t="shared" si="14"/>
        <v>81</v>
      </c>
      <c r="BO26" s="29">
        <f t="shared" si="15"/>
        <v>79</v>
      </c>
      <c r="BP26" s="29" t="str">
        <f t="shared" si="16"/>
        <v/>
      </c>
      <c r="BQ26" s="29" t="str">
        <f t="shared" si="17"/>
        <v/>
      </c>
      <c r="BR26" s="29">
        <f t="shared" si="18"/>
        <v>77</v>
      </c>
      <c r="BS26" s="58"/>
      <c r="BT26" s="58"/>
      <c r="BU26" s="2">
        <v>79</v>
      </c>
      <c r="BV26" s="58"/>
      <c r="BW26" s="58"/>
      <c r="BX26" s="2"/>
      <c r="BY26" s="58"/>
      <c r="BZ26" s="58"/>
      <c r="CA26" s="2"/>
      <c r="CB26" s="58"/>
      <c r="CC26" s="58"/>
      <c r="CD26" s="2"/>
      <c r="CE26" s="58"/>
      <c r="CF26" s="58"/>
      <c r="CG26" s="2"/>
      <c r="CH26" s="29">
        <f t="shared" si="19"/>
        <v>79</v>
      </c>
      <c r="CI26" s="29" t="str">
        <f t="shared" si="20"/>
        <v/>
      </c>
      <c r="CJ26" s="29" t="str">
        <f t="shared" si="21"/>
        <v/>
      </c>
      <c r="CK26" s="29" t="str">
        <f t="shared" si="22"/>
        <v/>
      </c>
      <c r="CL26" s="29" t="str">
        <f t="shared" si="23"/>
        <v/>
      </c>
      <c r="CM26" s="31">
        <f t="shared" si="24"/>
        <v>78</v>
      </c>
      <c r="CN26" s="32">
        <f t="shared" si="25"/>
        <v>78</v>
      </c>
      <c r="CO26" s="35"/>
      <c r="CP26" s="58">
        <v>11</v>
      </c>
      <c r="CQ2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6" s="35"/>
      <c r="CS26" s="58">
        <v>5</v>
      </c>
      <c r="CT26" s="45" t="str">
        <f t="shared" si="27"/>
        <v xml:space="preserve">Memiliki keterampilan Menganalisis film sosial , Membuat Video Sosiologi, Membuat Proposal Penelitian, Membuat Kliping Stratfikasi Sosial, </v>
      </c>
      <c r="CU26" s="7"/>
      <c r="CV26" s="47">
        <v>4</v>
      </c>
      <c r="CW26" s="58" t="s">
        <v>261</v>
      </c>
      <c r="CX26" s="7">
        <v>9574</v>
      </c>
      <c r="CY26" s="51" t="s">
        <v>49</v>
      </c>
      <c r="CZ26" s="55" t="s">
        <v>50</v>
      </c>
      <c r="DA26" s="55" t="s">
        <v>51</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Menganalisis film sosial , Membuat Video Sosiologi, Membuat Proposal Penelitian, Masih perlu peningkatan keterampilan Membuat Kliping Stratfikasi Sosial.</v>
      </c>
    </row>
    <row r="27" spans="1:110" x14ac:dyDescent="0.25">
      <c r="A27" s="8">
        <v>17</v>
      </c>
      <c r="B27" s="8">
        <v>136314</v>
      </c>
      <c r="C27" s="8" t="s">
        <v>227</v>
      </c>
      <c r="D27" s="8">
        <f t="shared" si="0"/>
        <v>77</v>
      </c>
      <c r="E27" s="13" t="str">
        <f t="shared" si="1"/>
        <v>C</v>
      </c>
      <c r="F27" s="17">
        <f t="shared" si="2"/>
        <v>78</v>
      </c>
      <c r="G27" s="13" t="str">
        <f t="shared" si="3"/>
        <v>C</v>
      </c>
      <c r="H2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7" s="8">
        <f t="shared" si="5"/>
        <v>77</v>
      </c>
      <c r="J27" s="13" t="str">
        <f t="shared" si="6"/>
        <v>C</v>
      </c>
      <c r="K27" s="20">
        <f t="shared" si="7"/>
        <v>78</v>
      </c>
      <c r="L27" s="13" t="str">
        <f t="shared" si="8"/>
        <v>C</v>
      </c>
      <c r="M27" s="8" t="str">
        <f t="shared" si="9"/>
        <v xml:space="preserve">Memiliki keterampilan Menganalisis film sosial , Membuat Video Sosiologi, Membuat Proposal Penelitian, Membuat Kliping Stratfikasi Sosial, </v>
      </c>
      <c r="N27" s="7"/>
      <c r="O27" s="58">
        <v>75</v>
      </c>
      <c r="P27" s="58"/>
      <c r="Q27" s="2">
        <v>77</v>
      </c>
      <c r="R27" s="58">
        <v>75</v>
      </c>
      <c r="S27" s="58"/>
      <c r="T27" s="2">
        <v>77</v>
      </c>
      <c r="U27" s="58">
        <v>75</v>
      </c>
      <c r="V27" s="58"/>
      <c r="W27" s="2">
        <v>77</v>
      </c>
      <c r="X27" s="58"/>
      <c r="Y27" s="58">
        <v>80</v>
      </c>
      <c r="Z27" s="2"/>
      <c r="AA27" s="58">
        <v>79</v>
      </c>
      <c r="AB27" s="58"/>
      <c r="AC27" s="2"/>
      <c r="AD27" s="29">
        <f t="shared" si="10"/>
        <v>77</v>
      </c>
      <c r="AE27" s="58"/>
      <c r="AF27" s="58"/>
      <c r="AG27" s="2">
        <v>79</v>
      </c>
      <c r="AH27" s="58"/>
      <c r="AI27" s="58"/>
      <c r="AJ27" s="2">
        <v>79</v>
      </c>
      <c r="AK27" s="58"/>
      <c r="AL27" s="58">
        <v>80</v>
      </c>
      <c r="AM27" s="2"/>
      <c r="AN27" s="58">
        <v>80</v>
      </c>
      <c r="AO27" s="58"/>
      <c r="AP27" s="2"/>
      <c r="AQ27" s="58">
        <v>80</v>
      </c>
      <c r="AR27" s="58"/>
      <c r="AS27" s="2"/>
      <c r="AT27" s="58">
        <v>75</v>
      </c>
      <c r="AU27" s="31">
        <f t="shared" si="11"/>
        <v>77.714285714285708</v>
      </c>
      <c r="AV27" s="32">
        <f t="shared" si="12"/>
        <v>78</v>
      </c>
      <c r="AW27" s="35"/>
      <c r="AX27" s="58"/>
      <c r="AY27" s="58"/>
      <c r="AZ27" s="2">
        <v>72</v>
      </c>
      <c r="BA27" s="58"/>
      <c r="BB27" s="58"/>
      <c r="BC27" s="2">
        <v>81</v>
      </c>
      <c r="BD27" s="58"/>
      <c r="BE27" s="58"/>
      <c r="BF27" s="2">
        <v>78</v>
      </c>
      <c r="BG27" s="58"/>
      <c r="BH27" s="58"/>
      <c r="BI27" s="2"/>
      <c r="BJ27" s="58"/>
      <c r="BK27" s="58"/>
      <c r="BL27" s="2"/>
      <c r="BM27" s="29">
        <f t="shared" si="13"/>
        <v>72</v>
      </c>
      <c r="BN27" s="29">
        <f t="shared" si="14"/>
        <v>81</v>
      </c>
      <c r="BO27" s="29">
        <f t="shared" si="15"/>
        <v>78</v>
      </c>
      <c r="BP27" s="29" t="str">
        <f t="shared" si="16"/>
        <v/>
      </c>
      <c r="BQ27" s="29" t="str">
        <f t="shared" si="17"/>
        <v/>
      </c>
      <c r="BR27" s="29">
        <f t="shared" si="18"/>
        <v>77</v>
      </c>
      <c r="BS27" s="58"/>
      <c r="BT27" s="58"/>
      <c r="BU27" s="2">
        <v>78</v>
      </c>
      <c r="BV27" s="58"/>
      <c r="BW27" s="58"/>
      <c r="BX27" s="2"/>
      <c r="BY27" s="58"/>
      <c r="BZ27" s="58"/>
      <c r="CA27" s="2"/>
      <c r="CB27" s="58"/>
      <c r="CC27" s="58"/>
      <c r="CD27" s="2"/>
      <c r="CE27" s="58"/>
      <c r="CF27" s="58"/>
      <c r="CG27" s="2"/>
      <c r="CH27" s="29">
        <f t="shared" si="19"/>
        <v>78</v>
      </c>
      <c r="CI27" s="29" t="str">
        <f t="shared" si="20"/>
        <v/>
      </c>
      <c r="CJ27" s="29" t="str">
        <f t="shared" si="21"/>
        <v/>
      </c>
      <c r="CK27" s="29" t="str">
        <f t="shared" si="22"/>
        <v/>
      </c>
      <c r="CL27" s="29" t="str">
        <f t="shared" si="23"/>
        <v/>
      </c>
      <c r="CM27" s="31">
        <f t="shared" si="24"/>
        <v>77.5</v>
      </c>
      <c r="CN27" s="32">
        <f t="shared" si="25"/>
        <v>78</v>
      </c>
      <c r="CO27" s="35"/>
      <c r="CP27" s="58">
        <v>11</v>
      </c>
      <c r="CQ2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7" s="35"/>
      <c r="CS27" s="58">
        <v>5</v>
      </c>
      <c r="CT27" s="45" t="str">
        <f t="shared" si="27"/>
        <v xml:space="preserve">Memiliki keterampilan Menganalisis film sosial , Membuat Video Sosiologi, Membuat Proposal Penelitian, Membuat Kliping Stratfikasi Sosial, </v>
      </c>
      <c r="CU27" s="7"/>
      <c r="CV27" s="47">
        <v>5</v>
      </c>
      <c r="CW27" s="58"/>
      <c r="CX27" s="7">
        <v>9575</v>
      </c>
      <c r="CY27" s="49">
        <v>0</v>
      </c>
      <c r="CZ27" s="53">
        <v>69</v>
      </c>
      <c r="DA27" s="56" t="s">
        <v>53</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Menganalisis film sosial , Membuat Video Sosiologi, Membuat Proposal Penelitian, Membuat Kliping Stratfikasi Sosial, </v>
      </c>
    </row>
    <row r="28" spans="1:110" x14ac:dyDescent="0.25">
      <c r="A28" s="8">
        <v>18</v>
      </c>
      <c r="B28" s="8">
        <v>136331</v>
      </c>
      <c r="C28" s="8" t="s">
        <v>228</v>
      </c>
      <c r="D28" s="8">
        <f t="shared" si="0"/>
        <v>78</v>
      </c>
      <c r="E28" s="13" t="str">
        <f t="shared" si="1"/>
        <v>C</v>
      </c>
      <c r="F28" s="17">
        <f t="shared" si="2"/>
        <v>79</v>
      </c>
      <c r="G28" s="13" t="str">
        <f t="shared" si="3"/>
        <v>C</v>
      </c>
      <c r="H2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8" s="8">
        <f t="shared" si="5"/>
        <v>77</v>
      </c>
      <c r="J28" s="13" t="str">
        <f t="shared" si="6"/>
        <v>C</v>
      </c>
      <c r="K28" s="20">
        <f t="shared" si="7"/>
        <v>78</v>
      </c>
      <c r="L28" s="13" t="str">
        <f t="shared" si="8"/>
        <v>C</v>
      </c>
      <c r="M28" s="8" t="str">
        <f t="shared" si="9"/>
        <v xml:space="preserve">Memiliki keterampilan Menganalisis film sosial , Membuat Video Sosiologi, Membuat Proposal Penelitian, Membuat Kliping Stratfikasi Sosial, </v>
      </c>
      <c r="N28" s="7"/>
      <c r="O28" s="58">
        <v>77</v>
      </c>
      <c r="P28" s="58"/>
      <c r="Q28" s="2">
        <v>78</v>
      </c>
      <c r="R28" s="58">
        <v>75</v>
      </c>
      <c r="S28" s="58"/>
      <c r="T28" s="2">
        <v>79</v>
      </c>
      <c r="U28" s="58">
        <v>76</v>
      </c>
      <c r="V28" s="58"/>
      <c r="W28" s="2">
        <v>79</v>
      </c>
      <c r="X28" s="58"/>
      <c r="Y28" s="58">
        <v>80</v>
      </c>
      <c r="Z28" s="2"/>
      <c r="AA28" s="58">
        <v>80</v>
      </c>
      <c r="AB28" s="58"/>
      <c r="AC28" s="2"/>
      <c r="AD28" s="29">
        <f t="shared" si="10"/>
        <v>78</v>
      </c>
      <c r="AE28" s="58"/>
      <c r="AF28" s="58"/>
      <c r="AG28" s="2">
        <v>80</v>
      </c>
      <c r="AH28" s="58"/>
      <c r="AI28" s="58"/>
      <c r="AJ28" s="2">
        <v>81</v>
      </c>
      <c r="AK28" s="58"/>
      <c r="AL28" s="58">
        <v>81</v>
      </c>
      <c r="AM28" s="2"/>
      <c r="AN28" s="58">
        <v>79</v>
      </c>
      <c r="AO28" s="58"/>
      <c r="AP28" s="2"/>
      <c r="AQ28" s="58">
        <v>83</v>
      </c>
      <c r="AR28" s="58"/>
      <c r="AS28" s="2"/>
      <c r="AT28" s="58">
        <v>78</v>
      </c>
      <c r="AU28" s="31">
        <f t="shared" si="11"/>
        <v>79</v>
      </c>
      <c r="AV28" s="32">
        <f t="shared" si="12"/>
        <v>79</v>
      </c>
      <c r="AW28" s="35"/>
      <c r="AX28" s="58"/>
      <c r="AY28" s="58"/>
      <c r="AZ28" s="2">
        <v>71</v>
      </c>
      <c r="BA28" s="58"/>
      <c r="BB28" s="58"/>
      <c r="BC28" s="2">
        <v>81</v>
      </c>
      <c r="BD28" s="58"/>
      <c r="BE28" s="58"/>
      <c r="BF28" s="2">
        <v>79</v>
      </c>
      <c r="BG28" s="58"/>
      <c r="BH28" s="58"/>
      <c r="BI28" s="2"/>
      <c r="BJ28" s="58"/>
      <c r="BK28" s="58"/>
      <c r="BL28" s="2"/>
      <c r="BM28" s="29">
        <f t="shared" si="13"/>
        <v>71</v>
      </c>
      <c r="BN28" s="29">
        <f t="shared" si="14"/>
        <v>81</v>
      </c>
      <c r="BO28" s="29">
        <f t="shared" si="15"/>
        <v>79</v>
      </c>
      <c r="BP28" s="29" t="str">
        <f t="shared" si="16"/>
        <v/>
      </c>
      <c r="BQ28" s="29" t="str">
        <f t="shared" si="17"/>
        <v/>
      </c>
      <c r="BR28" s="29">
        <f t="shared" si="18"/>
        <v>77</v>
      </c>
      <c r="BS28" s="58"/>
      <c r="BT28" s="58"/>
      <c r="BU28" s="2">
        <v>79</v>
      </c>
      <c r="BV28" s="58"/>
      <c r="BW28" s="58"/>
      <c r="BX28" s="2"/>
      <c r="BY28" s="58"/>
      <c r="BZ28" s="58"/>
      <c r="CA28" s="2"/>
      <c r="CB28" s="58"/>
      <c r="CC28" s="58"/>
      <c r="CD28" s="2"/>
      <c r="CE28" s="58"/>
      <c r="CF28" s="58"/>
      <c r="CG28" s="2"/>
      <c r="CH28" s="29">
        <f t="shared" si="19"/>
        <v>79</v>
      </c>
      <c r="CI28" s="29" t="str">
        <f t="shared" si="20"/>
        <v/>
      </c>
      <c r="CJ28" s="29" t="str">
        <f t="shared" si="21"/>
        <v/>
      </c>
      <c r="CK28" s="29" t="str">
        <f t="shared" si="22"/>
        <v/>
      </c>
      <c r="CL28" s="29" t="str">
        <f t="shared" si="23"/>
        <v/>
      </c>
      <c r="CM28" s="31">
        <f t="shared" si="24"/>
        <v>78</v>
      </c>
      <c r="CN28" s="32">
        <f t="shared" si="25"/>
        <v>78</v>
      </c>
      <c r="CO28" s="35"/>
      <c r="CP28" s="58">
        <v>11</v>
      </c>
      <c r="CQ2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8" s="35"/>
      <c r="CS28" s="58">
        <v>5</v>
      </c>
      <c r="CT28" s="45" t="str">
        <f t="shared" si="27"/>
        <v xml:space="preserve">Memiliki keterampilan Menganalisis film sosial , Membuat Video Sosiologi, Membuat Proposal Penelitian, Membuat Kliping Stratfikasi Sosial, </v>
      </c>
      <c r="CU28" s="7"/>
      <c r="CV28" s="47">
        <v>6</v>
      </c>
      <c r="CW28" s="58"/>
      <c r="CX28" s="7">
        <v>9576</v>
      </c>
      <c r="CY28" s="49">
        <v>70</v>
      </c>
      <c r="CZ28" s="54">
        <v>79</v>
      </c>
      <c r="DA28" s="57" t="s">
        <v>55</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Menganalisis film sosial , Membuat Video Sosiologi, Membuat Proposal Penelitian, Membuat Kliping Stratfikasi Sosial, </v>
      </c>
    </row>
    <row r="29" spans="1:110" x14ac:dyDescent="0.25">
      <c r="A29" s="8">
        <v>19</v>
      </c>
      <c r="B29" s="8">
        <v>136348</v>
      </c>
      <c r="C29" s="8" t="s">
        <v>229</v>
      </c>
      <c r="D29" s="8">
        <f t="shared" si="0"/>
        <v>77</v>
      </c>
      <c r="E29" s="13" t="str">
        <f t="shared" si="1"/>
        <v>C</v>
      </c>
      <c r="F29" s="17">
        <f t="shared" si="2"/>
        <v>78</v>
      </c>
      <c r="G29" s="13" t="str">
        <f t="shared" si="3"/>
        <v>C</v>
      </c>
      <c r="H2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29" s="8">
        <f t="shared" si="5"/>
        <v>77</v>
      </c>
      <c r="J29" s="13" t="str">
        <f t="shared" si="6"/>
        <v>C</v>
      </c>
      <c r="K29" s="20">
        <f t="shared" si="7"/>
        <v>78</v>
      </c>
      <c r="L29" s="13" t="str">
        <f t="shared" si="8"/>
        <v>C</v>
      </c>
      <c r="M29" s="8" t="str">
        <f t="shared" si="9"/>
        <v xml:space="preserve">Memiliki keterampilan Menganalisis film sosial , Membuat Video Sosiologi, Membuat Proposal Penelitian, Membuat Kliping Stratfikasi Sosial, </v>
      </c>
      <c r="N29" s="7"/>
      <c r="O29" s="58">
        <v>75</v>
      </c>
      <c r="P29" s="58"/>
      <c r="Q29" s="2">
        <v>75</v>
      </c>
      <c r="R29" s="58">
        <v>75</v>
      </c>
      <c r="S29" s="58"/>
      <c r="T29" s="2">
        <v>79</v>
      </c>
      <c r="U29" s="58">
        <v>75</v>
      </c>
      <c r="V29" s="58"/>
      <c r="W29" s="2">
        <v>77</v>
      </c>
      <c r="X29" s="58"/>
      <c r="Y29" s="58">
        <v>79</v>
      </c>
      <c r="Z29" s="2"/>
      <c r="AA29" s="58">
        <v>79</v>
      </c>
      <c r="AB29" s="58"/>
      <c r="AC29" s="2"/>
      <c r="AD29" s="29">
        <f t="shared" si="10"/>
        <v>77</v>
      </c>
      <c r="AE29" s="58"/>
      <c r="AF29" s="58"/>
      <c r="AG29" s="2">
        <v>79</v>
      </c>
      <c r="AH29" s="58"/>
      <c r="AI29" s="58"/>
      <c r="AJ29" s="2">
        <v>80</v>
      </c>
      <c r="AK29" s="58"/>
      <c r="AL29" s="58">
        <v>80</v>
      </c>
      <c r="AM29" s="2"/>
      <c r="AN29" s="58">
        <v>79</v>
      </c>
      <c r="AO29" s="58"/>
      <c r="AP29" s="2"/>
      <c r="AQ29" s="58">
        <v>80</v>
      </c>
      <c r="AR29" s="58"/>
      <c r="AS29" s="2"/>
      <c r="AT29" s="58">
        <v>76</v>
      </c>
      <c r="AU29" s="31">
        <f t="shared" si="11"/>
        <v>77.714285714285708</v>
      </c>
      <c r="AV29" s="32">
        <f t="shared" si="12"/>
        <v>78</v>
      </c>
      <c r="AW29" s="35"/>
      <c r="AX29" s="58"/>
      <c r="AY29" s="58"/>
      <c r="AZ29" s="2">
        <v>72</v>
      </c>
      <c r="BA29" s="58"/>
      <c r="BB29" s="58"/>
      <c r="BC29" s="2">
        <v>80</v>
      </c>
      <c r="BD29" s="58"/>
      <c r="BE29" s="58"/>
      <c r="BF29" s="2">
        <v>79</v>
      </c>
      <c r="BG29" s="58"/>
      <c r="BH29" s="58"/>
      <c r="BI29" s="2"/>
      <c r="BJ29" s="58"/>
      <c r="BK29" s="58"/>
      <c r="BL29" s="2"/>
      <c r="BM29" s="29">
        <f t="shared" si="13"/>
        <v>72</v>
      </c>
      <c r="BN29" s="29">
        <f t="shared" si="14"/>
        <v>80</v>
      </c>
      <c r="BO29" s="29">
        <f t="shared" si="15"/>
        <v>79</v>
      </c>
      <c r="BP29" s="29" t="str">
        <f t="shared" si="16"/>
        <v/>
      </c>
      <c r="BQ29" s="29" t="str">
        <f t="shared" si="17"/>
        <v/>
      </c>
      <c r="BR29" s="29">
        <f t="shared" si="18"/>
        <v>77</v>
      </c>
      <c r="BS29" s="58"/>
      <c r="BT29" s="58"/>
      <c r="BU29" s="2">
        <v>79</v>
      </c>
      <c r="BV29" s="58"/>
      <c r="BW29" s="58"/>
      <c r="BX29" s="2"/>
      <c r="BY29" s="58"/>
      <c r="BZ29" s="58"/>
      <c r="CA29" s="2"/>
      <c r="CB29" s="58"/>
      <c r="CC29" s="58"/>
      <c r="CD29" s="2"/>
      <c r="CE29" s="58"/>
      <c r="CF29" s="58"/>
      <c r="CG29" s="2"/>
      <c r="CH29" s="29">
        <f t="shared" si="19"/>
        <v>79</v>
      </c>
      <c r="CI29" s="29" t="str">
        <f t="shared" si="20"/>
        <v/>
      </c>
      <c r="CJ29" s="29" t="str">
        <f t="shared" si="21"/>
        <v/>
      </c>
      <c r="CK29" s="29" t="str">
        <f t="shared" si="22"/>
        <v/>
      </c>
      <c r="CL29" s="29" t="str">
        <f t="shared" si="23"/>
        <v/>
      </c>
      <c r="CM29" s="31">
        <f t="shared" si="24"/>
        <v>78</v>
      </c>
      <c r="CN29" s="32">
        <f t="shared" si="25"/>
        <v>78</v>
      </c>
      <c r="CO29" s="35"/>
      <c r="CP29" s="58">
        <v>11</v>
      </c>
      <c r="CQ2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29" s="35"/>
      <c r="CS29" s="58">
        <v>5</v>
      </c>
      <c r="CT29" s="45" t="str">
        <f t="shared" si="27"/>
        <v xml:space="preserve">Memiliki keterampilan Menganalisis film sosial , Membuat Video Sosiologi, Membuat Proposal Penelitian, Membuat Kliping Stratfikasi Sosial, </v>
      </c>
      <c r="CU29" s="7"/>
      <c r="CV29" s="47">
        <v>7</v>
      </c>
      <c r="CW29" s="58"/>
      <c r="CX29" s="7">
        <v>9577</v>
      </c>
      <c r="CY29" s="49">
        <v>80</v>
      </c>
      <c r="CZ29" s="54">
        <v>89</v>
      </c>
      <c r="DA29" s="57" t="s">
        <v>57</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Menganalisis film sosial , Membuat Video Sosiologi, Membuat Proposal Penelitian, Membuat Kliping Stratfikasi Sosial, </v>
      </c>
    </row>
    <row r="30" spans="1:110" x14ac:dyDescent="0.25">
      <c r="A30" s="8">
        <v>20</v>
      </c>
      <c r="B30" s="8">
        <v>136365</v>
      </c>
      <c r="C30" s="8" t="s">
        <v>230</v>
      </c>
      <c r="D30" s="8">
        <f t="shared" si="0"/>
        <v>78</v>
      </c>
      <c r="E30" s="13" t="str">
        <f t="shared" si="1"/>
        <v>C</v>
      </c>
      <c r="F30" s="17">
        <f t="shared" si="2"/>
        <v>79</v>
      </c>
      <c r="G30" s="13" t="str">
        <f t="shared" si="3"/>
        <v>C</v>
      </c>
      <c r="H3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0" s="8">
        <f t="shared" si="5"/>
        <v>77</v>
      </c>
      <c r="J30" s="13" t="str">
        <f t="shared" si="6"/>
        <v>C</v>
      </c>
      <c r="K30" s="20">
        <f t="shared" si="7"/>
        <v>78</v>
      </c>
      <c r="L30" s="13" t="str">
        <f t="shared" si="8"/>
        <v>C</v>
      </c>
      <c r="M30" s="8" t="str">
        <f t="shared" si="9"/>
        <v xml:space="preserve">Memiliki keterampilan Menganalisis film sosial , Membuat Video Sosiologi, Membuat Proposal Penelitian, Membuat Kliping Stratfikasi Sosial, </v>
      </c>
      <c r="N30" s="7"/>
      <c r="O30" s="58">
        <v>75</v>
      </c>
      <c r="P30" s="58"/>
      <c r="Q30" s="2">
        <v>75</v>
      </c>
      <c r="R30" s="58">
        <v>78</v>
      </c>
      <c r="S30" s="58"/>
      <c r="T30" s="2">
        <v>79</v>
      </c>
      <c r="U30" s="58">
        <v>75</v>
      </c>
      <c r="V30" s="58"/>
      <c r="W30" s="2">
        <v>78</v>
      </c>
      <c r="X30" s="58"/>
      <c r="Y30" s="58">
        <v>80</v>
      </c>
      <c r="Z30" s="2"/>
      <c r="AA30" s="58">
        <v>80</v>
      </c>
      <c r="AB30" s="58"/>
      <c r="AC30" s="2"/>
      <c r="AD30" s="29">
        <f t="shared" si="10"/>
        <v>78</v>
      </c>
      <c r="AE30" s="58"/>
      <c r="AF30" s="58"/>
      <c r="AG30" s="2">
        <v>79</v>
      </c>
      <c r="AH30" s="58"/>
      <c r="AI30" s="58"/>
      <c r="AJ30" s="2">
        <v>80</v>
      </c>
      <c r="AK30" s="58"/>
      <c r="AL30" s="58">
        <v>81</v>
      </c>
      <c r="AM30" s="2"/>
      <c r="AN30" s="58">
        <v>80</v>
      </c>
      <c r="AO30" s="58"/>
      <c r="AP30" s="2"/>
      <c r="AQ30" s="58">
        <v>82</v>
      </c>
      <c r="AR30" s="58"/>
      <c r="AS30" s="2"/>
      <c r="AT30" s="58">
        <v>78</v>
      </c>
      <c r="AU30" s="31">
        <f t="shared" si="11"/>
        <v>78.571428571428569</v>
      </c>
      <c r="AV30" s="32">
        <f t="shared" si="12"/>
        <v>79</v>
      </c>
      <c r="AW30" s="35"/>
      <c r="AX30" s="58"/>
      <c r="AY30" s="58"/>
      <c r="AZ30" s="2">
        <v>73</v>
      </c>
      <c r="BA30" s="58"/>
      <c r="BB30" s="58"/>
      <c r="BC30" s="2">
        <v>80</v>
      </c>
      <c r="BD30" s="58"/>
      <c r="BE30" s="58"/>
      <c r="BF30" s="2">
        <v>79</v>
      </c>
      <c r="BG30" s="58"/>
      <c r="BH30" s="58"/>
      <c r="BI30" s="2"/>
      <c r="BJ30" s="58"/>
      <c r="BK30" s="58"/>
      <c r="BL30" s="2"/>
      <c r="BM30" s="29">
        <f t="shared" si="13"/>
        <v>73</v>
      </c>
      <c r="BN30" s="29">
        <f t="shared" si="14"/>
        <v>80</v>
      </c>
      <c r="BO30" s="29">
        <f t="shared" si="15"/>
        <v>79</v>
      </c>
      <c r="BP30" s="29" t="str">
        <f t="shared" si="16"/>
        <v/>
      </c>
      <c r="BQ30" s="29" t="str">
        <f t="shared" si="17"/>
        <v/>
      </c>
      <c r="BR30" s="29">
        <f t="shared" si="18"/>
        <v>77</v>
      </c>
      <c r="BS30" s="58"/>
      <c r="BT30" s="58"/>
      <c r="BU30" s="2">
        <v>79</v>
      </c>
      <c r="BV30" s="58"/>
      <c r="BW30" s="58"/>
      <c r="BX30" s="2"/>
      <c r="BY30" s="58"/>
      <c r="BZ30" s="58"/>
      <c r="CA30" s="2"/>
      <c r="CB30" s="58"/>
      <c r="CC30" s="58"/>
      <c r="CD30" s="2"/>
      <c r="CE30" s="58"/>
      <c r="CF30" s="58"/>
      <c r="CG30" s="2"/>
      <c r="CH30" s="29">
        <f t="shared" si="19"/>
        <v>79</v>
      </c>
      <c r="CI30" s="29" t="str">
        <f t="shared" si="20"/>
        <v/>
      </c>
      <c r="CJ30" s="29" t="str">
        <f t="shared" si="21"/>
        <v/>
      </c>
      <c r="CK30" s="29" t="str">
        <f t="shared" si="22"/>
        <v/>
      </c>
      <c r="CL30" s="29" t="str">
        <f t="shared" si="23"/>
        <v/>
      </c>
      <c r="CM30" s="31">
        <f t="shared" si="24"/>
        <v>78</v>
      </c>
      <c r="CN30" s="32">
        <f t="shared" si="25"/>
        <v>78</v>
      </c>
      <c r="CO30" s="35"/>
      <c r="CP30" s="58">
        <v>11</v>
      </c>
      <c r="CQ3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0" s="35"/>
      <c r="CS30" s="58">
        <v>5</v>
      </c>
      <c r="CT30" s="45" t="str">
        <f t="shared" si="27"/>
        <v xml:space="preserve">Memiliki keterampilan Menganalisis film sosial , Membuat Video Sosiologi, Membuat Proposal Penelitian, Membuat Kliping Stratfikasi Sosial, </v>
      </c>
      <c r="CU30" s="7"/>
      <c r="CV30" s="47">
        <v>8</v>
      </c>
      <c r="CW30" s="58"/>
      <c r="CX30" s="7">
        <v>9578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Menganalisis film sosial , Membuat Video Sosiologi, Membuat Proposal Penelitian, Membuat Kliping Stratfikasi Sosial, </v>
      </c>
    </row>
    <row r="31" spans="1:110" x14ac:dyDescent="0.25">
      <c r="A31" s="8">
        <v>21</v>
      </c>
      <c r="B31" s="8">
        <v>136382</v>
      </c>
      <c r="C31" s="8" t="s">
        <v>231</v>
      </c>
      <c r="D31" s="8">
        <f t="shared" si="0"/>
        <v>79</v>
      </c>
      <c r="E31" s="13" t="str">
        <f t="shared" si="1"/>
        <v>C</v>
      </c>
      <c r="F31" s="17">
        <f t="shared" si="2"/>
        <v>79</v>
      </c>
      <c r="G31" s="13" t="str">
        <f t="shared" si="3"/>
        <v>C</v>
      </c>
      <c r="H3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1" s="8">
        <f t="shared" si="5"/>
        <v>78</v>
      </c>
      <c r="J31" s="13" t="str">
        <f t="shared" si="6"/>
        <v>C</v>
      </c>
      <c r="K31" s="20">
        <f t="shared" si="7"/>
        <v>79</v>
      </c>
      <c r="L31" s="13" t="str">
        <f t="shared" si="8"/>
        <v>C</v>
      </c>
      <c r="M31" s="8" t="str">
        <f t="shared" si="9"/>
        <v xml:space="preserve">Memiliki keterampilan Menganalisis film sosial , Membuat Video Sosiologi, Membuat Proposal Penelitian, Membuat Kliping Stratfikasi Sosial, </v>
      </c>
      <c r="N31" s="7"/>
      <c r="O31" s="58">
        <v>75</v>
      </c>
      <c r="P31" s="58"/>
      <c r="Q31" s="2">
        <v>75</v>
      </c>
      <c r="R31" s="58">
        <v>77</v>
      </c>
      <c r="S31" s="58"/>
      <c r="T31" s="2">
        <v>80</v>
      </c>
      <c r="U31" s="58">
        <v>85</v>
      </c>
      <c r="V31" s="58"/>
      <c r="W31" s="2">
        <v>78</v>
      </c>
      <c r="X31" s="58"/>
      <c r="Y31" s="58">
        <v>80</v>
      </c>
      <c r="Z31" s="2"/>
      <c r="AA31" s="58">
        <v>79</v>
      </c>
      <c r="AB31" s="58"/>
      <c r="AC31" s="2"/>
      <c r="AD31" s="29">
        <f t="shared" si="10"/>
        <v>79</v>
      </c>
      <c r="AE31" s="58"/>
      <c r="AF31" s="58"/>
      <c r="AG31" s="2">
        <v>81</v>
      </c>
      <c r="AH31" s="58"/>
      <c r="AI31" s="58"/>
      <c r="AJ31" s="2">
        <v>80</v>
      </c>
      <c r="AK31" s="58"/>
      <c r="AL31" s="58">
        <v>80</v>
      </c>
      <c r="AM31" s="2"/>
      <c r="AN31" s="58">
        <v>79</v>
      </c>
      <c r="AO31" s="58"/>
      <c r="AP31" s="2"/>
      <c r="AQ31" s="58">
        <v>80</v>
      </c>
      <c r="AR31" s="58"/>
      <c r="AS31" s="2"/>
      <c r="AT31" s="58">
        <v>78</v>
      </c>
      <c r="AU31" s="31">
        <f t="shared" si="11"/>
        <v>79.071428571428569</v>
      </c>
      <c r="AV31" s="32">
        <f t="shared" si="12"/>
        <v>79</v>
      </c>
      <c r="AW31" s="35"/>
      <c r="AX31" s="58"/>
      <c r="AY31" s="58"/>
      <c r="AZ31" s="2">
        <v>74</v>
      </c>
      <c r="BA31" s="58"/>
      <c r="BB31" s="58"/>
      <c r="BC31" s="2">
        <v>80</v>
      </c>
      <c r="BD31" s="58"/>
      <c r="BE31" s="58"/>
      <c r="BF31" s="2">
        <v>79</v>
      </c>
      <c r="BG31" s="58"/>
      <c r="BH31" s="58"/>
      <c r="BI31" s="2"/>
      <c r="BJ31" s="58"/>
      <c r="BK31" s="58"/>
      <c r="BL31" s="2"/>
      <c r="BM31" s="29">
        <f t="shared" si="13"/>
        <v>74</v>
      </c>
      <c r="BN31" s="29">
        <f t="shared" si="14"/>
        <v>80</v>
      </c>
      <c r="BO31" s="29">
        <f t="shared" si="15"/>
        <v>79</v>
      </c>
      <c r="BP31" s="29" t="str">
        <f t="shared" si="16"/>
        <v/>
      </c>
      <c r="BQ31" s="29" t="str">
        <f t="shared" si="17"/>
        <v/>
      </c>
      <c r="BR31" s="29">
        <f t="shared" si="18"/>
        <v>78</v>
      </c>
      <c r="BS31" s="58"/>
      <c r="BT31" s="58"/>
      <c r="BU31" s="2">
        <v>79</v>
      </c>
      <c r="BV31" s="58"/>
      <c r="BW31" s="58"/>
      <c r="BX31" s="2"/>
      <c r="BY31" s="58"/>
      <c r="BZ31" s="58"/>
      <c r="CA31" s="2"/>
      <c r="CB31" s="58"/>
      <c r="CC31" s="58"/>
      <c r="CD31" s="2"/>
      <c r="CE31" s="58"/>
      <c r="CF31" s="58"/>
      <c r="CG31" s="2"/>
      <c r="CH31" s="29">
        <f t="shared" si="19"/>
        <v>79</v>
      </c>
      <c r="CI31" s="29" t="str">
        <f t="shared" si="20"/>
        <v/>
      </c>
      <c r="CJ31" s="29" t="str">
        <f t="shared" si="21"/>
        <v/>
      </c>
      <c r="CK31" s="29" t="str">
        <f t="shared" si="22"/>
        <v/>
      </c>
      <c r="CL31" s="29" t="str">
        <f t="shared" si="23"/>
        <v/>
      </c>
      <c r="CM31" s="31">
        <f t="shared" si="24"/>
        <v>78.5</v>
      </c>
      <c r="CN31" s="32">
        <f t="shared" si="25"/>
        <v>79</v>
      </c>
      <c r="CO31" s="35"/>
      <c r="CP31" s="58">
        <v>11</v>
      </c>
      <c r="CQ3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1" s="35"/>
      <c r="CS31" s="58">
        <v>5</v>
      </c>
      <c r="CT31" s="45" t="str">
        <f t="shared" si="27"/>
        <v xml:space="preserve">Memiliki keterampilan Menganalisis film sosial , Membuat Video Sosiologi, Membuat Proposal Penelitian, Membuat Kliping Stratfikasi Sosial, </v>
      </c>
      <c r="CU31" s="7"/>
      <c r="CV31" s="47">
        <v>9</v>
      </c>
      <c r="CW31" s="58"/>
      <c r="CX31" s="7">
        <v>9579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Menganalisis film sosial , Membuat Video Sosiologi, Membuat Proposal Penelitian, Membuat Kliping Stratfikasi Sosial, </v>
      </c>
    </row>
    <row r="32" spans="1:110" x14ac:dyDescent="0.25">
      <c r="A32" s="8">
        <v>22</v>
      </c>
      <c r="B32" s="8">
        <v>136399</v>
      </c>
      <c r="C32" s="8" t="s">
        <v>232</v>
      </c>
      <c r="D32" s="8">
        <f t="shared" si="0"/>
        <v>77</v>
      </c>
      <c r="E32" s="13" t="str">
        <f t="shared" si="1"/>
        <v>C</v>
      </c>
      <c r="F32" s="17">
        <f t="shared" si="2"/>
        <v>78</v>
      </c>
      <c r="G32" s="13" t="str">
        <f t="shared" si="3"/>
        <v>C</v>
      </c>
      <c r="H3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2" s="8">
        <f t="shared" si="5"/>
        <v>77</v>
      </c>
      <c r="J32" s="13" t="str">
        <f t="shared" si="6"/>
        <v>C</v>
      </c>
      <c r="K32" s="20">
        <f t="shared" si="7"/>
        <v>78</v>
      </c>
      <c r="L32" s="13" t="str">
        <f t="shared" si="8"/>
        <v>C</v>
      </c>
      <c r="M32" s="8" t="str">
        <f t="shared" si="9"/>
        <v xml:space="preserve">Memiliki keterampilan Menganalisis film sosial , Membuat Video Sosiologi, Membuat Proposal Penelitian, Membuat Kliping Stratfikasi Sosial, </v>
      </c>
      <c r="N32" s="7"/>
      <c r="O32" s="58">
        <v>75</v>
      </c>
      <c r="P32" s="58"/>
      <c r="Q32" s="2">
        <v>75</v>
      </c>
      <c r="R32" s="58">
        <v>75</v>
      </c>
      <c r="S32" s="58"/>
      <c r="T32" s="2">
        <v>79</v>
      </c>
      <c r="U32" s="58">
        <v>75</v>
      </c>
      <c r="V32" s="58"/>
      <c r="W32" s="2">
        <v>77</v>
      </c>
      <c r="X32" s="58"/>
      <c r="Y32" s="58">
        <v>79</v>
      </c>
      <c r="Z32" s="2"/>
      <c r="AA32" s="58">
        <v>79</v>
      </c>
      <c r="AB32" s="58"/>
      <c r="AC32" s="2"/>
      <c r="AD32" s="29">
        <f t="shared" si="10"/>
        <v>77</v>
      </c>
      <c r="AE32" s="58"/>
      <c r="AF32" s="58"/>
      <c r="AG32" s="2">
        <v>79</v>
      </c>
      <c r="AH32" s="58"/>
      <c r="AI32" s="58"/>
      <c r="AJ32" s="2">
        <v>80</v>
      </c>
      <c r="AK32" s="58"/>
      <c r="AL32" s="58">
        <v>80</v>
      </c>
      <c r="AM32" s="2"/>
      <c r="AN32" s="58">
        <v>80</v>
      </c>
      <c r="AO32" s="58"/>
      <c r="AP32" s="2"/>
      <c r="AQ32" s="58">
        <v>80</v>
      </c>
      <c r="AR32" s="58"/>
      <c r="AS32" s="2"/>
      <c r="AT32" s="58">
        <v>77</v>
      </c>
      <c r="AU32" s="31">
        <f t="shared" si="11"/>
        <v>77.857142857142861</v>
      </c>
      <c r="AV32" s="32">
        <f t="shared" si="12"/>
        <v>78</v>
      </c>
      <c r="AW32" s="35"/>
      <c r="AX32" s="58"/>
      <c r="AY32" s="58"/>
      <c r="AZ32" s="2">
        <v>73</v>
      </c>
      <c r="BA32" s="58"/>
      <c r="BB32" s="58"/>
      <c r="BC32" s="2">
        <v>80</v>
      </c>
      <c r="BD32" s="58"/>
      <c r="BE32" s="58"/>
      <c r="BF32" s="2">
        <v>79</v>
      </c>
      <c r="BG32" s="58"/>
      <c r="BH32" s="58"/>
      <c r="BI32" s="2"/>
      <c r="BJ32" s="58"/>
      <c r="BK32" s="58"/>
      <c r="BL32" s="2"/>
      <c r="BM32" s="29">
        <f t="shared" si="13"/>
        <v>73</v>
      </c>
      <c r="BN32" s="29">
        <f t="shared" si="14"/>
        <v>80</v>
      </c>
      <c r="BO32" s="29">
        <f t="shared" si="15"/>
        <v>79</v>
      </c>
      <c r="BP32" s="29" t="str">
        <f t="shared" si="16"/>
        <v/>
      </c>
      <c r="BQ32" s="29" t="str">
        <f t="shared" si="17"/>
        <v/>
      </c>
      <c r="BR32" s="29">
        <f t="shared" si="18"/>
        <v>77</v>
      </c>
      <c r="BS32" s="58"/>
      <c r="BT32" s="58"/>
      <c r="BU32" s="2">
        <v>79</v>
      </c>
      <c r="BV32" s="58"/>
      <c r="BW32" s="58"/>
      <c r="BX32" s="2"/>
      <c r="BY32" s="58"/>
      <c r="BZ32" s="58"/>
      <c r="CA32" s="2"/>
      <c r="CB32" s="58"/>
      <c r="CC32" s="58"/>
      <c r="CD32" s="2"/>
      <c r="CE32" s="58"/>
      <c r="CF32" s="58"/>
      <c r="CG32" s="2"/>
      <c r="CH32" s="29">
        <f t="shared" si="19"/>
        <v>79</v>
      </c>
      <c r="CI32" s="29" t="str">
        <f t="shared" si="20"/>
        <v/>
      </c>
      <c r="CJ32" s="29" t="str">
        <f t="shared" si="21"/>
        <v/>
      </c>
      <c r="CK32" s="29" t="str">
        <f t="shared" si="22"/>
        <v/>
      </c>
      <c r="CL32" s="29" t="str">
        <f t="shared" si="23"/>
        <v/>
      </c>
      <c r="CM32" s="31">
        <f t="shared" si="24"/>
        <v>78</v>
      </c>
      <c r="CN32" s="32">
        <f t="shared" si="25"/>
        <v>78</v>
      </c>
      <c r="CO32" s="35"/>
      <c r="CP32" s="58">
        <v>11</v>
      </c>
      <c r="CQ3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2" s="35"/>
      <c r="CS32" s="58">
        <v>5</v>
      </c>
      <c r="CT32" s="45" t="str">
        <f t="shared" si="27"/>
        <v xml:space="preserve">Memiliki keterampilan Menganalisis film sosial , Membuat Video Sosiologi, Membuat Proposal Penelitian, Membuat Kliping Stratfikasi Sosial, </v>
      </c>
      <c r="CU32" s="7"/>
      <c r="CV32" s="47">
        <v>10</v>
      </c>
      <c r="CW32" s="58"/>
      <c r="CX32" s="7">
        <v>9580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Menganalisis film sosial , Membuat Video Sosiologi, Membuat Proposal Penelitian, Membuat Kliping Stratfikasi Sosial, </v>
      </c>
    </row>
    <row r="33" spans="1:110" x14ac:dyDescent="0.25">
      <c r="A33" s="8">
        <v>23</v>
      </c>
      <c r="B33" s="8">
        <v>136416</v>
      </c>
      <c r="C33" s="8" t="s">
        <v>233</v>
      </c>
      <c r="D33" s="8">
        <f t="shared" si="0"/>
        <v>78</v>
      </c>
      <c r="E33" s="13" t="str">
        <f t="shared" si="1"/>
        <v>C</v>
      </c>
      <c r="F33" s="17">
        <f t="shared" si="2"/>
        <v>79</v>
      </c>
      <c r="G33" s="13" t="str">
        <f t="shared" si="3"/>
        <v>C</v>
      </c>
      <c r="H33"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3" s="8">
        <f t="shared" si="5"/>
        <v>78</v>
      </c>
      <c r="J33" s="13" t="str">
        <f t="shared" si="6"/>
        <v>C</v>
      </c>
      <c r="K33" s="20">
        <f t="shared" si="7"/>
        <v>79</v>
      </c>
      <c r="L33" s="13" t="str">
        <f t="shared" si="8"/>
        <v>C</v>
      </c>
      <c r="M33" s="8" t="str">
        <f t="shared" si="9"/>
        <v xml:space="preserve">Memiliki keterampilan Menganalisis film sosial , Membuat Video Sosiologi, Membuat Proposal Penelitian, Membuat Kliping Stratfikasi Sosial, </v>
      </c>
      <c r="N33" s="7"/>
      <c r="O33" s="58">
        <v>78</v>
      </c>
      <c r="P33" s="58"/>
      <c r="Q33" s="2">
        <v>75</v>
      </c>
      <c r="R33" s="58">
        <v>75</v>
      </c>
      <c r="S33" s="58"/>
      <c r="T33" s="2">
        <v>79</v>
      </c>
      <c r="U33" s="58">
        <v>75</v>
      </c>
      <c r="V33" s="58"/>
      <c r="W33" s="2">
        <v>80</v>
      </c>
      <c r="X33" s="58"/>
      <c r="Y33" s="58">
        <v>80</v>
      </c>
      <c r="Z33" s="2"/>
      <c r="AA33" s="58">
        <v>81</v>
      </c>
      <c r="AB33" s="58"/>
      <c r="AC33" s="2"/>
      <c r="AD33" s="29">
        <f t="shared" si="10"/>
        <v>78</v>
      </c>
      <c r="AE33" s="58"/>
      <c r="AF33" s="58"/>
      <c r="AG33" s="2">
        <v>81</v>
      </c>
      <c r="AH33" s="58"/>
      <c r="AI33" s="58"/>
      <c r="AJ33" s="2">
        <v>80</v>
      </c>
      <c r="AK33" s="58"/>
      <c r="AL33" s="58">
        <v>79</v>
      </c>
      <c r="AM33" s="2"/>
      <c r="AN33" s="58">
        <v>81</v>
      </c>
      <c r="AO33" s="58"/>
      <c r="AP33" s="2"/>
      <c r="AQ33" s="58">
        <v>80</v>
      </c>
      <c r="AR33" s="58"/>
      <c r="AS33" s="2"/>
      <c r="AT33" s="58">
        <v>80</v>
      </c>
      <c r="AU33" s="31">
        <f t="shared" si="11"/>
        <v>78.857142857142861</v>
      </c>
      <c r="AV33" s="32">
        <f t="shared" si="12"/>
        <v>79</v>
      </c>
      <c r="AW33" s="35"/>
      <c r="AX33" s="58"/>
      <c r="AY33" s="58"/>
      <c r="AZ33" s="2">
        <v>73</v>
      </c>
      <c r="BA33" s="58"/>
      <c r="BB33" s="58"/>
      <c r="BC33" s="2">
        <v>81</v>
      </c>
      <c r="BD33" s="58"/>
      <c r="BE33" s="58"/>
      <c r="BF33" s="2">
        <v>79</v>
      </c>
      <c r="BG33" s="58"/>
      <c r="BH33" s="58"/>
      <c r="BI33" s="2"/>
      <c r="BJ33" s="58"/>
      <c r="BK33" s="58"/>
      <c r="BL33" s="2"/>
      <c r="BM33" s="29">
        <f t="shared" si="13"/>
        <v>73</v>
      </c>
      <c r="BN33" s="29">
        <f t="shared" si="14"/>
        <v>81</v>
      </c>
      <c r="BO33" s="29">
        <f t="shared" si="15"/>
        <v>79</v>
      </c>
      <c r="BP33" s="29" t="str">
        <f t="shared" si="16"/>
        <v/>
      </c>
      <c r="BQ33" s="29" t="str">
        <f t="shared" si="17"/>
        <v/>
      </c>
      <c r="BR33" s="29">
        <f t="shared" si="18"/>
        <v>78</v>
      </c>
      <c r="BS33" s="58"/>
      <c r="BT33" s="58"/>
      <c r="BU33" s="2">
        <v>79</v>
      </c>
      <c r="BV33" s="58"/>
      <c r="BW33" s="58"/>
      <c r="BX33" s="2"/>
      <c r="BY33" s="58"/>
      <c r="BZ33" s="58"/>
      <c r="CA33" s="2"/>
      <c r="CB33" s="58"/>
      <c r="CC33" s="58"/>
      <c r="CD33" s="2"/>
      <c r="CE33" s="58"/>
      <c r="CF33" s="58"/>
      <c r="CG33" s="2"/>
      <c r="CH33" s="29">
        <f t="shared" si="19"/>
        <v>79</v>
      </c>
      <c r="CI33" s="29" t="str">
        <f t="shared" si="20"/>
        <v/>
      </c>
      <c r="CJ33" s="29" t="str">
        <f t="shared" si="21"/>
        <v/>
      </c>
      <c r="CK33" s="29" t="str">
        <f t="shared" si="22"/>
        <v/>
      </c>
      <c r="CL33" s="29" t="str">
        <f t="shared" si="23"/>
        <v/>
      </c>
      <c r="CM33" s="31">
        <f t="shared" si="24"/>
        <v>78.5</v>
      </c>
      <c r="CN33" s="32">
        <f t="shared" si="25"/>
        <v>79</v>
      </c>
      <c r="CO33" s="35"/>
      <c r="CP33" s="58">
        <v>11</v>
      </c>
      <c r="CQ33"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3" s="35"/>
      <c r="CS33" s="58">
        <v>5</v>
      </c>
      <c r="CT33" s="45" t="str">
        <f t="shared" si="27"/>
        <v xml:space="preserve">Memiliki keterampilan Menganalisis film sosial , Membuat Video Sosiologi, Membuat Proposal Penelitian, Membuat Kliping Stratfikasi Sosial,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Menganalisis film sosial , Membuat Video Sosiologi, Membuat Proposal Penelitian, Membuat Kliping Stratfikasi Sosial, </v>
      </c>
    </row>
    <row r="34" spans="1:110" x14ac:dyDescent="0.25">
      <c r="A34" s="8">
        <v>24</v>
      </c>
      <c r="B34" s="8">
        <v>136433</v>
      </c>
      <c r="C34" s="8" t="s">
        <v>234</v>
      </c>
      <c r="D34" s="8">
        <f t="shared" si="0"/>
        <v>77</v>
      </c>
      <c r="E34" s="13" t="str">
        <f t="shared" si="1"/>
        <v>C</v>
      </c>
      <c r="F34" s="17">
        <f t="shared" si="2"/>
        <v>78</v>
      </c>
      <c r="G34" s="13" t="str">
        <f t="shared" si="3"/>
        <v>C</v>
      </c>
      <c r="H34"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4" s="8">
        <f t="shared" si="5"/>
        <v>77</v>
      </c>
      <c r="J34" s="13" t="str">
        <f t="shared" si="6"/>
        <v>C</v>
      </c>
      <c r="K34" s="20">
        <f t="shared" si="7"/>
        <v>78</v>
      </c>
      <c r="L34" s="13" t="str">
        <f t="shared" si="8"/>
        <v>C</v>
      </c>
      <c r="M34" s="8" t="str">
        <f t="shared" si="9"/>
        <v xml:space="preserve">Memiliki keterampilan Menganalisis film sosial , Membuat Video Sosiologi, Membuat Proposal Penelitian, Membuat Kliping Stratfikasi Sosial, </v>
      </c>
      <c r="N34" s="7"/>
      <c r="O34" s="58">
        <v>77</v>
      </c>
      <c r="P34" s="58"/>
      <c r="Q34" s="2">
        <v>76</v>
      </c>
      <c r="R34" s="58">
        <v>75</v>
      </c>
      <c r="S34" s="58"/>
      <c r="T34" s="2">
        <v>78</v>
      </c>
      <c r="U34" s="58">
        <v>75</v>
      </c>
      <c r="V34" s="58"/>
      <c r="W34" s="2">
        <v>78</v>
      </c>
      <c r="X34" s="58"/>
      <c r="Y34" s="58">
        <v>80</v>
      </c>
      <c r="Z34" s="2"/>
      <c r="AA34" s="58">
        <v>80</v>
      </c>
      <c r="AB34" s="58"/>
      <c r="AC34" s="2"/>
      <c r="AD34" s="29">
        <f t="shared" si="10"/>
        <v>77</v>
      </c>
      <c r="AE34" s="58"/>
      <c r="AF34" s="58"/>
      <c r="AG34" s="2">
        <v>80</v>
      </c>
      <c r="AH34" s="58"/>
      <c r="AI34" s="58"/>
      <c r="AJ34" s="2">
        <v>79</v>
      </c>
      <c r="AK34" s="58"/>
      <c r="AL34" s="58">
        <v>80</v>
      </c>
      <c r="AM34" s="2"/>
      <c r="AN34" s="58">
        <v>80</v>
      </c>
      <c r="AO34" s="58"/>
      <c r="AP34" s="2"/>
      <c r="AQ34" s="58">
        <v>80</v>
      </c>
      <c r="AR34" s="58"/>
      <c r="AS34" s="2"/>
      <c r="AT34" s="58">
        <v>79</v>
      </c>
      <c r="AU34" s="31">
        <f t="shared" si="11"/>
        <v>78.357142857142861</v>
      </c>
      <c r="AV34" s="32">
        <f t="shared" si="12"/>
        <v>78</v>
      </c>
      <c r="AW34" s="35"/>
      <c r="AX34" s="58"/>
      <c r="AY34" s="58"/>
      <c r="AZ34" s="2">
        <v>72</v>
      </c>
      <c r="BA34" s="58"/>
      <c r="BB34" s="58"/>
      <c r="BC34" s="2">
        <v>80</v>
      </c>
      <c r="BD34" s="58"/>
      <c r="BE34" s="58"/>
      <c r="BF34" s="2">
        <v>79</v>
      </c>
      <c r="BG34" s="58"/>
      <c r="BH34" s="58"/>
      <c r="BI34" s="2"/>
      <c r="BJ34" s="58"/>
      <c r="BK34" s="58"/>
      <c r="BL34" s="2"/>
      <c r="BM34" s="29">
        <f t="shared" si="13"/>
        <v>72</v>
      </c>
      <c r="BN34" s="29">
        <f t="shared" si="14"/>
        <v>80</v>
      </c>
      <c r="BO34" s="29">
        <f t="shared" si="15"/>
        <v>79</v>
      </c>
      <c r="BP34" s="29" t="str">
        <f t="shared" si="16"/>
        <v/>
      </c>
      <c r="BQ34" s="29" t="str">
        <f t="shared" si="17"/>
        <v/>
      </c>
      <c r="BR34" s="29">
        <f t="shared" si="18"/>
        <v>77</v>
      </c>
      <c r="BS34" s="58"/>
      <c r="BT34" s="58"/>
      <c r="BU34" s="2">
        <v>79</v>
      </c>
      <c r="BV34" s="58"/>
      <c r="BW34" s="58"/>
      <c r="BX34" s="2"/>
      <c r="BY34" s="58"/>
      <c r="BZ34" s="58"/>
      <c r="CA34" s="2"/>
      <c r="CB34" s="58"/>
      <c r="CC34" s="58"/>
      <c r="CD34" s="2"/>
      <c r="CE34" s="58"/>
      <c r="CF34" s="58"/>
      <c r="CG34" s="2"/>
      <c r="CH34" s="29">
        <f t="shared" si="19"/>
        <v>79</v>
      </c>
      <c r="CI34" s="29" t="str">
        <f t="shared" si="20"/>
        <v/>
      </c>
      <c r="CJ34" s="29" t="str">
        <f t="shared" si="21"/>
        <v/>
      </c>
      <c r="CK34" s="29" t="str">
        <f t="shared" si="22"/>
        <v/>
      </c>
      <c r="CL34" s="29" t="str">
        <f t="shared" si="23"/>
        <v/>
      </c>
      <c r="CM34" s="31">
        <f t="shared" si="24"/>
        <v>78</v>
      </c>
      <c r="CN34" s="32">
        <f t="shared" si="25"/>
        <v>78</v>
      </c>
      <c r="CO34" s="35"/>
      <c r="CP34" s="58">
        <v>11</v>
      </c>
      <c r="CQ34"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4" s="35"/>
      <c r="CS34" s="58">
        <v>5</v>
      </c>
      <c r="CT34" s="45" t="str">
        <f t="shared" si="27"/>
        <v xml:space="preserve">Memiliki keterampilan Menganalisis film sosial , Membuat Video Sosiologi, Membuat Proposal Penelitian, Membuat Kliping Stratfikasi Sosial, </v>
      </c>
      <c r="CU34" s="7"/>
      <c r="CV34" s="7"/>
      <c r="CW34" s="59"/>
      <c r="CX34" s="7"/>
      <c r="CY34" s="7"/>
      <c r="CZ34" s="7"/>
      <c r="DA34" s="7"/>
    </row>
    <row r="35" spans="1:110" x14ac:dyDescent="0.25">
      <c r="A35" s="8">
        <v>25</v>
      </c>
      <c r="B35" s="8">
        <v>136450</v>
      </c>
      <c r="C35" s="8" t="s">
        <v>235</v>
      </c>
      <c r="D35" s="8">
        <f t="shared" si="0"/>
        <v>77</v>
      </c>
      <c r="E35" s="13" t="str">
        <f t="shared" si="1"/>
        <v>C</v>
      </c>
      <c r="F35" s="17">
        <f t="shared" si="2"/>
        <v>78</v>
      </c>
      <c r="G35" s="13" t="str">
        <f t="shared" si="3"/>
        <v>C</v>
      </c>
      <c r="H35"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5" s="8">
        <f t="shared" si="5"/>
        <v>78</v>
      </c>
      <c r="J35" s="13" t="str">
        <f t="shared" si="6"/>
        <v>C</v>
      </c>
      <c r="K35" s="20">
        <f t="shared" si="7"/>
        <v>78</v>
      </c>
      <c r="L35" s="13" t="str">
        <f t="shared" si="8"/>
        <v>C</v>
      </c>
      <c r="M35" s="8" t="str">
        <f t="shared" si="9"/>
        <v xml:space="preserve">Memiliki keterampilan Menganalisis film sosial , Membuat Video Sosiologi, Membuat Proposal Penelitian, Membuat Kliping Stratfikasi Sosial, </v>
      </c>
      <c r="N35" s="7"/>
      <c r="O35" s="58">
        <v>76</v>
      </c>
      <c r="P35" s="58"/>
      <c r="Q35" s="2">
        <v>77</v>
      </c>
      <c r="R35" s="58">
        <v>75</v>
      </c>
      <c r="S35" s="58"/>
      <c r="T35" s="2">
        <v>77</v>
      </c>
      <c r="U35" s="58">
        <v>75</v>
      </c>
      <c r="V35" s="58"/>
      <c r="W35" s="2">
        <v>78</v>
      </c>
      <c r="X35" s="58"/>
      <c r="Y35" s="58">
        <v>80</v>
      </c>
      <c r="Z35" s="2"/>
      <c r="AA35" s="58">
        <v>79</v>
      </c>
      <c r="AB35" s="58"/>
      <c r="AC35" s="2"/>
      <c r="AD35" s="29">
        <f t="shared" si="10"/>
        <v>77</v>
      </c>
      <c r="AE35" s="58"/>
      <c r="AF35" s="58"/>
      <c r="AG35" s="2">
        <v>79</v>
      </c>
      <c r="AH35" s="58"/>
      <c r="AI35" s="58"/>
      <c r="AJ35" s="2">
        <v>78</v>
      </c>
      <c r="AK35" s="58"/>
      <c r="AL35" s="58">
        <v>79</v>
      </c>
      <c r="AM35" s="2"/>
      <c r="AN35" s="58">
        <v>79</v>
      </c>
      <c r="AO35" s="58"/>
      <c r="AP35" s="2"/>
      <c r="AQ35" s="58">
        <v>80</v>
      </c>
      <c r="AR35" s="58"/>
      <c r="AS35" s="2"/>
      <c r="AT35" s="58">
        <v>77</v>
      </c>
      <c r="AU35" s="31">
        <f t="shared" si="11"/>
        <v>77.785714285714292</v>
      </c>
      <c r="AV35" s="32">
        <f t="shared" si="12"/>
        <v>78</v>
      </c>
      <c r="AW35" s="35"/>
      <c r="AX35" s="58"/>
      <c r="AY35" s="58"/>
      <c r="AZ35" s="2">
        <v>75</v>
      </c>
      <c r="BA35" s="58"/>
      <c r="BB35" s="58"/>
      <c r="BC35" s="2">
        <v>80</v>
      </c>
      <c r="BD35" s="58"/>
      <c r="BE35" s="58"/>
      <c r="BF35" s="2">
        <v>78</v>
      </c>
      <c r="BG35" s="58"/>
      <c r="BH35" s="58"/>
      <c r="BI35" s="2"/>
      <c r="BJ35" s="58"/>
      <c r="BK35" s="58"/>
      <c r="BL35" s="2"/>
      <c r="BM35" s="29">
        <f t="shared" si="13"/>
        <v>75</v>
      </c>
      <c r="BN35" s="29">
        <f t="shared" si="14"/>
        <v>80</v>
      </c>
      <c r="BO35" s="29">
        <f t="shared" si="15"/>
        <v>78</v>
      </c>
      <c r="BP35" s="29" t="str">
        <f t="shared" si="16"/>
        <v/>
      </c>
      <c r="BQ35" s="29" t="str">
        <f t="shared" si="17"/>
        <v/>
      </c>
      <c r="BR35" s="29">
        <f t="shared" si="18"/>
        <v>78</v>
      </c>
      <c r="BS35" s="58"/>
      <c r="BT35" s="58"/>
      <c r="BU35" s="2">
        <v>78</v>
      </c>
      <c r="BV35" s="58"/>
      <c r="BW35" s="58"/>
      <c r="BX35" s="2"/>
      <c r="BY35" s="58"/>
      <c r="BZ35" s="58"/>
      <c r="CA35" s="2"/>
      <c r="CB35" s="58"/>
      <c r="CC35" s="58"/>
      <c r="CD35" s="2"/>
      <c r="CE35" s="58"/>
      <c r="CF35" s="58"/>
      <c r="CG35" s="2"/>
      <c r="CH35" s="29">
        <f t="shared" si="19"/>
        <v>78</v>
      </c>
      <c r="CI35" s="29" t="str">
        <f t="shared" si="20"/>
        <v/>
      </c>
      <c r="CJ35" s="29" t="str">
        <f t="shared" si="21"/>
        <v/>
      </c>
      <c r="CK35" s="29" t="str">
        <f t="shared" si="22"/>
        <v/>
      </c>
      <c r="CL35" s="29" t="str">
        <f t="shared" si="23"/>
        <v/>
      </c>
      <c r="CM35" s="31">
        <f t="shared" si="24"/>
        <v>78</v>
      </c>
      <c r="CN35" s="32">
        <f t="shared" si="25"/>
        <v>78</v>
      </c>
      <c r="CO35" s="35"/>
      <c r="CP35" s="58">
        <v>11</v>
      </c>
      <c r="CQ35"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5" s="35"/>
      <c r="CS35" s="58">
        <v>5</v>
      </c>
      <c r="CT35" s="45" t="str">
        <f t="shared" si="27"/>
        <v xml:space="preserve">Memiliki keterampilan Menganalisis film sosial , Membuat Video Sosiologi, Membuat Proposal Penelitian, Membuat Kliping Stratfikasi Sosial, </v>
      </c>
      <c r="CU35" s="7"/>
      <c r="CV35" s="7"/>
      <c r="CW35" s="59"/>
      <c r="CX35" s="7"/>
      <c r="CY35" s="7"/>
      <c r="CZ35" s="7"/>
      <c r="DA35" s="7"/>
    </row>
    <row r="36" spans="1:110" x14ac:dyDescent="0.25">
      <c r="A36" s="8">
        <v>26</v>
      </c>
      <c r="B36" s="8">
        <v>136467</v>
      </c>
      <c r="C36" s="8" t="s">
        <v>236</v>
      </c>
      <c r="D36" s="8">
        <f t="shared" si="0"/>
        <v>77</v>
      </c>
      <c r="E36" s="13" t="str">
        <f t="shared" si="1"/>
        <v>C</v>
      </c>
      <c r="F36" s="17">
        <f t="shared" si="2"/>
        <v>78</v>
      </c>
      <c r="G36" s="13" t="str">
        <f t="shared" si="3"/>
        <v>C</v>
      </c>
      <c r="H36"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6" s="8">
        <f t="shared" si="5"/>
        <v>77</v>
      </c>
      <c r="J36" s="13" t="str">
        <f t="shared" si="6"/>
        <v>C</v>
      </c>
      <c r="K36" s="20">
        <f t="shared" si="7"/>
        <v>78</v>
      </c>
      <c r="L36" s="13" t="str">
        <f t="shared" si="8"/>
        <v>C</v>
      </c>
      <c r="M36" s="8" t="str">
        <f t="shared" si="9"/>
        <v xml:space="preserve">Memiliki keterampilan Menganalisis film sosial , Membuat Video Sosiologi, Membuat Proposal Penelitian, Membuat Kliping Stratfikasi Sosial, </v>
      </c>
      <c r="N36" s="7"/>
      <c r="O36" s="58">
        <v>76</v>
      </c>
      <c r="P36" s="58"/>
      <c r="Q36" s="2">
        <v>76</v>
      </c>
      <c r="R36" s="58">
        <v>75</v>
      </c>
      <c r="S36" s="58"/>
      <c r="T36" s="2">
        <v>77</v>
      </c>
      <c r="U36" s="58">
        <v>75</v>
      </c>
      <c r="V36" s="58"/>
      <c r="W36" s="2">
        <v>78</v>
      </c>
      <c r="X36" s="58"/>
      <c r="Y36" s="58">
        <v>79</v>
      </c>
      <c r="Z36" s="2"/>
      <c r="AA36" s="58">
        <v>79</v>
      </c>
      <c r="AB36" s="58"/>
      <c r="AC36" s="2"/>
      <c r="AD36" s="29">
        <f t="shared" si="10"/>
        <v>77</v>
      </c>
      <c r="AE36" s="58"/>
      <c r="AF36" s="58"/>
      <c r="AG36" s="2">
        <v>79</v>
      </c>
      <c r="AH36" s="58"/>
      <c r="AI36" s="58"/>
      <c r="AJ36" s="2">
        <v>79</v>
      </c>
      <c r="AK36" s="58"/>
      <c r="AL36" s="58">
        <v>80</v>
      </c>
      <c r="AM36" s="2"/>
      <c r="AN36" s="58">
        <v>79</v>
      </c>
      <c r="AO36" s="58"/>
      <c r="AP36" s="2"/>
      <c r="AQ36" s="58">
        <v>79</v>
      </c>
      <c r="AR36" s="58"/>
      <c r="AS36" s="2"/>
      <c r="AT36" s="58">
        <v>77</v>
      </c>
      <c r="AU36" s="31">
        <f t="shared" si="11"/>
        <v>77.714285714285708</v>
      </c>
      <c r="AV36" s="32">
        <f t="shared" si="12"/>
        <v>78</v>
      </c>
      <c r="AW36" s="35"/>
      <c r="AX36" s="58"/>
      <c r="AY36" s="58"/>
      <c r="AZ36" s="2">
        <v>72</v>
      </c>
      <c r="BA36" s="58"/>
      <c r="BB36" s="58"/>
      <c r="BC36" s="2">
        <v>80</v>
      </c>
      <c r="BD36" s="58"/>
      <c r="BE36" s="58"/>
      <c r="BF36" s="2">
        <v>78</v>
      </c>
      <c r="BG36" s="58"/>
      <c r="BH36" s="58"/>
      <c r="BI36" s="2"/>
      <c r="BJ36" s="58"/>
      <c r="BK36" s="58"/>
      <c r="BL36" s="2"/>
      <c r="BM36" s="29">
        <f t="shared" si="13"/>
        <v>72</v>
      </c>
      <c r="BN36" s="29">
        <f t="shared" si="14"/>
        <v>80</v>
      </c>
      <c r="BO36" s="29">
        <f t="shared" si="15"/>
        <v>78</v>
      </c>
      <c r="BP36" s="29" t="str">
        <f t="shared" si="16"/>
        <v/>
      </c>
      <c r="BQ36" s="29" t="str">
        <f t="shared" si="17"/>
        <v/>
      </c>
      <c r="BR36" s="29">
        <f t="shared" si="18"/>
        <v>77</v>
      </c>
      <c r="BS36" s="58"/>
      <c r="BT36" s="58"/>
      <c r="BU36" s="2">
        <v>78</v>
      </c>
      <c r="BV36" s="58"/>
      <c r="BW36" s="58"/>
      <c r="BX36" s="2"/>
      <c r="BY36" s="58"/>
      <c r="BZ36" s="58"/>
      <c r="CA36" s="2"/>
      <c r="CB36" s="58"/>
      <c r="CC36" s="58"/>
      <c r="CD36" s="2"/>
      <c r="CE36" s="58"/>
      <c r="CF36" s="58"/>
      <c r="CG36" s="2"/>
      <c r="CH36" s="29">
        <f t="shared" si="19"/>
        <v>78</v>
      </c>
      <c r="CI36" s="29" t="str">
        <f t="shared" si="20"/>
        <v/>
      </c>
      <c r="CJ36" s="29" t="str">
        <f t="shared" si="21"/>
        <v/>
      </c>
      <c r="CK36" s="29" t="str">
        <f t="shared" si="22"/>
        <v/>
      </c>
      <c r="CL36" s="29" t="str">
        <f t="shared" si="23"/>
        <v/>
      </c>
      <c r="CM36" s="31">
        <f t="shared" si="24"/>
        <v>77.5</v>
      </c>
      <c r="CN36" s="32">
        <f t="shared" si="25"/>
        <v>78</v>
      </c>
      <c r="CO36" s="35"/>
      <c r="CP36" s="58">
        <v>11</v>
      </c>
      <c r="CQ36"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6" s="35"/>
      <c r="CS36" s="58">
        <v>5</v>
      </c>
      <c r="CT36" s="45" t="str">
        <f t="shared" si="27"/>
        <v xml:space="preserve">Memiliki keterampilan Menganalisis film sosial , Membuat Video Sosiologi, Membuat Proposal Penelitian, Membuat Kliping Stratfikasi Sosial, </v>
      </c>
      <c r="CU36" s="7"/>
      <c r="CV36" s="7"/>
      <c r="CW36" s="59"/>
      <c r="CX36" s="7"/>
      <c r="CY36" s="7"/>
      <c r="CZ36" s="7"/>
      <c r="DA36" s="7"/>
    </row>
    <row r="37" spans="1:110" x14ac:dyDescent="0.25">
      <c r="A37" s="8">
        <v>27</v>
      </c>
      <c r="B37" s="8">
        <v>136501</v>
      </c>
      <c r="C37" s="8" t="s">
        <v>237</v>
      </c>
      <c r="D37" s="8">
        <f t="shared" si="0"/>
        <v>77</v>
      </c>
      <c r="E37" s="13" t="str">
        <f t="shared" si="1"/>
        <v>C</v>
      </c>
      <c r="F37" s="17">
        <f t="shared" si="2"/>
        <v>78</v>
      </c>
      <c r="G37" s="13" t="str">
        <f t="shared" si="3"/>
        <v>C</v>
      </c>
      <c r="H37"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7" s="8">
        <f t="shared" si="5"/>
        <v>78</v>
      </c>
      <c r="J37" s="13" t="str">
        <f t="shared" si="6"/>
        <v>C</v>
      </c>
      <c r="K37" s="20">
        <f t="shared" si="7"/>
        <v>79</v>
      </c>
      <c r="L37" s="13" t="str">
        <f t="shared" si="8"/>
        <v>C</v>
      </c>
      <c r="M37" s="8" t="str">
        <f t="shared" si="9"/>
        <v xml:space="preserve">Memiliki keterampilan Menganalisis film sosial , Membuat Video Sosiologi, Membuat Proposal Penelitian, Membuat Kliping Stratfikasi Sosial, </v>
      </c>
      <c r="N37" s="7"/>
      <c r="O37" s="58">
        <v>77</v>
      </c>
      <c r="P37" s="58"/>
      <c r="Q37" s="2">
        <v>75</v>
      </c>
      <c r="R37" s="58">
        <v>72</v>
      </c>
      <c r="S37" s="58"/>
      <c r="T37" s="2">
        <v>79</v>
      </c>
      <c r="U37" s="58">
        <v>75</v>
      </c>
      <c r="V37" s="58"/>
      <c r="W37" s="2">
        <v>80</v>
      </c>
      <c r="X37" s="58"/>
      <c r="Y37" s="58">
        <v>80</v>
      </c>
      <c r="Z37" s="2"/>
      <c r="AA37" s="58">
        <v>80</v>
      </c>
      <c r="AB37" s="58"/>
      <c r="AC37" s="2"/>
      <c r="AD37" s="29">
        <f t="shared" si="10"/>
        <v>77</v>
      </c>
      <c r="AE37" s="58"/>
      <c r="AF37" s="58"/>
      <c r="AG37" s="2">
        <v>80</v>
      </c>
      <c r="AH37" s="58"/>
      <c r="AI37" s="58"/>
      <c r="AJ37" s="2">
        <v>79</v>
      </c>
      <c r="AK37" s="58"/>
      <c r="AL37" s="58">
        <v>79</v>
      </c>
      <c r="AM37" s="2"/>
      <c r="AN37" s="58">
        <v>79</v>
      </c>
      <c r="AO37" s="58"/>
      <c r="AP37" s="2"/>
      <c r="AQ37" s="58">
        <v>80</v>
      </c>
      <c r="AR37" s="58"/>
      <c r="AS37" s="2"/>
      <c r="AT37" s="58">
        <v>78</v>
      </c>
      <c r="AU37" s="31">
        <f t="shared" si="11"/>
        <v>78.071428571428569</v>
      </c>
      <c r="AV37" s="32">
        <f t="shared" si="12"/>
        <v>78</v>
      </c>
      <c r="AW37" s="35"/>
      <c r="AX37" s="58"/>
      <c r="AY37" s="58"/>
      <c r="AZ37" s="2">
        <v>73</v>
      </c>
      <c r="BA37" s="58"/>
      <c r="BB37" s="58"/>
      <c r="BC37" s="2">
        <v>82</v>
      </c>
      <c r="BD37" s="58"/>
      <c r="BE37" s="58"/>
      <c r="BF37" s="2">
        <v>79</v>
      </c>
      <c r="BG37" s="58"/>
      <c r="BH37" s="58"/>
      <c r="BI37" s="2"/>
      <c r="BJ37" s="58"/>
      <c r="BK37" s="58"/>
      <c r="BL37" s="2"/>
      <c r="BM37" s="29">
        <f t="shared" si="13"/>
        <v>73</v>
      </c>
      <c r="BN37" s="29">
        <f t="shared" si="14"/>
        <v>82</v>
      </c>
      <c r="BO37" s="29">
        <f t="shared" si="15"/>
        <v>79</v>
      </c>
      <c r="BP37" s="29" t="str">
        <f t="shared" si="16"/>
        <v/>
      </c>
      <c r="BQ37" s="29" t="str">
        <f t="shared" si="17"/>
        <v/>
      </c>
      <c r="BR37" s="29">
        <f t="shared" si="18"/>
        <v>78</v>
      </c>
      <c r="BS37" s="58"/>
      <c r="BT37" s="58"/>
      <c r="BU37" s="2">
        <v>79</v>
      </c>
      <c r="BV37" s="58"/>
      <c r="BW37" s="58"/>
      <c r="BX37" s="2"/>
      <c r="BY37" s="58"/>
      <c r="BZ37" s="58"/>
      <c r="CA37" s="2"/>
      <c r="CB37" s="58"/>
      <c r="CC37" s="58"/>
      <c r="CD37" s="2"/>
      <c r="CE37" s="58"/>
      <c r="CF37" s="58"/>
      <c r="CG37" s="2"/>
      <c r="CH37" s="29">
        <f t="shared" si="19"/>
        <v>79</v>
      </c>
      <c r="CI37" s="29" t="str">
        <f t="shared" si="20"/>
        <v/>
      </c>
      <c r="CJ37" s="29" t="str">
        <f t="shared" si="21"/>
        <v/>
      </c>
      <c r="CK37" s="29" t="str">
        <f t="shared" si="22"/>
        <v/>
      </c>
      <c r="CL37" s="29" t="str">
        <f t="shared" si="23"/>
        <v/>
      </c>
      <c r="CM37" s="31">
        <f t="shared" si="24"/>
        <v>78.5</v>
      </c>
      <c r="CN37" s="32">
        <f t="shared" si="25"/>
        <v>79</v>
      </c>
      <c r="CO37" s="35"/>
      <c r="CP37" s="58">
        <v>11</v>
      </c>
      <c r="CQ37"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7" s="35"/>
      <c r="CS37" s="58">
        <v>5</v>
      </c>
      <c r="CT37" s="45" t="str">
        <f t="shared" si="27"/>
        <v xml:space="preserve">Memiliki keterampilan Menganalisis film sosial , Membuat Video Sosiologi, Membuat Proposal Penelitian, Membuat Kliping Stratfikasi Sosial, </v>
      </c>
      <c r="CU37" s="7"/>
      <c r="CV37" s="7"/>
      <c r="CW37" s="59"/>
      <c r="CX37" s="7"/>
      <c r="CY37" s="7"/>
      <c r="CZ37" s="7"/>
      <c r="DA37" s="7"/>
    </row>
    <row r="38" spans="1:110" x14ac:dyDescent="0.25">
      <c r="A38" s="8">
        <v>28</v>
      </c>
      <c r="B38" s="8">
        <v>136518</v>
      </c>
      <c r="C38" s="8" t="s">
        <v>238</v>
      </c>
      <c r="D38" s="8">
        <f t="shared" si="0"/>
        <v>80</v>
      </c>
      <c r="E38" s="13" t="str">
        <f t="shared" si="1"/>
        <v>B</v>
      </c>
      <c r="F38" s="17">
        <f t="shared" si="2"/>
        <v>80</v>
      </c>
      <c r="G38" s="13" t="str">
        <f t="shared" si="3"/>
        <v>B</v>
      </c>
      <c r="H38"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8" s="8">
        <f t="shared" si="5"/>
        <v>78</v>
      </c>
      <c r="J38" s="13" t="str">
        <f t="shared" si="6"/>
        <v>C</v>
      </c>
      <c r="K38" s="20">
        <f t="shared" si="7"/>
        <v>79</v>
      </c>
      <c r="L38" s="13" t="str">
        <f t="shared" si="8"/>
        <v>C</v>
      </c>
      <c r="M38" s="8" t="str">
        <f t="shared" si="9"/>
        <v xml:space="preserve">Memiliki keterampilan Menganalisis film sosial , Membuat Video Sosiologi, Membuat Proposal Penelitian, Membuat Kliping Stratfikasi Sosial, </v>
      </c>
      <c r="N38" s="7"/>
      <c r="O38" s="58">
        <v>75</v>
      </c>
      <c r="P38" s="58"/>
      <c r="Q38" s="2">
        <v>81</v>
      </c>
      <c r="R38" s="58">
        <v>80</v>
      </c>
      <c r="S38" s="58"/>
      <c r="T38" s="2">
        <v>78</v>
      </c>
      <c r="U38" s="58">
        <v>81</v>
      </c>
      <c r="V38" s="58"/>
      <c r="W38" s="2">
        <v>80</v>
      </c>
      <c r="X38" s="58"/>
      <c r="Y38" s="58">
        <v>81</v>
      </c>
      <c r="Z38" s="2"/>
      <c r="AA38" s="58">
        <v>80</v>
      </c>
      <c r="AB38" s="58"/>
      <c r="AC38" s="2"/>
      <c r="AD38" s="29">
        <f t="shared" si="10"/>
        <v>80</v>
      </c>
      <c r="AE38" s="58"/>
      <c r="AF38" s="58"/>
      <c r="AG38" s="2">
        <v>79</v>
      </c>
      <c r="AH38" s="58"/>
      <c r="AI38" s="58"/>
      <c r="AJ38" s="2">
        <v>80</v>
      </c>
      <c r="AK38" s="58"/>
      <c r="AL38" s="58">
        <v>80</v>
      </c>
      <c r="AM38" s="2"/>
      <c r="AN38" s="58">
        <v>79</v>
      </c>
      <c r="AO38" s="58"/>
      <c r="AP38" s="2"/>
      <c r="AQ38" s="58">
        <v>80</v>
      </c>
      <c r="AR38" s="58"/>
      <c r="AS38" s="2"/>
      <c r="AT38" s="58">
        <v>79</v>
      </c>
      <c r="AU38" s="31">
        <f t="shared" si="11"/>
        <v>79.5</v>
      </c>
      <c r="AV38" s="32">
        <f t="shared" si="12"/>
        <v>80</v>
      </c>
      <c r="AW38" s="35"/>
      <c r="AX38" s="58"/>
      <c r="AY38" s="58"/>
      <c r="AZ38" s="2">
        <v>73</v>
      </c>
      <c r="BA38" s="58"/>
      <c r="BB38" s="58"/>
      <c r="BC38" s="2">
        <v>81</v>
      </c>
      <c r="BD38" s="58"/>
      <c r="BE38" s="58"/>
      <c r="BF38" s="2">
        <v>79</v>
      </c>
      <c r="BG38" s="58"/>
      <c r="BH38" s="58"/>
      <c r="BI38" s="2"/>
      <c r="BJ38" s="58"/>
      <c r="BK38" s="58"/>
      <c r="BL38" s="2"/>
      <c r="BM38" s="29">
        <f t="shared" si="13"/>
        <v>73</v>
      </c>
      <c r="BN38" s="29">
        <f t="shared" si="14"/>
        <v>81</v>
      </c>
      <c r="BO38" s="29">
        <f t="shared" si="15"/>
        <v>79</v>
      </c>
      <c r="BP38" s="29" t="str">
        <f t="shared" si="16"/>
        <v/>
      </c>
      <c r="BQ38" s="29" t="str">
        <f t="shared" si="17"/>
        <v/>
      </c>
      <c r="BR38" s="29">
        <f t="shared" si="18"/>
        <v>78</v>
      </c>
      <c r="BS38" s="58"/>
      <c r="BT38" s="58"/>
      <c r="BU38" s="2">
        <v>79</v>
      </c>
      <c r="BV38" s="58"/>
      <c r="BW38" s="58"/>
      <c r="BX38" s="2"/>
      <c r="BY38" s="58"/>
      <c r="BZ38" s="58"/>
      <c r="CA38" s="2"/>
      <c r="CB38" s="58"/>
      <c r="CC38" s="58"/>
      <c r="CD38" s="2"/>
      <c r="CE38" s="58"/>
      <c r="CF38" s="58"/>
      <c r="CG38" s="2"/>
      <c r="CH38" s="29">
        <f t="shared" si="19"/>
        <v>79</v>
      </c>
      <c r="CI38" s="29" t="str">
        <f t="shared" si="20"/>
        <v/>
      </c>
      <c r="CJ38" s="29" t="str">
        <f t="shared" si="21"/>
        <v/>
      </c>
      <c r="CK38" s="29" t="str">
        <f t="shared" si="22"/>
        <v/>
      </c>
      <c r="CL38" s="29" t="str">
        <f t="shared" si="23"/>
        <v/>
      </c>
      <c r="CM38" s="31">
        <f t="shared" si="24"/>
        <v>78.5</v>
      </c>
      <c r="CN38" s="32">
        <f t="shared" si="25"/>
        <v>79</v>
      </c>
      <c r="CO38" s="35"/>
      <c r="CP38" s="58">
        <v>11</v>
      </c>
      <c r="CQ38"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8" s="35"/>
      <c r="CS38" s="58">
        <v>5</v>
      </c>
      <c r="CT38" s="45" t="str">
        <f t="shared" si="27"/>
        <v xml:space="preserve">Memiliki keterampilan Menganalisis film sosial , Membuat Video Sosiologi, Membuat Proposal Penelitian, Membuat Kliping Stratfikasi Sosial, </v>
      </c>
      <c r="CU38" s="7"/>
      <c r="CV38" s="7"/>
      <c r="CW38" s="59"/>
      <c r="CX38" s="7"/>
      <c r="CY38" s="7"/>
      <c r="CZ38" s="7"/>
      <c r="DA38" s="7"/>
    </row>
    <row r="39" spans="1:110" x14ac:dyDescent="0.25">
      <c r="A39" s="8">
        <v>29</v>
      </c>
      <c r="B39" s="8">
        <v>136535</v>
      </c>
      <c r="C39" s="8" t="s">
        <v>239</v>
      </c>
      <c r="D39" s="8">
        <f t="shared" si="0"/>
        <v>79</v>
      </c>
      <c r="E39" s="13" t="str">
        <f t="shared" si="1"/>
        <v>C</v>
      </c>
      <c r="F39" s="17">
        <f t="shared" si="2"/>
        <v>79</v>
      </c>
      <c r="G39" s="13" t="str">
        <f t="shared" si="3"/>
        <v>C</v>
      </c>
      <c r="H39"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39" s="8">
        <f t="shared" si="5"/>
        <v>77</v>
      </c>
      <c r="J39" s="13" t="str">
        <f t="shared" si="6"/>
        <v>C</v>
      </c>
      <c r="K39" s="20">
        <f t="shared" si="7"/>
        <v>78</v>
      </c>
      <c r="L39" s="13" t="str">
        <f t="shared" si="8"/>
        <v>C</v>
      </c>
      <c r="M39" s="8" t="str">
        <f t="shared" si="9"/>
        <v xml:space="preserve">Memiliki keterampilan Menganalisis film sosial , Membuat Video Sosiologi, Membuat Proposal Penelitian, Membuat Kliping Stratfikasi Sosial, </v>
      </c>
      <c r="N39" s="7"/>
      <c r="O39" s="58">
        <v>76</v>
      </c>
      <c r="P39" s="58"/>
      <c r="Q39" s="2">
        <v>76</v>
      </c>
      <c r="R39" s="58">
        <v>80</v>
      </c>
      <c r="S39" s="58"/>
      <c r="T39" s="2">
        <v>79</v>
      </c>
      <c r="U39" s="58">
        <v>76</v>
      </c>
      <c r="V39" s="58"/>
      <c r="W39" s="2">
        <v>80</v>
      </c>
      <c r="X39" s="58"/>
      <c r="Y39" s="58">
        <v>81</v>
      </c>
      <c r="Z39" s="2"/>
      <c r="AA39" s="58">
        <v>80</v>
      </c>
      <c r="AB39" s="58"/>
      <c r="AC39" s="2"/>
      <c r="AD39" s="29">
        <f t="shared" si="10"/>
        <v>79</v>
      </c>
      <c r="AE39" s="58"/>
      <c r="AF39" s="58"/>
      <c r="AG39" s="2">
        <v>79</v>
      </c>
      <c r="AH39" s="58"/>
      <c r="AI39" s="58"/>
      <c r="AJ39" s="2">
        <v>79</v>
      </c>
      <c r="AK39" s="58"/>
      <c r="AL39" s="58">
        <v>80</v>
      </c>
      <c r="AM39" s="2"/>
      <c r="AN39" s="58">
        <v>79</v>
      </c>
      <c r="AO39" s="58"/>
      <c r="AP39" s="2"/>
      <c r="AQ39" s="58">
        <v>80</v>
      </c>
      <c r="AR39" s="58"/>
      <c r="AS39" s="2"/>
      <c r="AT39" s="58">
        <v>78</v>
      </c>
      <c r="AU39" s="31">
        <f t="shared" si="11"/>
        <v>78.785714285714292</v>
      </c>
      <c r="AV39" s="32">
        <f t="shared" si="12"/>
        <v>79</v>
      </c>
      <c r="AW39" s="35"/>
      <c r="AX39" s="58"/>
      <c r="AY39" s="58"/>
      <c r="AZ39" s="2">
        <v>72</v>
      </c>
      <c r="BA39" s="58"/>
      <c r="BB39" s="58"/>
      <c r="BC39" s="2">
        <v>80</v>
      </c>
      <c r="BD39" s="58"/>
      <c r="BE39" s="58"/>
      <c r="BF39" s="2">
        <v>79</v>
      </c>
      <c r="BG39" s="58"/>
      <c r="BH39" s="58"/>
      <c r="BI39" s="2"/>
      <c r="BJ39" s="58"/>
      <c r="BK39" s="58"/>
      <c r="BL39" s="2"/>
      <c r="BM39" s="29">
        <f t="shared" si="13"/>
        <v>72</v>
      </c>
      <c r="BN39" s="29">
        <f t="shared" si="14"/>
        <v>80</v>
      </c>
      <c r="BO39" s="29">
        <f t="shared" si="15"/>
        <v>79</v>
      </c>
      <c r="BP39" s="29" t="str">
        <f t="shared" si="16"/>
        <v/>
      </c>
      <c r="BQ39" s="29" t="str">
        <f t="shared" si="17"/>
        <v/>
      </c>
      <c r="BR39" s="29">
        <f t="shared" si="18"/>
        <v>77</v>
      </c>
      <c r="BS39" s="58"/>
      <c r="BT39" s="58"/>
      <c r="BU39" s="2">
        <v>79</v>
      </c>
      <c r="BV39" s="58"/>
      <c r="BW39" s="58"/>
      <c r="BX39" s="2"/>
      <c r="BY39" s="58"/>
      <c r="BZ39" s="58"/>
      <c r="CA39" s="2"/>
      <c r="CB39" s="58"/>
      <c r="CC39" s="58"/>
      <c r="CD39" s="2"/>
      <c r="CE39" s="58"/>
      <c r="CF39" s="58"/>
      <c r="CG39" s="2"/>
      <c r="CH39" s="29">
        <f t="shared" si="19"/>
        <v>79</v>
      </c>
      <c r="CI39" s="29" t="str">
        <f t="shared" si="20"/>
        <v/>
      </c>
      <c r="CJ39" s="29" t="str">
        <f t="shared" si="21"/>
        <v/>
      </c>
      <c r="CK39" s="29" t="str">
        <f t="shared" si="22"/>
        <v/>
      </c>
      <c r="CL39" s="29" t="str">
        <f t="shared" si="23"/>
        <v/>
      </c>
      <c r="CM39" s="31">
        <f t="shared" si="24"/>
        <v>78</v>
      </c>
      <c r="CN39" s="32">
        <f t="shared" si="25"/>
        <v>78</v>
      </c>
      <c r="CO39" s="35"/>
      <c r="CP39" s="58">
        <v>11</v>
      </c>
      <c r="CQ39"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39" s="35"/>
      <c r="CS39" s="58">
        <v>5</v>
      </c>
      <c r="CT39" s="45" t="str">
        <f t="shared" si="27"/>
        <v xml:space="preserve">Memiliki keterampilan Menganalisis film sosial , Membuat Video Sosiologi, Membuat Proposal Penelitian, Membuat Kliping Stratfikasi Sosial, </v>
      </c>
      <c r="CU39" s="7"/>
      <c r="CV39" s="7"/>
      <c r="CW39" s="59"/>
      <c r="CX39" s="7"/>
      <c r="CY39" s="7"/>
      <c r="CZ39" s="7"/>
      <c r="DA39" s="7"/>
    </row>
    <row r="40" spans="1:110" x14ac:dyDescent="0.25">
      <c r="A40" s="8">
        <v>30</v>
      </c>
      <c r="B40" s="8">
        <v>136552</v>
      </c>
      <c r="C40" s="8" t="s">
        <v>240</v>
      </c>
      <c r="D40" s="8">
        <f t="shared" si="0"/>
        <v>76</v>
      </c>
      <c r="E40" s="13" t="str">
        <f t="shared" si="1"/>
        <v>C</v>
      </c>
      <c r="F40" s="17">
        <f t="shared" si="2"/>
        <v>78</v>
      </c>
      <c r="G40" s="13" t="str">
        <f t="shared" si="3"/>
        <v>C</v>
      </c>
      <c r="H40"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0" s="8">
        <f t="shared" si="5"/>
        <v>77</v>
      </c>
      <c r="J40" s="13" t="str">
        <f t="shared" si="6"/>
        <v>C</v>
      </c>
      <c r="K40" s="20">
        <f t="shared" si="7"/>
        <v>78</v>
      </c>
      <c r="L40" s="13" t="str">
        <f t="shared" si="8"/>
        <v>C</v>
      </c>
      <c r="M40" s="8" t="str">
        <f t="shared" si="9"/>
        <v xml:space="preserve">Memiliki keterampilan Menganalisis film sosial , Membuat Video Sosiologi, Membuat Proposal Penelitian, Membuat Kliping Stratfikasi Sosial, </v>
      </c>
      <c r="N40" s="7"/>
      <c r="O40" s="58">
        <v>75</v>
      </c>
      <c r="P40" s="58"/>
      <c r="Q40" s="2">
        <v>75</v>
      </c>
      <c r="R40" s="58">
        <v>75</v>
      </c>
      <c r="S40" s="58"/>
      <c r="T40" s="2">
        <v>77</v>
      </c>
      <c r="U40" s="58">
        <v>75</v>
      </c>
      <c r="V40" s="58"/>
      <c r="W40" s="2">
        <v>77</v>
      </c>
      <c r="X40" s="58"/>
      <c r="Y40" s="58">
        <v>78</v>
      </c>
      <c r="Z40" s="2"/>
      <c r="AA40" s="58">
        <v>79</v>
      </c>
      <c r="AB40" s="58"/>
      <c r="AC40" s="2"/>
      <c r="AD40" s="29">
        <f t="shared" si="10"/>
        <v>76</v>
      </c>
      <c r="AE40" s="58"/>
      <c r="AF40" s="58"/>
      <c r="AG40" s="2">
        <v>79</v>
      </c>
      <c r="AH40" s="58"/>
      <c r="AI40" s="58"/>
      <c r="AJ40" s="2">
        <v>80</v>
      </c>
      <c r="AK40" s="58"/>
      <c r="AL40" s="58">
        <v>79</v>
      </c>
      <c r="AM40" s="2"/>
      <c r="AN40" s="58">
        <v>79</v>
      </c>
      <c r="AO40" s="58"/>
      <c r="AP40" s="2"/>
      <c r="AQ40" s="58">
        <v>80</v>
      </c>
      <c r="AR40" s="58"/>
      <c r="AS40" s="2"/>
      <c r="AT40" s="58">
        <v>77</v>
      </c>
      <c r="AU40" s="31">
        <f t="shared" si="11"/>
        <v>77.5</v>
      </c>
      <c r="AV40" s="32">
        <f t="shared" si="12"/>
        <v>78</v>
      </c>
      <c r="AW40" s="35"/>
      <c r="AX40" s="58"/>
      <c r="AY40" s="58"/>
      <c r="AZ40" s="2">
        <v>72</v>
      </c>
      <c r="BA40" s="58"/>
      <c r="BB40" s="58"/>
      <c r="BC40" s="2">
        <v>80</v>
      </c>
      <c r="BD40" s="58"/>
      <c r="BE40" s="58"/>
      <c r="BF40" s="2">
        <v>79</v>
      </c>
      <c r="BG40" s="58"/>
      <c r="BH40" s="58"/>
      <c r="BI40" s="2"/>
      <c r="BJ40" s="58"/>
      <c r="BK40" s="58"/>
      <c r="BL40" s="2"/>
      <c r="BM40" s="29">
        <f t="shared" si="13"/>
        <v>72</v>
      </c>
      <c r="BN40" s="29">
        <f t="shared" si="14"/>
        <v>80</v>
      </c>
      <c r="BO40" s="29">
        <f t="shared" si="15"/>
        <v>79</v>
      </c>
      <c r="BP40" s="29" t="str">
        <f t="shared" si="16"/>
        <v/>
      </c>
      <c r="BQ40" s="29" t="str">
        <f t="shared" si="17"/>
        <v/>
      </c>
      <c r="BR40" s="29">
        <f t="shared" si="18"/>
        <v>77</v>
      </c>
      <c r="BS40" s="58"/>
      <c r="BT40" s="58"/>
      <c r="BU40" s="2">
        <v>79</v>
      </c>
      <c r="BV40" s="58"/>
      <c r="BW40" s="58"/>
      <c r="BX40" s="2"/>
      <c r="BY40" s="58"/>
      <c r="BZ40" s="58"/>
      <c r="CA40" s="2"/>
      <c r="CB40" s="58"/>
      <c r="CC40" s="58"/>
      <c r="CD40" s="2"/>
      <c r="CE40" s="58"/>
      <c r="CF40" s="58"/>
      <c r="CG40" s="2"/>
      <c r="CH40" s="29">
        <f t="shared" si="19"/>
        <v>79</v>
      </c>
      <c r="CI40" s="29" t="str">
        <f t="shared" si="20"/>
        <v/>
      </c>
      <c r="CJ40" s="29" t="str">
        <f t="shared" si="21"/>
        <v/>
      </c>
      <c r="CK40" s="29" t="str">
        <f t="shared" si="22"/>
        <v/>
      </c>
      <c r="CL40" s="29" t="str">
        <f t="shared" si="23"/>
        <v/>
      </c>
      <c r="CM40" s="31">
        <f t="shared" si="24"/>
        <v>78</v>
      </c>
      <c r="CN40" s="32">
        <f t="shared" si="25"/>
        <v>78</v>
      </c>
      <c r="CO40" s="35"/>
      <c r="CP40" s="58">
        <v>11</v>
      </c>
      <c r="CQ40"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0" s="35"/>
      <c r="CS40" s="58">
        <v>5</v>
      </c>
      <c r="CT40" s="45" t="str">
        <f t="shared" si="27"/>
        <v xml:space="preserve">Memiliki keterampilan Menganalisis film sosial , Membuat Video Sosiologi, Membuat Proposal Penelitian, Membuat Kliping Stratfikasi Sosial, </v>
      </c>
      <c r="CU40" s="7"/>
      <c r="CV40" s="7"/>
      <c r="CW40" s="59"/>
      <c r="CX40" s="7"/>
      <c r="CY40" s="7"/>
      <c r="CZ40" s="7"/>
      <c r="DA40" s="7"/>
    </row>
    <row r="41" spans="1:110" x14ac:dyDescent="0.25">
      <c r="A41" s="8">
        <v>31</v>
      </c>
      <c r="B41" s="8">
        <v>136569</v>
      </c>
      <c r="C41" s="8" t="s">
        <v>241</v>
      </c>
      <c r="D41" s="8">
        <f t="shared" si="0"/>
        <v>78</v>
      </c>
      <c r="E41" s="13" t="str">
        <f t="shared" si="1"/>
        <v>C</v>
      </c>
      <c r="F41" s="17">
        <f t="shared" si="2"/>
        <v>79</v>
      </c>
      <c r="G41" s="13" t="str">
        <f t="shared" si="3"/>
        <v>C</v>
      </c>
      <c r="H41"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1" s="8">
        <f t="shared" si="5"/>
        <v>77</v>
      </c>
      <c r="J41" s="13" t="str">
        <f t="shared" si="6"/>
        <v>C</v>
      </c>
      <c r="K41" s="20">
        <f t="shared" si="7"/>
        <v>78</v>
      </c>
      <c r="L41" s="13" t="str">
        <f t="shared" si="8"/>
        <v>C</v>
      </c>
      <c r="M41" s="8" t="str">
        <f t="shared" si="9"/>
        <v xml:space="preserve">Memiliki keterampilan Menganalisis film sosial , Membuat Video Sosiologi, Membuat Proposal Penelitian, Membuat Kliping Stratfikasi Sosial, </v>
      </c>
      <c r="N41" s="7"/>
      <c r="O41" s="58">
        <v>77</v>
      </c>
      <c r="P41" s="58"/>
      <c r="Q41" s="2">
        <v>75</v>
      </c>
      <c r="R41" s="58">
        <v>76</v>
      </c>
      <c r="S41" s="58"/>
      <c r="T41" s="2">
        <v>79</v>
      </c>
      <c r="U41" s="58">
        <v>78</v>
      </c>
      <c r="V41" s="58"/>
      <c r="W41" s="2">
        <v>79</v>
      </c>
      <c r="X41" s="58"/>
      <c r="Y41" s="58">
        <v>80</v>
      </c>
      <c r="Z41" s="2"/>
      <c r="AA41" s="58">
        <v>79</v>
      </c>
      <c r="AB41" s="58"/>
      <c r="AC41" s="2"/>
      <c r="AD41" s="29">
        <f t="shared" si="10"/>
        <v>78</v>
      </c>
      <c r="AE41" s="58"/>
      <c r="AF41" s="58"/>
      <c r="AG41" s="2">
        <v>80</v>
      </c>
      <c r="AH41" s="58"/>
      <c r="AI41" s="58"/>
      <c r="AJ41" s="2">
        <v>80</v>
      </c>
      <c r="AK41" s="58"/>
      <c r="AL41" s="58">
        <v>79</v>
      </c>
      <c r="AM41" s="2"/>
      <c r="AN41" s="58">
        <v>80</v>
      </c>
      <c r="AO41" s="58"/>
      <c r="AP41" s="2"/>
      <c r="AQ41" s="58">
        <v>80</v>
      </c>
      <c r="AR41" s="58"/>
      <c r="AS41" s="2"/>
      <c r="AT41" s="58">
        <v>78</v>
      </c>
      <c r="AU41" s="31">
        <f t="shared" si="11"/>
        <v>78.571428571428569</v>
      </c>
      <c r="AV41" s="32">
        <f t="shared" si="12"/>
        <v>79</v>
      </c>
      <c r="AW41" s="35"/>
      <c r="AX41" s="58"/>
      <c r="AY41" s="58"/>
      <c r="AZ41" s="2">
        <v>73</v>
      </c>
      <c r="BA41" s="58"/>
      <c r="BB41" s="58"/>
      <c r="BC41" s="2">
        <v>80</v>
      </c>
      <c r="BD41" s="58"/>
      <c r="BE41" s="58"/>
      <c r="BF41" s="2">
        <v>79</v>
      </c>
      <c r="BG41" s="58"/>
      <c r="BH41" s="58"/>
      <c r="BI41" s="2"/>
      <c r="BJ41" s="58"/>
      <c r="BK41" s="58"/>
      <c r="BL41" s="2"/>
      <c r="BM41" s="29">
        <f t="shared" si="13"/>
        <v>73</v>
      </c>
      <c r="BN41" s="29">
        <f t="shared" si="14"/>
        <v>80</v>
      </c>
      <c r="BO41" s="29">
        <f t="shared" si="15"/>
        <v>79</v>
      </c>
      <c r="BP41" s="29" t="str">
        <f t="shared" si="16"/>
        <v/>
      </c>
      <c r="BQ41" s="29" t="str">
        <f t="shared" si="17"/>
        <v/>
      </c>
      <c r="BR41" s="29">
        <f t="shared" si="18"/>
        <v>77</v>
      </c>
      <c r="BS41" s="58"/>
      <c r="BT41" s="58"/>
      <c r="BU41" s="2">
        <v>79</v>
      </c>
      <c r="BV41" s="58"/>
      <c r="BW41" s="58"/>
      <c r="BX41" s="2"/>
      <c r="BY41" s="58"/>
      <c r="BZ41" s="58"/>
      <c r="CA41" s="2"/>
      <c r="CB41" s="58"/>
      <c r="CC41" s="58"/>
      <c r="CD41" s="2"/>
      <c r="CE41" s="58"/>
      <c r="CF41" s="58"/>
      <c r="CG41" s="2"/>
      <c r="CH41" s="29">
        <f t="shared" si="19"/>
        <v>79</v>
      </c>
      <c r="CI41" s="29" t="str">
        <f t="shared" si="20"/>
        <v/>
      </c>
      <c r="CJ41" s="29" t="str">
        <f t="shared" si="21"/>
        <v/>
      </c>
      <c r="CK41" s="29" t="str">
        <f t="shared" si="22"/>
        <v/>
      </c>
      <c r="CL41" s="29" t="str">
        <f t="shared" si="23"/>
        <v/>
      </c>
      <c r="CM41" s="31">
        <f t="shared" si="24"/>
        <v>78</v>
      </c>
      <c r="CN41" s="32">
        <f t="shared" si="25"/>
        <v>78</v>
      </c>
      <c r="CO41" s="35"/>
      <c r="CP41" s="58">
        <v>11</v>
      </c>
      <c r="CQ41"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1" s="35"/>
      <c r="CS41" s="58">
        <v>5</v>
      </c>
      <c r="CT41" s="45" t="str">
        <f t="shared" si="27"/>
        <v xml:space="preserve">Memiliki keterampilan Menganalisis film sosial , Membuat Video Sosiologi, Membuat Proposal Penelitian, Membuat Kliping Stratfikasi Sosial, </v>
      </c>
      <c r="CU41" s="7"/>
      <c r="CV41" s="7"/>
      <c r="CW41" s="59"/>
      <c r="CX41" s="7"/>
      <c r="CY41" s="7"/>
      <c r="CZ41" s="7"/>
      <c r="DA41" s="7"/>
    </row>
    <row r="42" spans="1:110" x14ac:dyDescent="0.25">
      <c r="A42" s="8">
        <v>32</v>
      </c>
      <c r="B42" s="8">
        <v>136586</v>
      </c>
      <c r="C42" s="8" t="s">
        <v>242</v>
      </c>
      <c r="D42" s="8">
        <f t="shared" si="0"/>
        <v>78</v>
      </c>
      <c r="E42" s="13" t="str">
        <f t="shared" si="1"/>
        <v>C</v>
      </c>
      <c r="F42" s="17">
        <f t="shared" si="2"/>
        <v>78</v>
      </c>
      <c r="G42" s="13" t="str">
        <f t="shared" si="3"/>
        <v>C</v>
      </c>
      <c r="H42" s="13" t="str">
        <f t="shared" si="4"/>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2" s="8">
        <f t="shared" si="5"/>
        <v>77</v>
      </c>
      <c r="J42" s="13" t="str">
        <f t="shared" si="6"/>
        <v>C</v>
      </c>
      <c r="K42" s="20">
        <f t="shared" si="7"/>
        <v>78</v>
      </c>
      <c r="L42" s="13" t="str">
        <f t="shared" si="8"/>
        <v>C</v>
      </c>
      <c r="M42" s="8" t="str">
        <f t="shared" si="9"/>
        <v xml:space="preserve">Memiliki keterampilan Menganalisis film sosial , Membuat Video Sosiologi, Membuat Proposal Penelitian, Membuat Kliping Stratfikasi Sosial, </v>
      </c>
      <c r="N42" s="7"/>
      <c r="O42" s="58">
        <v>76</v>
      </c>
      <c r="P42" s="58"/>
      <c r="Q42" s="2">
        <v>76</v>
      </c>
      <c r="R42" s="58">
        <v>78</v>
      </c>
      <c r="S42" s="58"/>
      <c r="T42" s="2">
        <v>79</v>
      </c>
      <c r="U42" s="58">
        <v>75</v>
      </c>
      <c r="V42" s="58"/>
      <c r="W42" s="2">
        <v>78</v>
      </c>
      <c r="X42" s="58"/>
      <c r="Y42" s="58">
        <v>81</v>
      </c>
      <c r="Z42" s="2"/>
      <c r="AA42" s="58">
        <v>78</v>
      </c>
      <c r="AB42" s="58"/>
      <c r="AC42" s="2"/>
      <c r="AD42" s="29">
        <f t="shared" si="10"/>
        <v>78</v>
      </c>
      <c r="AE42" s="58"/>
      <c r="AF42" s="58"/>
      <c r="AG42" s="2">
        <v>79</v>
      </c>
      <c r="AH42" s="58"/>
      <c r="AI42" s="58"/>
      <c r="AJ42" s="2">
        <v>79</v>
      </c>
      <c r="AK42" s="58"/>
      <c r="AL42" s="58">
        <v>80</v>
      </c>
      <c r="AM42" s="2"/>
      <c r="AN42" s="58">
        <v>80</v>
      </c>
      <c r="AO42" s="58"/>
      <c r="AP42" s="2"/>
      <c r="AQ42" s="58">
        <v>81</v>
      </c>
      <c r="AR42" s="58"/>
      <c r="AS42" s="2"/>
      <c r="AT42" s="58">
        <v>78</v>
      </c>
      <c r="AU42" s="31">
        <f t="shared" si="11"/>
        <v>78.428571428571431</v>
      </c>
      <c r="AV42" s="32">
        <f t="shared" si="12"/>
        <v>78</v>
      </c>
      <c r="AW42" s="35"/>
      <c r="AX42" s="58"/>
      <c r="AY42" s="58"/>
      <c r="AZ42" s="2">
        <v>73</v>
      </c>
      <c r="BA42" s="58"/>
      <c r="BB42" s="58"/>
      <c r="BC42" s="2">
        <v>80</v>
      </c>
      <c r="BD42" s="58"/>
      <c r="BE42" s="58"/>
      <c r="BF42" s="2">
        <v>78</v>
      </c>
      <c r="BG42" s="58"/>
      <c r="BH42" s="58"/>
      <c r="BI42" s="2"/>
      <c r="BJ42" s="58"/>
      <c r="BK42" s="58"/>
      <c r="BL42" s="2"/>
      <c r="BM42" s="29">
        <f t="shared" si="13"/>
        <v>73</v>
      </c>
      <c r="BN42" s="29">
        <f t="shared" si="14"/>
        <v>80</v>
      </c>
      <c r="BO42" s="29">
        <f t="shared" si="15"/>
        <v>78</v>
      </c>
      <c r="BP42" s="29" t="str">
        <f t="shared" si="16"/>
        <v/>
      </c>
      <c r="BQ42" s="29" t="str">
        <f t="shared" si="17"/>
        <v/>
      </c>
      <c r="BR42" s="29">
        <f t="shared" si="18"/>
        <v>77</v>
      </c>
      <c r="BS42" s="58"/>
      <c r="BT42" s="58"/>
      <c r="BU42" s="2">
        <v>78</v>
      </c>
      <c r="BV42" s="58"/>
      <c r="BW42" s="58"/>
      <c r="BX42" s="2"/>
      <c r="BY42" s="58"/>
      <c r="BZ42" s="58"/>
      <c r="CA42" s="2"/>
      <c r="CB42" s="58"/>
      <c r="CC42" s="58"/>
      <c r="CD42" s="2"/>
      <c r="CE42" s="58"/>
      <c r="CF42" s="58"/>
      <c r="CG42" s="2"/>
      <c r="CH42" s="29">
        <f t="shared" si="19"/>
        <v>78</v>
      </c>
      <c r="CI42" s="29" t="str">
        <f t="shared" si="20"/>
        <v/>
      </c>
      <c r="CJ42" s="29" t="str">
        <f t="shared" si="21"/>
        <v/>
      </c>
      <c r="CK42" s="29" t="str">
        <f t="shared" si="22"/>
        <v/>
      </c>
      <c r="CL42" s="29" t="str">
        <f t="shared" si="23"/>
        <v/>
      </c>
      <c r="CM42" s="31">
        <f t="shared" si="24"/>
        <v>77.5</v>
      </c>
      <c r="CN42" s="32">
        <f t="shared" si="25"/>
        <v>78</v>
      </c>
      <c r="CO42" s="35"/>
      <c r="CP42" s="58">
        <v>11</v>
      </c>
      <c r="CQ42" s="45" t="str">
        <f t="shared" si="26"/>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2" s="35"/>
      <c r="CS42" s="58">
        <v>5</v>
      </c>
      <c r="CT42" s="45" t="str">
        <f t="shared" si="27"/>
        <v xml:space="preserve">Memiliki keterampilan Menganalisis film sosial , Membuat Video Sosiologi, Membuat Proposal Penelitian, Membuat Kliping Stratfikasi Sosial, </v>
      </c>
      <c r="CU42" s="7"/>
      <c r="CV42" s="7"/>
      <c r="CW42" s="59"/>
      <c r="CX42" s="7"/>
      <c r="CY42" s="7"/>
      <c r="CZ42" s="7"/>
      <c r="DA42" s="7"/>
    </row>
    <row r="43" spans="1:110" x14ac:dyDescent="0.25">
      <c r="A43" s="8">
        <v>33</v>
      </c>
      <c r="B43" s="8">
        <v>136603</v>
      </c>
      <c r="C43" s="8" t="s">
        <v>243</v>
      </c>
      <c r="D43" s="8">
        <f t="shared" ref="D43:D60" si="28">AD43</f>
        <v>71</v>
      </c>
      <c r="E43" s="13" t="str">
        <f t="shared" ref="E43:E60" si="29">IF(D43="","",IF(D43&lt;=$CZ$13,"D",IF(D43&lt;=$CZ$14,"C",IF(D43&lt;=$CZ$15,"B",IF(D43&lt;=$CZ$16,"A","E")))))</f>
        <v>C</v>
      </c>
      <c r="F43" s="17">
        <f t="shared" ref="F43:F60" si="30">AV43</f>
        <v>61</v>
      </c>
      <c r="G43" s="13" t="str">
        <f t="shared" ref="G43:G60" si="31">IF(F43="","",IF(F43&lt;=$CZ$13,"D",IF(F43&lt;=$CZ$14,"C",IF(F43&lt;=$CZ$15,"B",IF(F43&lt;=$CZ$16,"A","E")))))</f>
        <v>D</v>
      </c>
      <c r="H43" s="13" t="str">
        <f t="shared" ref="H43:H60" si="32">CQ43</f>
        <v>Memiliki kemampuan pemahaman Pengertian Ilmu Sosiologi, Fungsi Sosiologi dalam Mengaji Gejala Sosial, Identitas Individu dan Kelompok, Interaksi Sosial, Faktor yang mempengaruhi Interaksi Sos, Perilaku Menyimpang, Pembentukan Kepribadian, Faktor yang Mempengaruhi Kepribadian, Bentuk Keperibadian dan Hub. Sosial Masy, Masih perlu peningkatan pemahaman Bentuk Interaksi sosial.</v>
      </c>
      <c r="I43" s="8">
        <f t="shared" ref="I43:I60" si="33">BR43</f>
        <v>74</v>
      </c>
      <c r="J43" s="13" t="str">
        <f t="shared" ref="J43:J60" si="34">IF(I43="","",IF(I43&lt;=$CZ$27,"D",IF(I43&lt;=$CZ$28,"C",IF(I43&lt;=$CZ$29,"B",IF(I43&lt;=$CZ$30,"A","E")))))</f>
        <v>C</v>
      </c>
      <c r="K43" s="20" t="str">
        <f t="shared" ref="K43:K60" si="35">CN43</f>
        <v/>
      </c>
      <c r="L43" s="13" t="str">
        <f t="shared" ref="L43:L60" si="36">IF(K43="","",IF(K43&lt;=$CZ$27,"D",IF(K43&lt;=$CZ$28,"C",IF(K43&lt;=$CZ$29,"B",IF(K43&lt;=$CZ$30,"A","E")))))</f>
        <v/>
      </c>
      <c r="M43" s="8" t="str">
        <f t="shared" ref="M43:M60" si="37">CT43</f>
        <v xml:space="preserve">Memiliki keterampilan Menganalisis film sosial , Membuat Video Sosiologi, Membuat Proposal Penelitian, Membuat Kliping Stratfikasi Sosial, </v>
      </c>
      <c r="N43" s="7"/>
      <c r="O43" s="58">
        <v>70</v>
      </c>
      <c r="P43" s="58"/>
      <c r="Q43" s="2">
        <v>75</v>
      </c>
      <c r="R43" s="58">
        <v>70</v>
      </c>
      <c r="S43" s="58"/>
      <c r="T43" s="2">
        <v>70</v>
      </c>
      <c r="U43" s="58">
        <v>70</v>
      </c>
      <c r="V43" s="58"/>
      <c r="W43" s="2">
        <v>70</v>
      </c>
      <c r="X43" s="58"/>
      <c r="Y43" s="58"/>
      <c r="Z43" s="2"/>
      <c r="AA43" s="58"/>
      <c r="AB43" s="58"/>
      <c r="AC43" s="2"/>
      <c r="AD43" s="29">
        <f t="shared" ref="AD43:AD60" si="38">IF(AND(O43="",P43="",Q43=""),"",ROUND(AVERAGE(O43:AC43),0))</f>
        <v>71</v>
      </c>
      <c r="AE43" s="58"/>
      <c r="AF43" s="58"/>
      <c r="AG43" s="2"/>
      <c r="AH43" s="58"/>
      <c r="AI43" s="58"/>
      <c r="AJ43" s="2"/>
      <c r="AK43" s="58"/>
      <c r="AL43" s="58"/>
      <c r="AM43" s="2"/>
      <c r="AN43" s="58"/>
      <c r="AO43" s="58"/>
      <c r="AP43" s="2"/>
      <c r="AQ43" s="58"/>
      <c r="AR43" s="58"/>
      <c r="AS43" s="2"/>
      <c r="AT43" s="58">
        <v>1</v>
      </c>
      <c r="AU43" s="31">
        <f t="shared" ref="AU43:AU60" si="39">IF(AT43="","",AVERAGE(O43:AC43,AE43:AT43))</f>
        <v>60.857142857142854</v>
      </c>
      <c r="AV43" s="32">
        <f t="shared" ref="AV43:AV60" si="40">IF(AU43="","",ROUND(AU43,0))</f>
        <v>61</v>
      </c>
      <c r="AW43" s="35"/>
      <c r="AX43" s="58"/>
      <c r="AY43" s="58"/>
      <c r="AZ43" s="2">
        <v>74</v>
      </c>
      <c r="BA43" s="58"/>
      <c r="BB43" s="58"/>
      <c r="BC43" s="2"/>
      <c r="BD43" s="58"/>
      <c r="BE43" s="58"/>
      <c r="BF43" s="2"/>
      <c r="BG43" s="58"/>
      <c r="BH43" s="58"/>
      <c r="BI43" s="2"/>
      <c r="BJ43" s="58"/>
      <c r="BK43" s="58"/>
      <c r="BL43" s="2"/>
      <c r="BM43" s="29">
        <f t="shared" ref="BM43:BM60" si="41">IF(AND(AZ43="",AY43="",AX43=""),"",MAX(AX43:AZ43))</f>
        <v>74</v>
      </c>
      <c r="BN43" s="29" t="str">
        <f t="shared" ref="BN43:BN60" si="42">IF(AND(BB43="",BC43="",BA43=""),"",MAX(BA43:BC43))</f>
        <v/>
      </c>
      <c r="BO43" s="29" t="str">
        <f t="shared" si="15"/>
        <v/>
      </c>
      <c r="BP43" s="29" t="str">
        <f t="shared" ref="BP43:BP60" si="43">IF(AND(BG43="",BH43="",BI43=""),"",MAX(BG43:BI43))</f>
        <v/>
      </c>
      <c r="BQ43" s="29" t="str">
        <f t="shared" ref="BQ43:BQ60" si="44">IF(AND(BJ43="",BK43="",BL43=""),"",MAX(BJ43:BL43))</f>
        <v/>
      </c>
      <c r="BR43" s="29">
        <f t="shared" ref="BR43:BR60" si="45">IF(AND(BM43=""),"",ROUND(AVERAGE(BM43:BQ43),0))</f>
        <v>74</v>
      </c>
      <c r="BS43" s="58"/>
      <c r="BT43" s="58"/>
      <c r="BU43" s="2"/>
      <c r="BV43" s="58"/>
      <c r="BW43" s="58"/>
      <c r="BX43" s="2"/>
      <c r="BY43" s="58"/>
      <c r="BZ43" s="58"/>
      <c r="CA43" s="2"/>
      <c r="CB43" s="58"/>
      <c r="CC43" s="58"/>
      <c r="CD43" s="2"/>
      <c r="CE43" s="58"/>
      <c r="CF43" s="58"/>
      <c r="CG43" s="2"/>
      <c r="CH43" s="29" t="str">
        <f t="shared" si="19"/>
        <v/>
      </c>
      <c r="CI43" s="29" t="str">
        <f t="shared" ref="CI43:CI60" si="46">IF(AND(BW43="",BX43="",BV43=""),"",MAX(BV43:BX43))</f>
        <v/>
      </c>
      <c r="CJ43" s="29" t="str">
        <f t="shared" ref="CJ43:CJ60" si="47">IF(AND(BY43="",BZ43="",CA43=""),"",MAX(BY43:CA43))</f>
        <v/>
      </c>
      <c r="CK43" s="29" t="str">
        <f t="shared" ref="CK43:CK60" si="48">IF(AND(CB43="",CC43="",CD43=""),"",MAX(CB43:CD43))</f>
        <v/>
      </c>
      <c r="CL43" s="29" t="str">
        <f t="shared" ref="CL43:CL60" si="49">IF(AND(CE43="",CF43="",CG43=""),"",MAX(CE43:CG43))</f>
        <v/>
      </c>
      <c r="CM43" s="31" t="str">
        <f t="shared" ref="CM43:CM60" si="50">IF(AND(CH43=""),"",AVERAGE(BR43,CH43:CL43))</f>
        <v/>
      </c>
      <c r="CN43" s="32" t="str">
        <f t="shared" ref="CN43:CN60" si="51">IF(CM43="","",ROUND(CM43,0))</f>
        <v/>
      </c>
      <c r="CO43" s="35"/>
      <c r="CP43" s="58">
        <v>6</v>
      </c>
      <c r="CQ43" s="45" t="str">
        <f t="shared" ref="CQ43:CQ60" si="52">IF(CP43="","",VLOOKUP(CP43,$DE$9:$DF$20,2,0))</f>
        <v>Memiliki kemampuan pemahaman Pengertian Ilmu Sosiologi, Fungsi Sosiologi dalam Mengaji Gejala Sosial, Identitas Individu dan Kelompok, Interaksi Sosial, Faktor yang mempengaruhi Interaksi Sos, Perilaku Menyimpang, Pembentukan Kepribadian, Faktor yang Mempengaruhi Kepribadian, Bentuk Keperibadian dan Hub. Sosial Masy, Masih perlu peningkatan pemahaman Bentuk Interaksi sosial.</v>
      </c>
      <c r="CR43" s="35"/>
      <c r="CS43" s="58">
        <v>5</v>
      </c>
      <c r="CT43" s="45" t="str">
        <f t="shared" ref="CT43:CT60" si="53">IF(CS43="","",VLOOKUP(CS43,$DE$22:$DF$33,2,0))</f>
        <v xml:space="preserve">Memiliki keterampilan Menganalisis film sosial , Membuat Video Sosiologi, Membuat Proposal Penelitian, Membuat Kliping Stratfikasi Sosial, </v>
      </c>
      <c r="CU43" s="7"/>
      <c r="CV43" s="7"/>
      <c r="CW43" s="59"/>
      <c r="CX43" s="7"/>
      <c r="CY43" s="7"/>
      <c r="CZ43" s="7"/>
      <c r="DA43" s="7"/>
    </row>
    <row r="44" spans="1:110" x14ac:dyDescent="0.25">
      <c r="A44" s="8">
        <v>34</v>
      </c>
      <c r="B44" s="8">
        <v>136620</v>
      </c>
      <c r="C44" s="8" t="s">
        <v>244</v>
      </c>
      <c r="D44" s="8">
        <f t="shared" si="28"/>
        <v>78</v>
      </c>
      <c r="E44" s="13" t="str">
        <f t="shared" si="29"/>
        <v>C</v>
      </c>
      <c r="F44" s="17">
        <f t="shared" si="30"/>
        <v>79</v>
      </c>
      <c r="G44" s="13" t="str">
        <f t="shared" si="31"/>
        <v>C</v>
      </c>
      <c r="H44"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4" s="8">
        <f t="shared" si="33"/>
        <v>77</v>
      </c>
      <c r="J44" s="13" t="str">
        <f t="shared" si="34"/>
        <v>C</v>
      </c>
      <c r="K44" s="20">
        <f t="shared" si="35"/>
        <v>78</v>
      </c>
      <c r="L44" s="13" t="str">
        <f t="shared" si="36"/>
        <v>C</v>
      </c>
      <c r="M44" s="8" t="str">
        <f t="shared" si="37"/>
        <v xml:space="preserve">Memiliki keterampilan Menganalisis film sosial , Membuat Video Sosiologi, Membuat Proposal Penelitian, Membuat Kliping Stratfikasi Sosial, </v>
      </c>
      <c r="N44" s="7"/>
      <c r="O44" s="58">
        <v>78</v>
      </c>
      <c r="P44" s="58"/>
      <c r="Q44" s="2">
        <v>77</v>
      </c>
      <c r="R44" s="58">
        <v>77</v>
      </c>
      <c r="S44" s="58"/>
      <c r="T44" s="2">
        <v>79</v>
      </c>
      <c r="U44" s="58">
        <v>75</v>
      </c>
      <c r="V44" s="58"/>
      <c r="W44" s="2">
        <v>80</v>
      </c>
      <c r="X44" s="58"/>
      <c r="Y44" s="58">
        <v>82</v>
      </c>
      <c r="Z44" s="2"/>
      <c r="AA44" s="58">
        <v>79</v>
      </c>
      <c r="AB44" s="58"/>
      <c r="AC44" s="2"/>
      <c r="AD44" s="29">
        <f t="shared" si="38"/>
        <v>78</v>
      </c>
      <c r="AE44" s="58"/>
      <c r="AF44" s="58"/>
      <c r="AG44" s="2">
        <v>80</v>
      </c>
      <c r="AH44" s="58"/>
      <c r="AI44" s="58"/>
      <c r="AJ44" s="2">
        <v>80</v>
      </c>
      <c r="AK44" s="58"/>
      <c r="AL44" s="58">
        <v>79</v>
      </c>
      <c r="AM44" s="2"/>
      <c r="AN44" s="58">
        <v>80</v>
      </c>
      <c r="AO44" s="58"/>
      <c r="AP44" s="2"/>
      <c r="AQ44" s="58">
        <v>80</v>
      </c>
      <c r="AR44" s="58"/>
      <c r="AS44" s="2"/>
      <c r="AT44" s="58">
        <v>77</v>
      </c>
      <c r="AU44" s="31">
        <f t="shared" si="39"/>
        <v>78.785714285714292</v>
      </c>
      <c r="AV44" s="32">
        <f t="shared" si="40"/>
        <v>79</v>
      </c>
      <c r="AW44" s="35"/>
      <c r="AX44" s="58"/>
      <c r="AY44" s="58"/>
      <c r="AZ44" s="2">
        <v>73</v>
      </c>
      <c r="BA44" s="58"/>
      <c r="BB44" s="58"/>
      <c r="BC44" s="2">
        <v>80</v>
      </c>
      <c r="BD44" s="58"/>
      <c r="BE44" s="58"/>
      <c r="BF44" s="2">
        <v>78</v>
      </c>
      <c r="BG44" s="58"/>
      <c r="BH44" s="58"/>
      <c r="BI44" s="2"/>
      <c r="BJ44" s="58"/>
      <c r="BK44" s="58"/>
      <c r="BL44" s="2"/>
      <c r="BM44" s="29">
        <f t="shared" si="41"/>
        <v>73</v>
      </c>
      <c r="BN44" s="29">
        <f t="shared" si="42"/>
        <v>80</v>
      </c>
      <c r="BO44" s="29">
        <f t="shared" si="15"/>
        <v>78</v>
      </c>
      <c r="BP44" s="29" t="str">
        <f t="shared" si="43"/>
        <v/>
      </c>
      <c r="BQ44" s="29" t="str">
        <f t="shared" si="44"/>
        <v/>
      </c>
      <c r="BR44" s="29">
        <f t="shared" si="45"/>
        <v>77</v>
      </c>
      <c r="BS44" s="58"/>
      <c r="BT44" s="58"/>
      <c r="BU44" s="2">
        <v>78</v>
      </c>
      <c r="BV44" s="58"/>
      <c r="BW44" s="58"/>
      <c r="BX44" s="2"/>
      <c r="BY44" s="58"/>
      <c r="BZ44" s="58"/>
      <c r="CA44" s="2"/>
      <c r="CB44" s="58"/>
      <c r="CC44" s="58"/>
      <c r="CD44" s="2"/>
      <c r="CE44" s="58"/>
      <c r="CF44" s="58"/>
      <c r="CG44" s="2"/>
      <c r="CH44" s="29">
        <f t="shared" si="19"/>
        <v>78</v>
      </c>
      <c r="CI44" s="29" t="str">
        <f t="shared" si="46"/>
        <v/>
      </c>
      <c r="CJ44" s="29" t="str">
        <f t="shared" si="47"/>
        <v/>
      </c>
      <c r="CK44" s="29" t="str">
        <f t="shared" si="48"/>
        <v/>
      </c>
      <c r="CL44" s="29" t="str">
        <f t="shared" si="49"/>
        <v/>
      </c>
      <c r="CM44" s="31">
        <f t="shared" si="50"/>
        <v>77.5</v>
      </c>
      <c r="CN44" s="32">
        <f t="shared" si="51"/>
        <v>78</v>
      </c>
      <c r="CO44" s="35"/>
      <c r="CP44" s="58">
        <v>11</v>
      </c>
      <c r="CQ44" s="45" t="str">
        <f t="shared" si="5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4" s="35"/>
      <c r="CS44" s="58">
        <v>5</v>
      </c>
      <c r="CT44" s="45" t="str">
        <f t="shared" si="53"/>
        <v xml:space="preserve">Memiliki keterampilan Menganalisis film sosial , Membuat Video Sosiologi, Membuat Proposal Penelitian, Membuat Kliping Stratfikasi Sosial, </v>
      </c>
      <c r="CU44" s="7"/>
      <c r="CV44" s="7"/>
      <c r="CW44" s="59"/>
      <c r="CX44" s="7"/>
      <c r="CY44" s="7"/>
      <c r="CZ44" s="7"/>
      <c r="DA44" s="7"/>
    </row>
    <row r="45" spans="1:110" x14ac:dyDescent="0.25">
      <c r="A45" s="8">
        <v>35</v>
      </c>
      <c r="B45" s="8">
        <v>136637</v>
      </c>
      <c r="C45" s="8" t="s">
        <v>245</v>
      </c>
      <c r="D45" s="8">
        <f t="shared" si="28"/>
        <v>78</v>
      </c>
      <c r="E45" s="13" t="str">
        <f t="shared" si="29"/>
        <v>C</v>
      </c>
      <c r="F45" s="17">
        <f t="shared" si="30"/>
        <v>79</v>
      </c>
      <c r="G45" s="13" t="str">
        <f t="shared" si="31"/>
        <v>C</v>
      </c>
      <c r="H45"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5" s="8">
        <f t="shared" si="33"/>
        <v>78</v>
      </c>
      <c r="J45" s="13" t="str">
        <f t="shared" si="34"/>
        <v>C</v>
      </c>
      <c r="K45" s="20">
        <f t="shared" si="35"/>
        <v>79</v>
      </c>
      <c r="L45" s="13" t="str">
        <f t="shared" si="36"/>
        <v>C</v>
      </c>
      <c r="M45" s="8" t="str">
        <f t="shared" si="37"/>
        <v xml:space="preserve">Memiliki keterampilan Menganalisis film sosial , Membuat Video Sosiologi, Membuat Proposal Penelitian, Membuat Kliping Stratfikasi Sosial, </v>
      </c>
      <c r="N45" s="7"/>
      <c r="O45" s="58">
        <v>77</v>
      </c>
      <c r="P45" s="58"/>
      <c r="Q45" s="2">
        <v>77</v>
      </c>
      <c r="R45" s="58">
        <v>78</v>
      </c>
      <c r="S45" s="58"/>
      <c r="T45" s="2">
        <v>79</v>
      </c>
      <c r="U45" s="58">
        <v>75</v>
      </c>
      <c r="V45" s="58"/>
      <c r="W45" s="2">
        <v>79</v>
      </c>
      <c r="X45" s="58"/>
      <c r="Y45" s="58">
        <v>81</v>
      </c>
      <c r="Z45" s="2"/>
      <c r="AA45" s="58">
        <v>81</v>
      </c>
      <c r="AB45" s="58"/>
      <c r="AC45" s="2"/>
      <c r="AD45" s="29">
        <f t="shared" si="38"/>
        <v>78</v>
      </c>
      <c r="AE45" s="58"/>
      <c r="AF45" s="58"/>
      <c r="AG45" s="2">
        <v>80</v>
      </c>
      <c r="AH45" s="58"/>
      <c r="AI45" s="58"/>
      <c r="AJ45" s="2">
        <v>79</v>
      </c>
      <c r="AK45" s="58"/>
      <c r="AL45" s="58">
        <v>79</v>
      </c>
      <c r="AM45" s="2"/>
      <c r="AN45" s="58">
        <v>80</v>
      </c>
      <c r="AO45" s="58"/>
      <c r="AP45" s="2"/>
      <c r="AQ45" s="58">
        <v>82</v>
      </c>
      <c r="AR45" s="58"/>
      <c r="AS45" s="2"/>
      <c r="AT45" s="58">
        <v>79</v>
      </c>
      <c r="AU45" s="31">
        <f t="shared" si="39"/>
        <v>79</v>
      </c>
      <c r="AV45" s="32">
        <f t="shared" si="40"/>
        <v>79</v>
      </c>
      <c r="AW45" s="35"/>
      <c r="AX45" s="58"/>
      <c r="AY45" s="58"/>
      <c r="AZ45" s="2">
        <v>74</v>
      </c>
      <c r="BA45" s="58"/>
      <c r="BB45" s="58"/>
      <c r="BC45" s="2">
        <v>80</v>
      </c>
      <c r="BD45" s="58"/>
      <c r="BE45" s="58"/>
      <c r="BF45" s="2">
        <v>79</v>
      </c>
      <c r="BG45" s="58"/>
      <c r="BH45" s="58"/>
      <c r="BI45" s="2"/>
      <c r="BJ45" s="58"/>
      <c r="BK45" s="58"/>
      <c r="BL45" s="2"/>
      <c r="BM45" s="29">
        <f t="shared" si="41"/>
        <v>74</v>
      </c>
      <c r="BN45" s="29">
        <f t="shared" si="42"/>
        <v>80</v>
      </c>
      <c r="BO45" s="29">
        <f t="shared" si="15"/>
        <v>79</v>
      </c>
      <c r="BP45" s="29" t="str">
        <f t="shared" si="43"/>
        <v/>
      </c>
      <c r="BQ45" s="29" t="str">
        <f t="shared" si="44"/>
        <v/>
      </c>
      <c r="BR45" s="29">
        <f t="shared" si="45"/>
        <v>78</v>
      </c>
      <c r="BS45" s="58"/>
      <c r="BT45" s="58"/>
      <c r="BU45" s="2">
        <v>79</v>
      </c>
      <c r="BV45" s="58"/>
      <c r="BW45" s="58"/>
      <c r="BX45" s="2"/>
      <c r="BY45" s="58"/>
      <c r="BZ45" s="58"/>
      <c r="CA45" s="2"/>
      <c r="CB45" s="58"/>
      <c r="CC45" s="58"/>
      <c r="CD45" s="2"/>
      <c r="CE45" s="58"/>
      <c r="CF45" s="58"/>
      <c r="CG45" s="2"/>
      <c r="CH45" s="29">
        <f t="shared" si="19"/>
        <v>79</v>
      </c>
      <c r="CI45" s="29" t="str">
        <f t="shared" si="46"/>
        <v/>
      </c>
      <c r="CJ45" s="29" t="str">
        <f t="shared" si="47"/>
        <v/>
      </c>
      <c r="CK45" s="29" t="str">
        <f t="shared" si="48"/>
        <v/>
      </c>
      <c r="CL45" s="29" t="str">
        <f t="shared" si="49"/>
        <v/>
      </c>
      <c r="CM45" s="31">
        <f t="shared" si="50"/>
        <v>78.5</v>
      </c>
      <c r="CN45" s="32">
        <f t="shared" si="51"/>
        <v>79</v>
      </c>
      <c r="CO45" s="35"/>
      <c r="CP45" s="58">
        <v>11</v>
      </c>
      <c r="CQ45" s="45" t="str">
        <f t="shared" si="5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5" s="35"/>
      <c r="CS45" s="58">
        <v>5</v>
      </c>
      <c r="CT45" s="45" t="str">
        <f t="shared" si="53"/>
        <v xml:space="preserve">Memiliki keterampilan Menganalisis film sosial , Membuat Video Sosiologi, Membuat Proposal Penelitian, Membuat Kliping Stratfikasi Sosial, </v>
      </c>
      <c r="CU45" s="7"/>
      <c r="CV45" s="7"/>
      <c r="CW45" s="59"/>
      <c r="CX45" s="7"/>
      <c r="CY45" s="7"/>
      <c r="CZ45" s="7"/>
      <c r="DA45" s="7"/>
    </row>
    <row r="46" spans="1:110" x14ac:dyDescent="0.25">
      <c r="A46" s="8">
        <v>36</v>
      </c>
      <c r="B46" s="8">
        <v>136654</v>
      </c>
      <c r="C46" s="8" t="s">
        <v>246</v>
      </c>
      <c r="D46" s="8">
        <f t="shared" si="28"/>
        <v>78</v>
      </c>
      <c r="E46" s="13" t="str">
        <f t="shared" si="29"/>
        <v>C</v>
      </c>
      <c r="F46" s="17">
        <f t="shared" si="30"/>
        <v>79</v>
      </c>
      <c r="G46" s="13" t="str">
        <f t="shared" si="31"/>
        <v>C</v>
      </c>
      <c r="H46" s="13" t="str">
        <f t="shared" si="3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I46" s="8">
        <f t="shared" si="33"/>
        <v>79</v>
      </c>
      <c r="J46" s="13" t="str">
        <f t="shared" si="34"/>
        <v>C</v>
      </c>
      <c r="K46" s="20">
        <f t="shared" si="35"/>
        <v>79</v>
      </c>
      <c r="L46" s="13" t="str">
        <f t="shared" si="36"/>
        <v>C</v>
      </c>
      <c r="M46" s="8" t="str">
        <f t="shared" si="37"/>
        <v xml:space="preserve">Memiliki keterampilan Menganalisis film sosial , Membuat Video Sosiologi, Membuat Proposal Penelitian, Membuat Kliping Stratfikasi Sosial, </v>
      </c>
      <c r="N46" s="7"/>
      <c r="O46" s="58">
        <v>77</v>
      </c>
      <c r="P46" s="58"/>
      <c r="Q46" s="2">
        <v>76</v>
      </c>
      <c r="R46" s="58">
        <v>75</v>
      </c>
      <c r="S46" s="58"/>
      <c r="T46" s="2">
        <v>80</v>
      </c>
      <c r="U46" s="58">
        <v>76</v>
      </c>
      <c r="V46" s="58"/>
      <c r="W46" s="2">
        <v>78</v>
      </c>
      <c r="X46" s="58"/>
      <c r="Y46" s="58">
        <v>82</v>
      </c>
      <c r="Z46" s="2"/>
      <c r="AA46" s="58">
        <v>80</v>
      </c>
      <c r="AB46" s="58"/>
      <c r="AC46" s="2"/>
      <c r="AD46" s="29">
        <f t="shared" si="38"/>
        <v>78</v>
      </c>
      <c r="AE46" s="58"/>
      <c r="AF46" s="58"/>
      <c r="AG46" s="2">
        <v>79</v>
      </c>
      <c r="AH46" s="58"/>
      <c r="AI46" s="58"/>
      <c r="AJ46" s="2">
        <v>80</v>
      </c>
      <c r="AK46" s="58"/>
      <c r="AL46" s="58">
        <v>79</v>
      </c>
      <c r="AM46" s="2"/>
      <c r="AN46" s="58">
        <v>80</v>
      </c>
      <c r="AO46" s="58"/>
      <c r="AP46" s="2"/>
      <c r="AQ46" s="58">
        <v>81</v>
      </c>
      <c r="AR46" s="58"/>
      <c r="AS46" s="2"/>
      <c r="AT46" s="58">
        <v>80</v>
      </c>
      <c r="AU46" s="31">
        <f t="shared" si="39"/>
        <v>78.785714285714292</v>
      </c>
      <c r="AV46" s="32">
        <f t="shared" si="40"/>
        <v>79</v>
      </c>
      <c r="AW46" s="35"/>
      <c r="AX46" s="58"/>
      <c r="AY46" s="58"/>
      <c r="AZ46" s="2">
        <v>77</v>
      </c>
      <c r="BA46" s="58"/>
      <c r="BB46" s="58"/>
      <c r="BC46" s="2">
        <v>80</v>
      </c>
      <c r="BD46" s="58"/>
      <c r="BE46" s="58"/>
      <c r="BF46" s="2">
        <v>79</v>
      </c>
      <c r="BG46" s="58"/>
      <c r="BH46" s="58"/>
      <c r="BI46" s="2"/>
      <c r="BJ46" s="58"/>
      <c r="BK46" s="58"/>
      <c r="BL46" s="2"/>
      <c r="BM46" s="29">
        <f t="shared" si="41"/>
        <v>77</v>
      </c>
      <c r="BN46" s="29">
        <f t="shared" si="42"/>
        <v>80</v>
      </c>
      <c r="BO46" s="29">
        <f t="shared" si="15"/>
        <v>79</v>
      </c>
      <c r="BP46" s="29" t="str">
        <f t="shared" si="43"/>
        <v/>
      </c>
      <c r="BQ46" s="29" t="str">
        <f t="shared" si="44"/>
        <v/>
      </c>
      <c r="BR46" s="29">
        <f t="shared" si="45"/>
        <v>79</v>
      </c>
      <c r="BS46" s="58"/>
      <c r="BT46" s="58"/>
      <c r="BU46" s="2">
        <v>79</v>
      </c>
      <c r="BV46" s="58"/>
      <c r="BW46" s="58"/>
      <c r="BX46" s="2"/>
      <c r="BY46" s="58"/>
      <c r="BZ46" s="58"/>
      <c r="CA46" s="2"/>
      <c r="CB46" s="58"/>
      <c r="CC46" s="58"/>
      <c r="CD46" s="2"/>
      <c r="CE46" s="58"/>
      <c r="CF46" s="58"/>
      <c r="CG46" s="2"/>
      <c r="CH46" s="29">
        <f t="shared" si="19"/>
        <v>79</v>
      </c>
      <c r="CI46" s="29" t="str">
        <f t="shared" si="46"/>
        <v/>
      </c>
      <c r="CJ46" s="29" t="str">
        <f t="shared" si="47"/>
        <v/>
      </c>
      <c r="CK46" s="29" t="str">
        <f t="shared" si="48"/>
        <v/>
      </c>
      <c r="CL46" s="29" t="str">
        <f t="shared" si="49"/>
        <v/>
      </c>
      <c r="CM46" s="31">
        <f t="shared" si="50"/>
        <v>79</v>
      </c>
      <c r="CN46" s="32">
        <f t="shared" si="51"/>
        <v>79</v>
      </c>
      <c r="CO46" s="35"/>
      <c r="CP46" s="58">
        <v>11</v>
      </c>
      <c r="CQ46" s="45" t="str">
        <f t="shared" si="52"/>
        <v>Memiliki kemampuan pemahaman  Pengertian Ilmu Sosiologi, Fungsi Sosiologi dalam Mengaji Gejala Sosial, Identitas Individu dan Kelompok, Interaksi Sosial, Faktor yang mempengaruhi Interaksi Sos, Bentuk Interaksi sosial, Perilaku Menyimpang, Pembentukan Kepribadian, Faktor yang Mempengaruhi Kepribadian, Bentuk Keperibadian dan Hub. Sosial Masy.</v>
      </c>
      <c r="CR46" s="35"/>
      <c r="CS46" s="58">
        <v>5</v>
      </c>
      <c r="CT46" s="45" t="str">
        <f t="shared" si="53"/>
        <v xml:space="preserve">Memiliki keterampilan Menganalisis film sosial , Membuat Video Sosiologi, Membuat Proposal Penelitian, Membuat Kliping Stratfikasi Sosial,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ref="BO47:BO60" si="54">IF(AND(BD47="",BE47="",BF47=""),"",MAX(BD47:BF47))</f>
        <v/>
      </c>
      <c r="BP47" s="29" t="str">
        <f t="shared" si="43"/>
        <v/>
      </c>
      <c r="BQ47" s="29" t="str">
        <f t="shared" si="44"/>
        <v/>
      </c>
      <c r="BR47" s="29" t="str">
        <f t="shared" si="45"/>
        <v/>
      </c>
      <c r="BS47" s="58"/>
      <c r="BT47" s="58"/>
      <c r="BU47" s="2"/>
      <c r="BV47" s="58"/>
      <c r="BW47" s="58"/>
      <c r="BX47" s="2"/>
      <c r="BY47" s="58"/>
      <c r="BZ47" s="58"/>
      <c r="CA47" s="2"/>
      <c r="CB47" s="58"/>
      <c r="CC47" s="58"/>
      <c r="CD47" s="2"/>
      <c r="CE47" s="58"/>
      <c r="CF47" s="58"/>
      <c r="CG47" s="2"/>
      <c r="CH47" s="29" t="str">
        <f t="shared" ref="CH47:CH60" si="55">IF(AND(BU47="",BT47="",BS47=""),"",MAX(BS47:BU47))</f>
        <v/>
      </c>
      <c r="CI47" s="29" t="str">
        <f t="shared" si="46"/>
        <v/>
      </c>
      <c r="CJ47" s="29" t="str">
        <f t="shared" si="47"/>
        <v/>
      </c>
      <c r="CK47" s="29" t="str">
        <f t="shared" si="48"/>
        <v/>
      </c>
      <c r="CL47" s="29" t="str">
        <f t="shared" si="49"/>
        <v/>
      </c>
      <c r="CM47" s="31" t="str">
        <f t="shared" si="50"/>
        <v/>
      </c>
      <c r="CN47" s="32" t="str">
        <f t="shared" si="51"/>
        <v/>
      </c>
      <c r="CO47" s="35"/>
      <c r="CP47" s="58"/>
      <c r="CQ47" s="45" t="str">
        <f t="shared" si="52"/>
        <v/>
      </c>
      <c r="CR47" s="35"/>
      <c r="CS47" s="58"/>
      <c r="CT47" s="45" t="str">
        <f t="shared" si="53"/>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54"/>
        <v/>
      </c>
      <c r="BP48" s="29" t="str">
        <f t="shared" si="43"/>
        <v/>
      </c>
      <c r="BQ48" s="29" t="str">
        <f t="shared" si="44"/>
        <v/>
      </c>
      <c r="BR48" s="29" t="str">
        <f t="shared" si="45"/>
        <v/>
      </c>
      <c r="BS48" s="58"/>
      <c r="BT48" s="58"/>
      <c r="BU48" s="2"/>
      <c r="BV48" s="58"/>
      <c r="BW48" s="58"/>
      <c r="BX48" s="2"/>
      <c r="BY48" s="58"/>
      <c r="BZ48" s="58"/>
      <c r="CA48" s="2"/>
      <c r="CB48" s="58"/>
      <c r="CC48" s="58"/>
      <c r="CD48" s="2"/>
      <c r="CE48" s="58"/>
      <c r="CF48" s="58"/>
      <c r="CG48" s="2"/>
      <c r="CH48" s="29" t="str">
        <f t="shared" si="55"/>
        <v/>
      </c>
      <c r="CI48" s="29" t="str">
        <f t="shared" si="46"/>
        <v/>
      </c>
      <c r="CJ48" s="29" t="str">
        <f t="shared" si="47"/>
        <v/>
      </c>
      <c r="CK48" s="29" t="str">
        <f t="shared" si="48"/>
        <v/>
      </c>
      <c r="CL48" s="29" t="str">
        <f t="shared" si="49"/>
        <v/>
      </c>
      <c r="CM48" s="31" t="str">
        <f t="shared" si="50"/>
        <v/>
      </c>
      <c r="CN48" s="32" t="str">
        <f t="shared" si="51"/>
        <v/>
      </c>
      <c r="CO48" s="35"/>
      <c r="CP48" s="58"/>
      <c r="CQ48" s="45" t="str">
        <f t="shared" si="52"/>
        <v/>
      </c>
      <c r="CR48" s="35"/>
      <c r="CS48" s="58"/>
      <c r="CT48" s="45" t="str">
        <f t="shared" si="53"/>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54"/>
        <v/>
      </c>
      <c r="BP49" s="29" t="str">
        <f t="shared" si="43"/>
        <v/>
      </c>
      <c r="BQ49" s="29" t="str">
        <f t="shared" si="44"/>
        <v/>
      </c>
      <c r="BR49" s="29" t="str">
        <f t="shared" si="45"/>
        <v/>
      </c>
      <c r="BS49" s="58"/>
      <c r="BT49" s="58"/>
      <c r="BU49" s="2"/>
      <c r="BV49" s="58"/>
      <c r="BW49" s="58"/>
      <c r="BX49" s="2"/>
      <c r="BY49" s="58"/>
      <c r="BZ49" s="58"/>
      <c r="CA49" s="2"/>
      <c r="CB49" s="58"/>
      <c r="CC49" s="58"/>
      <c r="CD49" s="2"/>
      <c r="CE49" s="58"/>
      <c r="CF49" s="58"/>
      <c r="CG49" s="2"/>
      <c r="CH49" s="29" t="str">
        <f t="shared" si="55"/>
        <v/>
      </c>
      <c r="CI49" s="29" t="str">
        <f t="shared" si="46"/>
        <v/>
      </c>
      <c r="CJ49" s="29" t="str">
        <f t="shared" si="47"/>
        <v/>
      </c>
      <c r="CK49" s="29" t="str">
        <f t="shared" si="48"/>
        <v/>
      </c>
      <c r="CL49" s="29" t="str">
        <f t="shared" si="49"/>
        <v/>
      </c>
      <c r="CM49" s="31" t="str">
        <f t="shared" si="50"/>
        <v/>
      </c>
      <c r="CN49" s="32" t="str">
        <f t="shared" si="51"/>
        <v/>
      </c>
      <c r="CO49" s="35"/>
      <c r="CP49" s="58"/>
      <c r="CQ49" s="45" t="str">
        <f t="shared" si="52"/>
        <v/>
      </c>
      <c r="CR49" s="35"/>
      <c r="CS49" s="58"/>
      <c r="CT49" s="45" t="str">
        <f t="shared" si="53"/>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54"/>
        <v/>
      </c>
      <c r="BP50" s="29" t="str">
        <f t="shared" si="43"/>
        <v/>
      </c>
      <c r="BQ50" s="29" t="str">
        <f t="shared" si="44"/>
        <v/>
      </c>
      <c r="BR50" s="29" t="str">
        <f t="shared" si="45"/>
        <v/>
      </c>
      <c r="BS50" s="58"/>
      <c r="BT50" s="58"/>
      <c r="BU50" s="2"/>
      <c r="BV50" s="58"/>
      <c r="BW50" s="58"/>
      <c r="BX50" s="2"/>
      <c r="BY50" s="58"/>
      <c r="BZ50" s="58"/>
      <c r="CA50" s="2"/>
      <c r="CB50" s="58"/>
      <c r="CC50" s="58"/>
      <c r="CD50" s="2"/>
      <c r="CE50" s="58"/>
      <c r="CF50" s="58"/>
      <c r="CG50" s="2"/>
      <c r="CH50" s="29" t="str">
        <f t="shared" si="55"/>
        <v/>
      </c>
      <c r="CI50" s="29" t="str">
        <f t="shared" si="46"/>
        <v/>
      </c>
      <c r="CJ50" s="29" t="str">
        <f t="shared" si="47"/>
        <v/>
      </c>
      <c r="CK50" s="29" t="str">
        <f t="shared" si="48"/>
        <v/>
      </c>
      <c r="CL50" s="29" t="str">
        <f t="shared" si="49"/>
        <v/>
      </c>
      <c r="CM50" s="31" t="str">
        <f t="shared" si="50"/>
        <v/>
      </c>
      <c r="CN50" s="32" t="str">
        <f t="shared" si="51"/>
        <v/>
      </c>
      <c r="CO50" s="35"/>
      <c r="CP50" s="58"/>
      <c r="CQ50" s="45" t="str">
        <f t="shared" si="52"/>
        <v/>
      </c>
      <c r="CR50" s="35"/>
      <c r="CS50" s="58"/>
      <c r="CT50" s="45" t="str">
        <f t="shared" si="53"/>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54"/>
        <v/>
      </c>
      <c r="BP51" s="29" t="str">
        <f t="shared" si="43"/>
        <v/>
      </c>
      <c r="BQ51" s="29" t="str">
        <f t="shared" si="44"/>
        <v/>
      </c>
      <c r="BR51" s="29" t="str">
        <f t="shared" si="45"/>
        <v/>
      </c>
      <c r="BS51" s="58"/>
      <c r="BT51" s="58"/>
      <c r="BU51" s="2"/>
      <c r="BV51" s="58"/>
      <c r="BW51" s="58"/>
      <c r="BX51" s="2"/>
      <c r="BY51" s="58"/>
      <c r="BZ51" s="58"/>
      <c r="CA51" s="2"/>
      <c r="CB51" s="58"/>
      <c r="CC51" s="58"/>
      <c r="CD51" s="2"/>
      <c r="CE51" s="58"/>
      <c r="CF51" s="58"/>
      <c r="CG51" s="2"/>
      <c r="CH51" s="29" t="str">
        <f t="shared" si="55"/>
        <v/>
      </c>
      <c r="CI51" s="29" t="str">
        <f t="shared" si="46"/>
        <v/>
      </c>
      <c r="CJ51" s="29" t="str">
        <f t="shared" si="47"/>
        <v/>
      </c>
      <c r="CK51" s="29" t="str">
        <f t="shared" si="48"/>
        <v/>
      </c>
      <c r="CL51" s="29" t="str">
        <f t="shared" si="49"/>
        <v/>
      </c>
      <c r="CM51" s="31" t="str">
        <f t="shared" si="50"/>
        <v/>
      </c>
      <c r="CN51" s="32" t="str">
        <f t="shared" si="51"/>
        <v/>
      </c>
      <c r="CO51" s="35"/>
      <c r="CP51" s="58"/>
      <c r="CQ51" s="45" t="str">
        <f t="shared" si="52"/>
        <v/>
      </c>
      <c r="CR51" s="35"/>
      <c r="CS51" s="58"/>
      <c r="CT51" s="45" t="str">
        <f t="shared" si="53"/>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54"/>
        <v/>
      </c>
      <c r="BP52" s="29" t="str">
        <f t="shared" si="43"/>
        <v/>
      </c>
      <c r="BQ52" s="29" t="str">
        <f t="shared" si="44"/>
        <v/>
      </c>
      <c r="BR52" s="29" t="str">
        <f t="shared" si="45"/>
        <v/>
      </c>
      <c r="BS52" s="58"/>
      <c r="BT52" s="58"/>
      <c r="BU52" s="2"/>
      <c r="BV52" s="58"/>
      <c r="BW52" s="58"/>
      <c r="BX52" s="2"/>
      <c r="BY52" s="58"/>
      <c r="BZ52" s="58"/>
      <c r="CA52" s="2"/>
      <c r="CB52" s="58"/>
      <c r="CC52" s="58"/>
      <c r="CD52" s="2"/>
      <c r="CE52" s="58"/>
      <c r="CF52" s="58"/>
      <c r="CG52" s="2"/>
      <c r="CH52" s="29" t="str">
        <f t="shared" si="55"/>
        <v/>
      </c>
      <c r="CI52" s="29" t="str">
        <f t="shared" si="46"/>
        <v/>
      </c>
      <c r="CJ52" s="29" t="str">
        <f t="shared" si="47"/>
        <v/>
      </c>
      <c r="CK52" s="29" t="str">
        <f t="shared" si="48"/>
        <v/>
      </c>
      <c r="CL52" s="29" t="str">
        <f t="shared" si="49"/>
        <v/>
      </c>
      <c r="CM52" s="31" t="str">
        <f t="shared" si="50"/>
        <v/>
      </c>
      <c r="CN52" s="32" t="str">
        <f t="shared" si="51"/>
        <v/>
      </c>
      <c r="CO52" s="35"/>
      <c r="CP52" s="58"/>
      <c r="CQ52" s="45" t="str">
        <f t="shared" si="52"/>
        <v/>
      </c>
      <c r="CR52" s="35"/>
      <c r="CS52" s="58"/>
      <c r="CT52" s="45" t="str">
        <f t="shared" si="53"/>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54"/>
        <v/>
      </c>
      <c r="BP53" s="29" t="str">
        <f t="shared" si="43"/>
        <v/>
      </c>
      <c r="BQ53" s="29" t="str">
        <f t="shared" si="44"/>
        <v/>
      </c>
      <c r="BR53" s="29" t="str">
        <f t="shared" si="45"/>
        <v/>
      </c>
      <c r="BS53" s="58"/>
      <c r="BT53" s="58"/>
      <c r="BU53" s="2"/>
      <c r="BV53" s="58"/>
      <c r="BW53" s="58"/>
      <c r="BX53" s="2"/>
      <c r="BY53" s="58"/>
      <c r="BZ53" s="58"/>
      <c r="CA53" s="2"/>
      <c r="CB53" s="58"/>
      <c r="CC53" s="58"/>
      <c r="CD53" s="2"/>
      <c r="CE53" s="58"/>
      <c r="CF53" s="58"/>
      <c r="CG53" s="2"/>
      <c r="CH53" s="29" t="str">
        <f t="shared" si="55"/>
        <v/>
      </c>
      <c r="CI53" s="29" t="str">
        <f t="shared" si="46"/>
        <v/>
      </c>
      <c r="CJ53" s="29" t="str">
        <f t="shared" si="47"/>
        <v/>
      </c>
      <c r="CK53" s="29" t="str">
        <f t="shared" si="48"/>
        <v/>
      </c>
      <c r="CL53" s="29" t="str">
        <f t="shared" si="49"/>
        <v/>
      </c>
      <c r="CM53" s="31" t="str">
        <f t="shared" si="50"/>
        <v/>
      </c>
      <c r="CN53" s="32" t="str">
        <f t="shared" si="51"/>
        <v/>
      </c>
      <c r="CO53" s="35"/>
      <c r="CP53" s="58"/>
      <c r="CQ53" s="45" t="str">
        <f t="shared" si="52"/>
        <v/>
      </c>
      <c r="CR53" s="35"/>
      <c r="CS53" s="58"/>
      <c r="CT53" s="45" t="str">
        <f t="shared" si="53"/>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54"/>
        <v/>
      </c>
      <c r="BP54" s="29" t="str">
        <f t="shared" si="43"/>
        <v/>
      </c>
      <c r="BQ54" s="29" t="str">
        <f t="shared" si="44"/>
        <v/>
      </c>
      <c r="BR54" s="29" t="str">
        <f t="shared" si="45"/>
        <v/>
      </c>
      <c r="BS54" s="58"/>
      <c r="BT54" s="58"/>
      <c r="BU54" s="2"/>
      <c r="BV54" s="58"/>
      <c r="BW54" s="58"/>
      <c r="BX54" s="2"/>
      <c r="BY54" s="58"/>
      <c r="BZ54" s="58"/>
      <c r="CA54" s="2"/>
      <c r="CB54" s="58"/>
      <c r="CC54" s="58"/>
      <c r="CD54" s="2"/>
      <c r="CE54" s="58"/>
      <c r="CF54" s="58"/>
      <c r="CG54" s="2"/>
      <c r="CH54" s="29" t="str">
        <f t="shared" si="55"/>
        <v/>
      </c>
      <c r="CI54" s="29" t="str">
        <f t="shared" si="46"/>
        <v/>
      </c>
      <c r="CJ54" s="29" t="str">
        <f t="shared" si="47"/>
        <v/>
      </c>
      <c r="CK54" s="29" t="str">
        <f t="shared" si="48"/>
        <v/>
      </c>
      <c r="CL54" s="29" t="str">
        <f t="shared" si="49"/>
        <v/>
      </c>
      <c r="CM54" s="31" t="str">
        <f t="shared" si="50"/>
        <v/>
      </c>
      <c r="CN54" s="32" t="str">
        <f t="shared" si="51"/>
        <v/>
      </c>
      <c r="CO54" s="35"/>
      <c r="CP54" s="58"/>
      <c r="CQ54" s="45" t="str">
        <f t="shared" si="52"/>
        <v/>
      </c>
      <c r="CR54" s="35"/>
      <c r="CS54" s="58"/>
      <c r="CT54" s="45" t="str">
        <f t="shared" si="53"/>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54"/>
        <v/>
      </c>
      <c r="BP55" s="29" t="str">
        <f t="shared" si="43"/>
        <v/>
      </c>
      <c r="BQ55" s="29" t="str">
        <f t="shared" si="44"/>
        <v/>
      </c>
      <c r="BR55" s="29" t="str">
        <f t="shared" si="45"/>
        <v/>
      </c>
      <c r="BS55" s="58"/>
      <c r="BT55" s="58"/>
      <c r="BU55" s="2"/>
      <c r="BV55" s="58"/>
      <c r="BW55" s="58"/>
      <c r="BX55" s="2"/>
      <c r="BY55" s="58"/>
      <c r="BZ55" s="58"/>
      <c r="CA55" s="2"/>
      <c r="CB55" s="58"/>
      <c r="CC55" s="58"/>
      <c r="CD55" s="2"/>
      <c r="CE55" s="58"/>
      <c r="CF55" s="58"/>
      <c r="CG55" s="2"/>
      <c r="CH55" s="29" t="str">
        <f t="shared" si="55"/>
        <v/>
      </c>
      <c r="CI55" s="29" t="str">
        <f t="shared" si="46"/>
        <v/>
      </c>
      <c r="CJ55" s="29" t="str">
        <f t="shared" si="47"/>
        <v/>
      </c>
      <c r="CK55" s="29" t="str">
        <f t="shared" si="48"/>
        <v/>
      </c>
      <c r="CL55" s="29" t="str">
        <f t="shared" si="49"/>
        <v/>
      </c>
      <c r="CM55" s="31" t="str">
        <f t="shared" si="50"/>
        <v/>
      </c>
      <c r="CN55" s="32" t="str">
        <f t="shared" si="51"/>
        <v/>
      </c>
      <c r="CO55" s="35"/>
      <c r="CP55" s="58"/>
      <c r="CQ55" s="45" t="str">
        <f t="shared" si="52"/>
        <v/>
      </c>
      <c r="CR55" s="35"/>
      <c r="CS55" s="58"/>
      <c r="CT55" s="45" t="str">
        <f t="shared" si="53"/>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54"/>
        <v/>
      </c>
      <c r="BP56" s="29" t="str">
        <f t="shared" si="43"/>
        <v/>
      </c>
      <c r="BQ56" s="29" t="str">
        <f t="shared" si="44"/>
        <v/>
      </c>
      <c r="BR56" s="29" t="str">
        <f t="shared" si="45"/>
        <v/>
      </c>
      <c r="BS56" s="58"/>
      <c r="BT56" s="58"/>
      <c r="BU56" s="2"/>
      <c r="BV56" s="58"/>
      <c r="BW56" s="58"/>
      <c r="BX56" s="2"/>
      <c r="BY56" s="58"/>
      <c r="BZ56" s="58"/>
      <c r="CA56" s="2"/>
      <c r="CB56" s="58"/>
      <c r="CC56" s="58"/>
      <c r="CD56" s="2"/>
      <c r="CE56" s="58"/>
      <c r="CF56" s="58"/>
      <c r="CG56" s="2"/>
      <c r="CH56" s="29" t="str">
        <f t="shared" si="55"/>
        <v/>
      </c>
      <c r="CI56" s="29" t="str">
        <f t="shared" si="46"/>
        <v/>
      </c>
      <c r="CJ56" s="29" t="str">
        <f t="shared" si="47"/>
        <v/>
      </c>
      <c r="CK56" s="29" t="str">
        <f t="shared" si="48"/>
        <v/>
      </c>
      <c r="CL56" s="29" t="str">
        <f t="shared" si="49"/>
        <v/>
      </c>
      <c r="CM56" s="31" t="str">
        <f t="shared" si="50"/>
        <v/>
      </c>
      <c r="CN56" s="32" t="str">
        <f t="shared" si="51"/>
        <v/>
      </c>
      <c r="CO56" s="35"/>
      <c r="CP56" s="58"/>
      <c r="CQ56" s="45" t="str">
        <f t="shared" si="52"/>
        <v/>
      </c>
      <c r="CR56" s="35"/>
      <c r="CS56" s="58"/>
      <c r="CT56" s="45" t="str">
        <f t="shared" si="53"/>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54"/>
        <v/>
      </c>
      <c r="BP57" s="29" t="str">
        <f t="shared" si="43"/>
        <v/>
      </c>
      <c r="BQ57" s="29" t="str">
        <f t="shared" si="44"/>
        <v/>
      </c>
      <c r="BR57" s="29" t="str">
        <f t="shared" si="45"/>
        <v/>
      </c>
      <c r="BS57" s="58"/>
      <c r="BT57" s="58"/>
      <c r="BU57" s="2"/>
      <c r="BV57" s="58"/>
      <c r="BW57" s="58"/>
      <c r="BX57" s="2"/>
      <c r="BY57" s="58"/>
      <c r="BZ57" s="58"/>
      <c r="CA57" s="2"/>
      <c r="CB57" s="58"/>
      <c r="CC57" s="58"/>
      <c r="CD57" s="2"/>
      <c r="CE57" s="58"/>
      <c r="CF57" s="58"/>
      <c r="CG57" s="2"/>
      <c r="CH57" s="29" t="str">
        <f t="shared" si="55"/>
        <v/>
      </c>
      <c r="CI57" s="29" t="str">
        <f t="shared" si="46"/>
        <v/>
      </c>
      <c r="CJ57" s="29" t="str">
        <f t="shared" si="47"/>
        <v/>
      </c>
      <c r="CK57" s="29" t="str">
        <f t="shared" si="48"/>
        <v/>
      </c>
      <c r="CL57" s="29" t="str">
        <f t="shared" si="49"/>
        <v/>
      </c>
      <c r="CM57" s="31" t="str">
        <f t="shared" si="50"/>
        <v/>
      </c>
      <c r="CN57" s="32" t="str">
        <f t="shared" si="51"/>
        <v/>
      </c>
      <c r="CO57" s="35"/>
      <c r="CP57" s="58"/>
      <c r="CQ57" s="45" t="str">
        <f t="shared" si="52"/>
        <v/>
      </c>
      <c r="CR57" s="35"/>
      <c r="CS57" s="58"/>
      <c r="CT57" s="45" t="str">
        <f t="shared" si="53"/>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54"/>
        <v/>
      </c>
      <c r="BP58" s="29" t="str">
        <f t="shared" si="43"/>
        <v/>
      </c>
      <c r="BQ58" s="29" t="str">
        <f t="shared" si="44"/>
        <v/>
      </c>
      <c r="BR58" s="29" t="str">
        <f t="shared" si="45"/>
        <v/>
      </c>
      <c r="BS58" s="58"/>
      <c r="BT58" s="58"/>
      <c r="BU58" s="2"/>
      <c r="BV58" s="58"/>
      <c r="BW58" s="58"/>
      <c r="BX58" s="2"/>
      <c r="BY58" s="58"/>
      <c r="BZ58" s="58"/>
      <c r="CA58" s="2"/>
      <c r="CB58" s="58"/>
      <c r="CC58" s="58"/>
      <c r="CD58" s="2"/>
      <c r="CE58" s="58"/>
      <c r="CF58" s="58"/>
      <c r="CG58" s="2"/>
      <c r="CH58" s="29" t="str">
        <f t="shared" si="55"/>
        <v/>
      </c>
      <c r="CI58" s="29" t="str">
        <f t="shared" si="46"/>
        <v/>
      </c>
      <c r="CJ58" s="29" t="str">
        <f t="shared" si="47"/>
        <v/>
      </c>
      <c r="CK58" s="29" t="str">
        <f t="shared" si="48"/>
        <v/>
      </c>
      <c r="CL58" s="29" t="str">
        <f t="shared" si="49"/>
        <v/>
      </c>
      <c r="CM58" s="31" t="str">
        <f t="shared" si="50"/>
        <v/>
      </c>
      <c r="CN58" s="32" t="str">
        <f t="shared" si="51"/>
        <v/>
      </c>
      <c r="CO58" s="35"/>
      <c r="CP58" s="58"/>
      <c r="CQ58" s="45" t="str">
        <f t="shared" si="52"/>
        <v/>
      </c>
      <c r="CR58" s="35"/>
      <c r="CS58" s="58"/>
      <c r="CT58" s="45" t="str">
        <f t="shared" si="53"/>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54"/>
        <v/>
      </c>
      <c r="BP59" s="29" t="str">
        <f t="shared" si="43"/>
        <v/>
      </c>
      <c r="BQ59" s="29" t="str">
        <f t="shared" si="44"/>
        <v/>
      </c>
      <c r="BR59" s="29" t="str">
        <f t="shared" si="45"/>
        <v/>
      </c>
      <c r="BS59" s="58"/>
      <c r="BT59" s="58"/>
      <c r="BU59" s="2"/>
      <c r="BV59" s="58"/>
      <c r="BW59" s="58"/>
      <c r="BX59" s="2"/>
      <c r="BY59" s="58"/>
      <c r="BZ59" s="58"/>
      <c r="CA59" s="2"/>
      <c r="CB59" s="58"/>
      <c r="CC59" s="58"/>
      <c r="CD59" s="2"/>
      <c r="CE59" s="58"/>
      <c r="CF59" s="58"/>
      <c r="CG59" s="2"/>
      <c r="CH59" s="29" t="str">
        <f t="shared" si="55"/>
        <v/>
      </c>
      <c r="CI59" s="29" t="str">
        <f t="shared" si="46"/>
        <v/>
      </c>
      <c r="CJ59" s="29" t="str">
        <f t="shared" si="47"/>
        <v/>
      </c>
      <c r="CK59" s="29" t="str">
        <f t="shared" si="48"/>
        <v/>
      </c>
      <c r="CL59" s="29" t="str">
        <f t="shared" si="49"/>
        <v/>
      </c>
      <c r="CM59" s="31" t="str">
        <f t="shared" si="50"/>
        <v/>
      </c>
      <c r="CN59" s="32" t="str">
        <f t="shared" si="51"/>
        <v/>
      </c>
      <c r="CO59" s="35"/>
      <c r="CP59" s="58"/>
      <c r="CQ59" s="45" t="str">
        <f t="shared" si="52"/>
        <v/>
      </c>
      <c r="CR59" s="35"/>
      <c r="CS59" s="58"/>
      <c r="CT59" s="45" t="str">
        <f t="shared" si="53"/>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54"/>
        <v/>
      </c>
      <c r="BP60" s="29" t="str">
        <f t="shared" si="43"/>
        <v/>
      </c>
      <c r="BQ60" s="29" t="str">
        <f t="shared" si="44"/>
        <v/>
      </c>
      <c r="BR60" s="29" t="str">
        <f t="shared" si="45"/>
        <v/>
      </c>
      <c r="BS60" s="58"/>
      <c r="BT60" s="58"/>
      <c r="BU60" s="2"/>
      <c r="BV60" s="58"/>
      <c r="BW60" s="58"/>
      <c r="BX60" s="2"/>
      <c r="BY60" s="58"/>
      <c r="BZ60" s="58"/>
      <c r="CA60" s="2"/>
      <c r="CB60" s="58"/>
      <c r="CC60" s="58"/>
      <c r="CD60" s="2"/>
      <c r="CE60" s="58"/>
      <c r="CF60" s="58"/>
      <c r="CG60" s="2"/>
      <c r="CH60" s="29" t="str">
        <f t="shared" si="55"/>
        <v/>
      </c>
      <c r="CI60" s="29" t="str">
        <f t="shared" si="46"/>
        <v/>
      </c>
      <c r="CJ60" s="29" t="str">
        <f t="shared" si="47"/>
        <v/>
      </c>
      <c r="CK60" s="29" t="str">
        <f t="shared" si="48"/>
        <v/>
      </c>
      <c r="CL60" s="29" t="str">
        <f t="shared" si="49"/>
        <v/>
      </c>
      <c r="CM60" s="31" t="str">
        <f t="shared" si="50"/>
        <v/>
      </c>
      <c r="CN60" s="32" t="str">
        <f t="shared" si="51"/>
        <v/>
      </c>
      <c r="CO60" s="35"/>
      <c r="CP60" s="58"/>
      <c r="CQ60" s="45" t="str">
        <f t="shared" si="52"/>
        <v/>
      </c>
      <c r="CR60" s="35"/>
      <c r="CS60" s="58"/>
      <c r="CT60" s="45" t="str">
        <f t="shared" si="53"/>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5519" priority="1" operator="lessThan">
      <formula>$C$4</formula>
    </cfRule>
  </conditionalFormatting>
  <conditionalFormatting sqref="O12">
    <cfRule type="cellIs" dxfId="5518" priority="2" operator="lessThan">
      <formula>$C$4</formula>
    </cfRule>
  </conditionalFormatting>
  <conditionalFormatting sqref="O13">
    <cfRule type="cellIs" dxfId="5517" priority="3" operator="lessThan">
      <formula>$C$4</formula>
    </cfRule>
  </conditionalFormatting>
  <conditionalFormatting sqref="O14">
    <cfRule type="cellIs" dxfId="5516" priority="4" operator="lessThan">
      <formula>$C$4</formula>
    </cfRule>
  </conditionalFormatting>
  <conditionalFormatting sqref="O15">
    <cfRule type="cellIs" dxfId="5515" priority="5" operator="lessThan">
      <formula>$C$4</formula>
    </cfRule>
  </conditionalFormatting>
  <conditionalFormatting sqref="O16">
    <cfRule type="cellIs" dxfId="5514" priority="6" operator="lessThan">
      <formula>$C$4</formula>
    </cfRule>
  </conditionalFormatting>
  <conditionalFormatting sqref="O17">
    <cfRule type="cellIs" dxfId="5513" priority="7" operator="lessThan">
      <formula>$C$4</formula>
    </cfRule>
  </conditionalFormatting>
  <conditionalFormatting sqref="O18">
    <cfRule type="cellIs" dxfId="5512" priority="8" operator="lessThan">
      <formula>$C$4</formula>
    </cfRule>
  </conditionalFormatting>
  <conditionalFormatting sqref="O19">
    <cfRule type="cellIs" dxfId="5511" priority="9" operator="lessThan">
      <formula>$C$4</formula>
    </cfRule>
  </conditionalFormatting>
  <conditionalFormatting sqref="O20">
    <cfRule type="cellIs" dxfId="5510" priority="10" operator="lessThan">
      <formula>$C$4</formula>
    </cfRule>
  </conditionalFormatting>
  <conditionalFormatting sqref="O21">
    <cfRule type="cellIs" dxfId="5509" priority="11" operator="lessThan">
      <formula>$C$4</formula>
    </cfRule>
  </conditionalFormatting>
  <conditionalFormatting sqref="O22">
    <cfRule type="cellIs" dxfId="5508" priority="12" operator="lessThan">
      <formula>$C$4</formula>
    </cfRule>
  </conditionalFormatting>
  <conditionalFormatting sqref="O23">
    <cfRule type="cellIs" dxfId="5507" priority="13" operator="lessThan">
      <formula>$C$4</formula>
    </cfRule>
  </conditionalFormatting>
  <conditionalFormatting sqref="O24">
    <cfRule type="cellIs" dxfId="5506" priority="14" operator="lessThan">
      <formula>$C$4</formula>
    </cfRule>
  </conditionalFormatting>
  <conditionalFormatting sqref="O25">
    <cfRule type="cellIs" dxfId="5505" priority="15" operator="lessThan">
      <formula>$C$4</formula>
    </cfRule>
  </conditionalFormatting>
  <conditionalFormatting sqref="O26">
    <cfRule type="cellIs" dxfId="5504" priority="16" operator="lessThan">
      <formula>$C$4</formula>
    </cfRule>
  </conditionalFormatting>
  <conditionalFormatting sqref="O27">
    <cfRule type="cellIs" dxfId="5503" priority="17" operator="lessThan">
      <formula>$C$4</formula>
    </cfRule>
  </conditionalFormatting>
  <conditionalFormatting sqref="O28">
    <cfRule type="cellIs" dxfId="5502" priority="18" operator="lessThan">
      <formula>$C$4</formula>
    </cfRule>
  </conditionalFormatting>
  <conditionalFormatting sqref="O29">
    <cfRule type="cellIs" dxfId="5501" priority="19" operator="lessThan">
      <formula>$C$4</formula>
    </cfRule>
  </conditionalFormatting>
  <conditionalFormatting sqref="O30">
    <cfRule type="cellIs" dxfId="5500" priority="20" operator="lessThan">
      <formula>$C$4</formula>
    </cfRule>
  </conditionalFormatting>
  <conditionalFormatting sqref="O31">
    <cfRule type="cellIs" dxfId="5499" priority="21" operator="lessThan">
      <formula>$C$4</formula>
    </cfRule>
  </conditionalFormatting>
  <conditionalFormatting sqref="O32">
    <cfRule type="cellIs" dxfId="5498" priority="22" operator="lessThan">
      <formula>$C$4</formula>
    </cfRule>
  </conditionalFormatting>
  <conditionalFormatting sqref="O33">
    <cfRule type="cellIs" dxfId="5497" priority="23" operator="lessThan">
      <formula>$C$4</formula>
    </cfRule>
  </conditionalFormatting>
  <conditionalFormatting sqref="O34">
    <cfRule type="cellIs" dxfId="5496" priority="24" operator="lessThan">
      <formula>$C$4</formula>
    </cfRule>
  </conditionalFormatting>
  <conditionalFormatting sqref="O35">
    <cfRule type="cellIs" dxfId="5495" priority="25" operator="lessThan">
      <formula>$C$4</formula>
    </cfRule>
  </conditionalFormatting>
  <conditionalFormatting sqref="O36">
    <cfRule type="cellIs" dxfId="5494" priority="26" operator="lessThan">
      <formula>$C$4</formula>
    </cfRule>
  </conditionalFormatting>
  <conditionalFormatting sqref="O37">
    <cfRule type="cellIs" dxfId="5493" priority="27" operator="lessThan">
      <formula>$C$4</formula>
    </cfRule>
  </conditionalFormatting>
  <conditionalFormatting sqref="O38">
    <cfRule type="cellIs" dxfId="5492" priority="28" operator="lessThan">
      <formula>$C$4</formula>
    </cfRule>
  </conditionalFormatting>
  <conditionalFormatting sqref="O39">
    <cfRule type="cellIs" dxfId="5491" priority="29" operator="lessThan">
      <formula>$C$4</formula>
    </cfRule>
  </conditionalFormatting>
  <conditionalFormatting sqref="O40">
    <cfRule type="cellIs" dxfId="5490" priority="30" operator="lessThan">
      <formula>$C$4</formula>
    </cfRule>
  </conditionalFormatting>
  <conditionalFormatting sqref="O41">
    <cfRule type="cellIs" dxfId="5489" priority="31" operator="lessThan">
      <formula>$C$4</formula>
    </cfRule>
  </conditionalFormatting>
  <conditionalFormatting sqref="O42">
    <cfRule type="cellIs" dxfId="5488" priority="32" operator="lessThan">
      <formula>$C$4</formula>
    </cfRule>
  </conditionalFormatting>
  <conditionalFormatting sqref="O43">
    <cfRule type="cellIs" dxfId="5487" priority="33" operator="lessThan">
      <formula>$C$4</formula>
    </cfRule>
  </conditionalFormatting>
  <conditionalFormatting sqref="O44">
    <cfRule type="cellIs" dxfId="5486" priority="34" operator="lessThan">
      <formula>$C$4</formula>
    </cfRule>
  </conditionalFormatting>
  <conditionalFormatting sqref="O45">
    <cfRule type="cellIs" dxfId="5485" priority="35" operator="lessThan">
      <formula>$C$4</formula>
    </cfRule>
  </conditionalFormatting>
  <conditionalFormatting sqref="O46">
    <cfRule type="cellIs" dxfId="5484" priority="36" operator="lessThan">
      <formula>$C$4</formula>
    </cfRule>
  </conditionalFormatting>
  <conditionalFormatting sqref="O47">
    <cfRule type="cellIs" dxfId="5483" priority="37" operator="lessThan">
      <formula>$C$4</formula>
    </cfRule>
  </conditionalFormatting>
  <conditionalFormatting sqref="O48">
    <cfRule type="cellIs" dxfId="5482" priority="38" operator="lessThan">
      <formula>$C$4</formula>
    </cfRule>
  </conditionalFormatting>
  <conditionalFormatting sqref="O49">
    <cfRule type="cellIs" dxfId="5481" priority="39" operator="lessThan">
      <formula>$C$4</formula>
    </cfRule>
  </conditionalFormatting>
  <conditionalFormatting sqref="O50">
    <cfRule type="cellIs" dxfId="5480" priority="40" operator="lessThan">
      <formula>$C$4</formula>
    </cfRule>
  </conditionalFormatting>
  <conditionalFormatting sqref="O51">
    <cfRule type="cellIs" dxfId="5479" priority="41" operator="lessThan">
      <formula>$C$4</formula>
    </cfRule>
  </conditionalFormatting>
  <conditionalFormatting sqref="O52">
    <cfRule type="cellIs" dxfId="5478" priority="42" operator="lessThan">
      <formula>$C$4</formula>
    </cfRule>
  </conditionalFormatting>
  <conditionalFormatting sqref="O53">
    <cfRule type="cellIs" dxfId="5477" priority="43" operator="lessThan">
      <formula>$C$4</formula>
    </cfRule>
  </conditionalFormatting>
  <conditionalFormatting sqref="O54">
    <cfRule type="cellIs" dxfId="5476" priority="44" operator="lessThan">
      <formula>$C$4</formula>
    </cfRule>
  </conditionalFormatting>
  <conditionalFormatting sqref="O55">
    <cfRule type="cellIs" dxfId="5475" priority="45" operator="lessThan">
      <formula>$C$4</formula>
    </cfRule>
  </conditionalFormatting>
  <conditionalFormatting sqref="O56">
    <cfRule type="cellIs" dxfId="5474" priority="46" operator="lessThan">
      <formula>$C$4</formula>
    </cfRule>
  </conditionalFormatting>
  <conditionalFormatting sqref="O57">
    <cfRule type="cellIs" dxfId="5473" priority="47" operator="lessThan">
      <formula>$C$4</formula>
    </cfRule>
  </conditionalFormatting>
  <conditionalFormatting sqref="O58">
    <cfRule type="cellIs" dxfId="5472" priority="48" operator="lessThan">
      <formula>$C$4</formula>
    </cfRule>
  </conditionalFormatting>
  <conditionalFormatting sqref="O59">
    <cfRule type="cellIs" dxfId="5471" priority="49" operator="lessThan">
      <formula>$C$4</formula>
    </cfRule>
  </conditionalFormatting>
  <conditionalFormatting sqref="O60">
    <cfRule type="cellIs" dxfId="5470" priority="50" operator="lessThan">
      <formula>$C$4</formula>
    </cfRule>
  </conditionalFormatting>
  <conditionalFormatting sqref="P11">
    <cfRule type="cellIs" dxfId="5469" priority="51" operator="lessThan">
      <formula>$C$4</formula>
    </cfRule>
  </conditionalFormatting>
  <conditionalFormatting sqref="P12">
    <cfRule type="cellIs" dxfId="5468" priority="52" operator="lessThan">
      <formula>$C$4</formula>
    </cfRule>
  </conditionalFormatting>
  <conditionalFormatting sqref="P13">
    <cfRule type="cellIs" dxfId="5467" priority="53" operator="lessThan">
      <formula>$C$4</formula>
    </cfRule>
  </conditionalFormatting>
  <conditionalFormatting sqref="P14">
    <cfRule type="cellIs" dxfId="5466" priority="54" operator="lessThan">
      <formula>$C$4</formula>
    </cfRule>
  </conditionalFormatting>
  <conditionalFormatting sqref="P15">
    <cfRule type="cellIs" dxfId="5465" priority="55" operator="lessThan">
      <formula>$C$4</formula>
    </cfRule>
  </conditionalFormatting>
  <conditionalFormatting sqref="P16">
    <cfRule type="cellIs" dxfId="5464" priority="56" operator="lessThan">
      <formula>$C$4</formula>
    </cfRule>
  </conditionalFormatting>
  <conditionalFormatting sqref="P17">
    <cfRule type="cellIs" dxfId="5463" priority="57" operator="lessThan">
      <formula>$C$4</formula>
    </cfRule>
  </conditionalFormatting>
  <conditionalFormatting sqref="P18">
    <cfRule type="cellIs" dxfId="5462" priority="58" operator="lessThan">
      <formula>$C$4</formula>
    </cfRule>
  </conditionalFormatting>
  <conditionalFormatting sqref="P19">
    <cfRule type="cellIs" dxfId="5461" priority="59" operator="lessThan">
      <formula>$C$4</formula>
    </cfRule>
  </conditionalFormatting>
  <conditionalFormatting sqref="P20">
    <cfRule type="cellIs" dxfId="5460" priority="60" operator="lessThan">
      <formula>$C$4</formula>
    </cfRule>
  </conditionalFormatting>
  <conditionalFormatting sqref="P21">
    <cfRule type="cellIs" dxfId="5459" priority="61" operator="lessThan">
      <formula>$C$4</formula>
    </cfRule>
  </conditionalFormatting>
  <conditionalFormatting sqref="P22">
    <cfRule type="cellIs" dxfId="5458" priority="62" operator="lessThan">
      <formula>$C$4</formula>
    </cfRule>
  </conditionalFormatting>
  <conditionalFormatting sqref="P23">
    <cfRule type="cellIs" dxfId="5457" priority="63" operator="lessThan">
      <formula>$C$4</formula>
    </cfRule>
  </conditionalFormatting>
  <conditionalFormatting sqref="P24">
    <cfRule type="cellIs" dxfId="5456" priority="64" operator="lessThan">
      <formula>$C$4</formula>
    </cfRule>
  </conditionalFormatting>
  <conditionalFormatting sqref="P25">
    <cfRule type="cellIs" dxfId="5455" priority="65" operator="lessThan">
      <formula>$C$4</formula>
    </cfRule>
  </conditionalFormatting>
  <conditionalFormatting sqref="P26">
    <cfRule type="cellIs" dxfId="5454" priority="66" operator="lessThan">
      <formula>$C$4</formula>
    </cfRule>
  </conditionalFormatting>
  <conditionalFormatting sqref="P27">
    <cfRule type="cellIs" dxfId="5453" priority="67" operator="lessThan">
      <formula>$C$4</formula>
    </cfRule>
  </conditionalFormatting>
  <conditionalFormatting sqref="P28">
    <cfRule type="cellIs" dxfId="5452" priority="68" operator="lessThan">
      <formula>$C$4</formula>
    </cfRule>
  </conditionalFormatting>
  <conditionalFormatting sqref="P29">
    <cfRule type="cellIs" dxfId="5451" priority="69" operator="lessThan">
      <formula>$C$4</formula>
    </cfRule>
  </conditionalFormatting>
  <conditionalFormatting sqref="P30">
    <cfRule type="cellIs" dxfId="5450" priority="70" operator="lessThan">
      <formula>$C$4</formula>
    </cfRule>
  </conditionalFormatting>
  <conditionalFormatting sqref="P31">
    <cfRule type="cellIs" dxfId="5449" priority="71" operator="lessThan">
      <formula>$C$4</formula>
    </cfRule>
  </conditionalFormatting>
  <conditionalFormatting sqref="P32">
    <cfRule type="cellIs" dxfId="5448" priority="72" operator="lessThan">
      <formula>$C$4</formula>
    </cfRule>
  </conditionalFormatting>
  <conditionalFormatting sqref="P33">
    <cfRule type="cellIs" dxfId="5447" priority="73" operator="lessThan">
      <formula>$C$4</formula>
    </cfRule>
  </conditionalFormatting>
  <conditionalFormatting sqref="P34">
    <cfRule type="cellIs" dxfId="5446" priority="74" operator="lessThan">
      <formula>$C$4</formula>
    </cfRule>
  </conditionalFormatting>
  <conditionalFormatting sqref="P35">
    <cfRule type="cellIs" dxfId="5445" priority="75" operator="lessThan">
      <formula>$C$4</formula>
    </cfRule>
  </conditionalFormatting>
  <conditionalFormatting sqref="P36">
    <cfRule type="cellIs" dxfId="5444" priority="76" operator="lessThan">
      <formula>$C$4</formula>
    </cfRule>
  </conditionalFormatting>
  <conditionalFormatting sqref="P37">
    <cfRule type="cellIs" dxfId="5443" priority="77" operator="lessThan">
      <formula>$C$4</formula>
    </cfRule>
  </conditionalFormatting>
  <conditionalFormatting sqref="P38">
    <cfRule type="cellIs" dxfId="5442" priority="78" operator="lessThan">
      <formula>$C$4</formula>
    </cfRule>
  </conditionalFormatting>
  <conditionalFormatting sqref="P39">
    <cfRule type="cellIs" dxfId="5441" priority="79" operator="lessThan">
      <formula>$C$4</formula>
    </cfRule>
  </conditionalFormatting>
  <conditionalFormatting sqref="P40">
    <cfRule type="cellIs" dxfId="5440" priority="80" operator="lessThan">
      <formula>$C$4</formula>
    </cfRule>
  </conditionalFormatting>
  <conditionalFormatting sqref="P41">
    <cfRule type="cellIs" dxfId="5439" priority="81" operator="lessThan">
      <formula>$C$4</formula>
    </cfRule>
  </conditionalFormatting>
  <conditionalFormatting sqref="P42">
    <cfRule type="cellIs" dxfId="5438" priority="82" operator="lessThan">
      <formula>$C$4</formula>
    </cfRule>
  </conditionalFormatting>
  <conditionalFormatting sqref="P43">
    <cfRule type="cellIs" dxfId="5437" priority="83" operator="lessThan">
      <formula>$C$4</formula>
    </cfRule>
  </conditionalFormatting>
  <conditionalFormatting sqref="P44">
    <cfRule type="cellIs" dxfId="5436" priority="84" operator="lessThan">
      <formula>$C$4</formula>
    </cfRule>
  </conditionalFormatting>
  <conditionalFormatting sqref="P45">
    <cfRule type="cellIs" dxfId="5435" priority="85" operator="lessThan">
      <formula>$C$4</formula>
    </cfRule>
  </conditionalFormatting>
  <conditionalFormatting sqref="P46">
    <cfRule type="cellIs" dxfId="5434" priority="86" operator="lessThan">
      <formula>$C$4</formula>
    </cfRule>
  </conditionalFormatting>
  <conditionalFormatting sqref="P47">
    <cfRule type="cellIs" dxfId="5433" priority="87" operator="lessThan">
      <formula>$C$4</formula>
    </cfRule>
  </conditionalFormatting>
  <conditionalFormatting sqref="P48">
    <cfRule type="cellIs" dxfId="5432" priority="88" operator="lessThan">
      <formula>$C$4</formula>
    </cfRule>
  </conditionalFormatting>
  <conditionalFormatting sqref="P49">
    <cfRule type="cellIs" dxfId="5431" priority="89" operator="lessThan">
      <formula>$C$4</formula>
    </cfRule>
  </conditionalFormatting>
  <conditionalFormatting sqref="P50">
    <cfRule type="cellIs" dxfId="5430" priority="90" operator="lessThan">
      <formula>$C$4</formula>
    </cfRule>
  </conditionalFormatting>
  <conditionalFormatting sqref="P51">
    <cfRule type="cellIs" dxfId="5429" priority="91" operator="lessThan">
      <formula>$C$4</formula>
    </cfRule>
  </conditionalFormatting>
  <conditionalFormatting sqref="P52">
    <cfRule type="cellIs" dxfId="5428" priority="92" operator="lessThan">
      <formula>$C$4</formula>
    </cfRule>
  </conditionalFormatting>
  <conditionalFormatting sqref="P53">
    <cfRule type="cellIs" dxfId="5427" priority="93" operator="lessThan">
      <formula>$C$4</formula>
    </cfRule>
  </conditionalFormatting>
  <conditionalFormatting sqref="P54">
    <cfRule type="cellIs" dxfId="5426" priority="94" operator="lessThan">
      <formula>$C$4</formula>
    </cfRule>
  </conditionalFormatting>
  <conditionalFormatting sqref="P55">
    <cfRule type="cellIs" dxfId="5425" priority="95" operator="lessThan">
      <formula>$C$4</formula>
    </cfRule>
  </conditionalFormatting>
  <conditionalFormatting sqref="P56">
    <cfRule type="cellIs" dxfId="5424" priority="96" operator="lessThan">
      <formula>$C$4</formula>
    </cfRule>
  </conditionalFormatting>
  <conditionalFormatting sqref="P57">
    <cfRule type="cellIs" dxfId="5423" priority="97" operator="lessThan">
      <formula>$C$4</formula>
    </cfRule>
  </conditionalFormatting>
  <conditionalFormatting sqref="P58">
    <cfRule type="cellIs" dxfId="5422" priority="98" operator="lessThan">
      <formula>$C$4</formula>
    </cfRule>
  </conditionalFormatting>
  <conditionalFormatting sqref="P59">
    <cfRule type="cellIs" dxfId="5421" priority="99" operator="lessThan">
      <formula>$C$4</formula>
    </cfRule>
  </conditionalFormatting>
  <conditionalFormatting sqref="P60">
    <cfRule type="cellIs" dxfId="5420" priority="100" operator="lessThan">
      <formula>$C$4</formula>
    </cfRule>
  </conditionalFormatting>
  <conditionalFormatting sqref="Q11">
    <cfRule type="cellIs" dxfId="5419" priority="101" operator="lessThan">
      <formula>$C$4</formula>
    </cfRule>
  </conditionalFormatting>
  <conditionalFormatting sqref="Q12">
    <cfRule type="cellIs" dxfId="5418" priority="102" operator="lessThan">
      <formula>$C$4</formula>
    </cfRule>
  </conditionalFormatting>
  <conditionalFormatting sqref="Q13">
    <cfRule type="cellIs" dxfId="5417" priority="103" operator="lessThan">
      <formula>$C$4</formula>
    </cfRule>
  </conditionalFormatting>
  <conditionalFormatting sqref="Q14">
    <cfRule type="cellIs" dxfId="5416" priority="104" operator="lessThan">
      <formula>$C$4</formula>
    </cfRule>
  </conditionalFormatting>
  <conditionalFormatting sqref="Q15">
    <cfRule type="cellIs" dxfId="5415" priority="105" operator="lessThan">
      <formula>$C$4</formula>
    </cfRule>
  </conditionalFormatting>
  <conditionalFormatting sqref="Q16">
    <cfRule type="cellIs" dxfId="5414" priority="106" operator="lessThan">
      <formula>$C$4</formula>
    </cfRule>
  </conditionalFormatting>
  <conditionalFormatting sqref="Q17">
    <cfRule type="cellIs" dxfId="5413" priority="107" operator="lessThan">
      <formula>$C$4</formula>
    </cfRule>
  </conditionalFormatting>
  <conditionalFormatting sqref="Q18">
    <cfRule type="cellIs" dxfId="5412" priority="108" operator="lessThan">
      <formula>$C$4</formula>
    </cfRule>
  </conditionalFormatting>
  <conditionalFormatting sqref="Q19">
    <cfRule type="cellIs" dxfId="5411" priority="109" operator="lessThan">
      <formula>$C$4</formula>
    </cfRule>
  </conditionalFormatting>
  <conditionalFormatting sqref="Q20">
    <cfRule type="cellIs" dxfId="5410" priority="110" operator="lessThan">
      <formula>$C$4</formula>
    </cfRule>
  </conditionalFormatting>
  <conditionalFormatting sqref="Q21">
    <cfRule type="cellIs" dxfId="5409" priority="111" operator="lessThan">
      <formula>$C$4</formula>
    </cfRule>
  </conditionalFormatting>
  <conditionalFormatting sqref="Q22">
    <cfRule type="cellIs" dxfId="5408" priority="112" operator="lessThan">
      <formula>$C$4</formula>
    </cfRule>
  </conditionalFormatting>
  <conditionalFormatting sqref="Q23">
    <cfRule type="cellIs" dxfId="5407" priority="113" operator="lessThan">
      <formula>$C$4</formula>
    </cfRule>
  </conditionalFormatting>
  <conditionalFormatting sqref="Q24">
    <cfRule type="cellIs" dxfId="5406" priority="114" operator="lessThan">
      <formula>$C$4</formula>
    </cfRule>
  </conditionalFormatting>
  <conditionalFormatting sqref="Q25">
    <cfRule type="cellIs" dxfId="5405" priority="115" operator="lessThan">
      <formula>$C$4</formula>
    </cfRule>
  </conditionalFormatting>
  <conditionalFormatting sqref="Q26">
    <cfRule type="cellIs" dxfId="5404" priority="116" operator="lessThan">
      <formula>$C$4</formula>
    </cfRule>
  </conditionalFormatting>
  <conditionalFormatting sqref="Q27">
    <cfRule type="cellIs" dxfId="5403" priority="117" operator="lessThan">
      <formula>$C$4</formula>
    </cfRule>
  </conditionalFormatting>
  <conditionalFormatting sqref="Q28">
    <cfRule type="cellIs" dxfId="5402" priority="118" operator="lessThan">
      <formula>$C$4</formula>
    </cfRule>
  </conditionalFormatting>
  <conditionalFormatting sqref="Q29">
    <cfRule type="cellIs" dxfId="5401" priority="119" operator="lessThan">
      <formula>$C$4</formula>
    </cfRule>
  </conditionalFormatting>
  <conditionalFormatting sqref="Q30">
    <cfRule type="cellIs" dxfId="5400" priority="120" operator="lessThan">
      <formula>$C$4</formula>
    </cfRule>
  </conditionalFormatting>
  <conditionalFormatting sqref="Q31">
    <cfRule type="cellIs" dxfId="5399" priority="121" operator="lessThan">
      <formula>$C$4</formula>
    </cfRule>
  </conditionalFormatting>
  <conditionalFormatting sqref="Q32">
    <cfRule type="cellIs" dxfId="5398" priority="122" operator="lessThan">
      <formula>$C$4</formula>
    </cfRule>
  </conditionalFormatting>
  <conditionalFormatting sqref="Q33">
    <cfRule type="cellIs" dxfId="5397" priority="123" operator="lessThan">
      <formula>$C$4</formula>
    </cfRule>
  </conditionalFormatting>
  <conditionalFormatting sqref="Q34">
    <cfRule type="cellIs" dxfId="5396" priority="124" operator="lessThan">
      <formula>$C$4</formula>
    </cfRule>
  </conditionalFormatting>
  <conditionalFormatting sqref="Q35">
    <cfRule type="cellIs" dxfId="5395" priority="125" operator="lessThan">
      <formula>$C$4</formula>
    </cfRule>
  </conditionalFormatting>
  <conditionalFormatting sqref="Q36">
    <cfRule type="cellIs" dxfId="5394" priority="126" operator="lessThan">
      <formula>$C$4</formula>
    </cfRule>
  </conditionalFormatting>
  <conditionalFormatting sqref="Q37">
    <cfRule type="cellIs" dxfId="5393" priority="127" operator="lessThan">
      <formula>$C$4</formula>
    </cfRule>
  </conditionalFormatting>
  <conditionalFormatting sqref="Q38">
    <cfRule type="cellIs" dxfId="5392" priority="128" operator="lessThan">
      <formula>$C$4</formula>
    </cfRule>
  </conditionalFormatting>
  <conditionalFormatting sqref="Q39">
    <cfRule type="cellIs" dxfId="5391" priority="129" operator="lessThan">
      <formula>$C$4</formula>
    </cfRule>
  </conditionalFormatting>
  <conditionalFormatting sqref="Q40">
    <cfRule type="cellIs" dxfId="5390" priority="130" operator="lessThan">
      <formula>$C$4</formula>
    </cfRule>
  </conditionalFormatting>
  <conditionalFormatting sqref="Q41">
    <cfRule type="cellIs" dxfId="5389" priority="131" operator="lessThan">
      <formula>$C$4</formula>
    </cfRule>
  </conditionalFormatting>
  <conditionalFormatting sqref="Q42">
    <cfRule type="cellIs" dxfId="5388" priority="132" operator="lessThan">
      <formula>$C$4</formula>
    </cfRule>
  </conditionalFormatting>
  <conditionalFormatting sqref="Q43">
    <cfRule type="cellIs" dxfId="5387" priority="133" operator="lessThan">
      <formula>$C$4</formula>
    </cfRule>
  </conditionalFormatting>
  <conditionalFormatting sqref="Q44">
    <cfRule type="cellIs" dxfId="5386" priority="134" operator="lessThan">
      <formula>$C$4</formula>
    </cfRule>
  </conditionalFormatting>
  <conditionalFormatting sqref="Q45">
    <cfRule type="cellIs" dxfId="5385" priority="135" operator="lessThan">
      <formula>$C$4</formula>
    </cfRule>
  </conditionalFormatting>
  <conditionalFormatting sqref="Q46">
    <cfRule type="cellIs" dxfId="5384" priority="136" operator="lessThan">
      <formula>$C$4</formula>
    </cfRule>
  </conditionalFormatting>
  <conditionalFormatting sqref="Q47">
    <cfRule type="cellIs" dxfId="5383" priority="137" operator="lessThan">
      <formula>$C$4</formula>
    </cfRule>
  </conditionalFormatting>
  <conditionalFormatting sqref="Q48">
    <cfRule type="cellIs" dxfId="5382" priority="138" operator="lessThan">
      <formula>$C$4</formula>
    </cfRule>
  </conditionalFormatting>
  <conditionalFormatting sqref="Q49">
    <cfRule type="cellIs" dxfId="5381" priority="139" operator="lessThan">
      <formula>$C$4</formula>
    </cfRule>
  </conditionalFormatting>
  <conditionalFormatting sqref="Q50">
    <cfRule type="cellIs" dxfId="5380" priority="140" operator="lessThan">
      <formula>$C$4</formula>
    </cfRule>
  </conditionalFormatting>
  <conditionalFormatting sqref="Q51">
    <cfRule type="cellIs" dxfId="5379" priority="141" operator="lessThan">
      <formula>$C$4</formula>
    </cfRule>
  </conditionalFormatting>
  <conditionalFormatting sqref="Q52">
    <cfRule type="cellIs" dxfId="5378" priority="142" operator="lessThan">
      <formula>$C$4</formula>
    </cfRule>
  </conditionalFormatting>
  <conditionalFormatting sqref="Q53">
    <cfRule type="cellIs" dxfId="5377" priority="143" operator="lessThan">
      <formula>$C$4</formula>
    </cfRule>
  </conditionalFormatting>
  <conditionalFormatting sqref="Q54">
    <cfRule type="cellIs" dxfId="5376" priority="144" operator="lessThan">
      <formula>$C$4</formula>
    </cfRule>
  </conditionalFormatting>
  <conditionalFormatting sqref="Q55">
    <cfRule type="cellIs" dxfId="5375" priority="145" operator="lessThan">
      <formula>$C$4</formula>
    </cfRule>
  </conditionalFormatting>
  <conditionalFormatting sqref="Q56">
    <cfRule type="cellIs" dxfId="5374" priority="146" operator="lessThan">
      <formula>$C$4</formula>
    </cfRule>
  </conditionalFormatting>
  <conditionalFormatting sqref="Q57">
    <cfRule type="cellIs" dxfId="5373" priority="147" operator="lessThan">
      <formula>$C$4</formula>
    </cfRule>
  </conditionalFormatting>
  <conditionalFormatting sqref="Q58">
    <cfRule type="cellIs" dxfId="5372" priority="148" operator="lessThan">
      <formula>$C$4</formula>
    </cfRule>
  </conditionalFormatting>
  <conditionalFormatting sqref="Q59">
    <cfRule type="cellIs" dxfId="5371" priority="149" operator="lessThan">
      <formula>$C$4</formula>
    </cfRule>
  </conditionalFormatting>
  <conditionalFormatting sqref="Q60">
    <cfRule type="cellIs" dxfId="5370" priority="150" operator="lessThan">
      <formula>$C$4</formula>
    </cfRule>
  </conditionalFormatting>
  <conditionalFormatting sqref="T11">
    <cfRule type="cellIs" dxfId="5369" priority="151" operator="lessThan">
      <formula>$C$4</formula>
    </cfRule>
  </conditionalFormatting>
  <conditionalFormatting sqref="T12">
    <cfRule type="cellIs" dxfId="5368" priority="152" operator="lessThan">
      <formula>$C$4</formula>
    </cfRule>
  </conditionalFormatting>
  <conditionalFormatting sqref="T13">
    <cfRule type="cellIs" dxfId="5367" priority="153" operator="lessThan">
      <formula>$C$4</formula>
    </cfRule>
  </conditionalFormatting>
  <conditionalFormatting sqref="T14">
    <cfRule type="cellIs" dxfId="5366" priority="154" operator="lessThan">
      <formula>$C$4</formula>
    </cfRule>
  </conditionalFormatting>
  <conditionalFormatting sqref="T15">
    <cfRule type="cellIs" dxfId="5365" priority="155" operator="lessThan">
      <formula>$C$4</formula>
    </cfRule>
  </conditionalFormatting>
  <conditionalFormatting sqref="T16">
    <cfRule type="cellIs" dxfId="5364" priority="156" operator="lessThan">
      <formula>$C$4</formula>
    </cfRule>
  </conditionalFormatting>
  <conditionalFormatting sqref="T17">
    <cfRule type="cellIs" dxfId="5363" priority="157" operator="lessThan">
      <formula>$C$4</formula>
    </cfRule>
  </conditionalFormatting>
  <conditionalFormatting sqref="T18">
    <cfRule type="cellIs" dxfId="5362" priority="158" operator="lessThan">
      <formula>$C$4</formula>
    </cfRule>
  </conditionalFormatting>
  <conditionalFormatting sqref="T19">
    <cfRule type="cellIs" dxfId="5361" priority="159" operator="lessThan">
      <formula>$C$4</formula>
    </cfRule>
  </conditionalFormatting>
  <conditionalFormatting sqref="T20">
    <cfRule type="cellIs" dxfId="5360" priority="160" operator="lessThan">
      <formula>$C$4</formula>
    </cfRule>
  </conditionalFormatting>
  <conditionalFormatting sqref="T21">
    <cfRule type="cellIs" dxfId="5359" priority="161" operator="lessThan">
      <formula>$C$4</formula>
    </cfRule>
  </conditionalFormatting>
  <conditionalFormatting sqref="T22">
    <cfRule type="cellIs" dxfId="5358" priority="162" operator="lessThan">
      <formula>$C$4</formula>
    </cfRule>
  </conditionalFormatting>
  <conditionalFormatting sqref="T23">
    <cfRule type="cellIs" dxfId="5357" priority="163" operator="lessThan">
      <formula>$C$4</formula>
    </cfRule>
  </conditionalFormatting>
  <conditionalFormatting sqref="T24">
    <cfRule type="cellIs" dxfId="5356" priority="164" operator="lessThan">
      <formula>$C$4</formula>
    </cfRule>
  </conditionalFormatting>
  <conditionalFormatting sqref="T25">
    <cfRule type="cellIs" dxfId="5355" priority="165" operator="lessThan">
      <formula>$C$4</formula>
    </cfRule>
  </conditionalFormatting>
  <conditionalFormatting sqref="T26">
    <cfRule type="cellIs" dxfId="5354" priority="166" operator="lessThan">
      <formula>$C$4</formula>
    </cfRule>
  </conditionalFormatting>
  <conditionalFormatting sqref="T27">
    <cfRule type="cellIs" dxfId="5353" priority="167" operator="lessThan">
      <formula>$C$4</formula>
    </cfRule>
  </conditionalFormatting>
  <conditionalFormatting sqref="T28">
    <cfRule type="cellIs" dxfId="5352" priority="168" operator="lessThan">
      <formula>$C$4</formula>
    </cfRule>
  </conditionalFormatting>
  <conditionalFormatting sqref="T29">
    <cfRule type="cellIs" dxfId="5351" priority="169" operator="lessThan">
      <formula>$C$4</formula>
    </cfRule>
  </conditionalFormatting>
  <conditionalFormatting sqref="T30">
    <cfRule type="cellIs" dxfId="5350" priority="170" operator="lessThan">
      <formula>$C$4</formula>
    </cfRule>
  </conditionalFormatting>
  <conditionalFormatting sqref="T31">
    <cfRule type="cellIs" dxfId="5349" priority="171" operator="lessThan">
      <formula>$C$4</formula>
    </cfRule>
  </conditionalFormatting>
  <conditionalFormatting sqref="T32">
    <cfRule type="cellIs" dxfId="5348" priority="172" operator="lessThan">
      <formula>$C$4</formula>
    </cfRule>
  </conditionalFormatting>
  <conditionalFormatting sqref="T33">
    <cfRule type="cellIs" dxfId="5347" priority="173" operator="lessThan">
      <formula>$C$4</formula>
    </cfRule>
  </conditionalFormatting>
  <conditionalFormatting sqref="T34">
    <cfRule type="cellIs" dxfId="5346" priority="174" operator="lessThan">
      <formula>$C$4</formula>
    </cfRule>
  </conditionalFormatting>
  <conditionalFormatting sqref="T35">
    <cfRule type="cellIs" dxfId="5345" priority="175" operator="lessThan">
      <formula>$C$4</formula>
    </cfRule>
  </conditionalFormatting>
  <conditionalFormatting sqref="T36">
    <cfRule type="cellIs" dxfId="5344" priority="176" operator="lessThan">
      <formula>$C$4</formula>
    </cfRule>
  </conditionalFormatting>
  <conditionalFormatting sqref="T37">
    <cfRule type="cellIs" dxfId="5343" priority="177" operator="lessThan">
      <formula>$C$4</formula>
    </cfRule>
  </conditionalFormatting>
  <conditionalFormatting sqref="T38">
    <cfRule type="cellIs" dxfId="5342" priority="178" operator="lessThan">
      <formula>$C$4</formula>
    </cfRule>
  </conditionalFormatting>
  <conditionalFormatting sqref="T39">
    <cfRule type="cellIs" dxfId="5341" priority="179" operator="lessThan">
      <formula>$C$4</formula>
    </cfRule>
  </conditionalFormatting>
  <conditionalFormatting sqref="T40">
    <cfRule type="cellIs" dxfId="5340" priority="180" operator="lessThan">
      <formula>$C$4</formula>
    </cfRule>
  </conditionalFormatting>
  <conditionalFormatting sqref="T41">
    <cfRule type="cellIs" dxfId="5339" priority="181" operator="lessThan">
      <formula>$C$4</formula>
    </cfRule>
  </conditionalFormatting>
  <conditionalFormatting sqref="T42">
    <cfRule type="cellIs" dxfId="5338" priority="182" operator="lessThan">
      <formula>$C$4</formula>
    </cfRule>
  </conditionalFormatting>
  <conditionalFormatting sqref="T43">
    <cfRule type="cellIs" dxfId="5337" priority="183" operator="lessThan">
      <formula>$C$4</formula>
    </cfRule>
  </conditionalFormatting>
  <conditionalFormatting sqref="T44">
    <cfRule type="cellIs" dxfId="5336" priority="184" operator="lessThan">
      <formula>$C$4</formula>
    </cfRule>
  </conditionalFormatting>
  <conditionalFormatting sqref="T45">
    <cfRule type="cellIs" dxfId="5335" priority="185" operator="lessThan">
      <formula>$C$4</formula>
    </cfRule>
  </conditionalFormatting>
  <conditionalFormatting sqref="T46">
    <cfRule type="cellIs" dxfId="5334" priority="186" operator="lessThan">
      <formula>$C$4</formula>
    </cfRule>
  </conditionalFormatting>
  <conditionalFormatting sqref="T47">
    <cfRule type="cellIs" dxfId="5333" priority="187" operator="lessThan">
      <formula>$C$4</formula>
    </cfRule>
  </conditionalFormatting>
  <conditionalFormatting sqref="T48">
    <cfRule type="cellIs" dxfId="5332" priority="188" operator="lessThan">
      <formula>$C$4</formula>
    </cfRule>
  </conditionalFormatting>
  <conditionalFormatting sqref="T49">
    <cfRule type="cellIs" dxfId="5331" priority="189" operator="lessThan">
      <formula>$C$4</formula>
    </cfRule>
  </conditionalFormatting>
  <conditionalFormatting sqref="T50">
    <cfRule type="cellIs" dxfId="5330" priority="190" operator="lessThan">
      <formula>$C$4</formula>
    </cfRule>
  </conditionalFormatting>
  <conditionalFormatting sqref="T51">
    <cfRule type="cellIs" dxfId="5329" priority="191" operator="lessThan">
      <formula>$C$4</formula>
    </cfRule>
  </conditionalFormatting>
  <conditionalFormatting sqref="T52">
    <cfRule type="cellIs" dxfId="5328" priority="192" operator="lessThan">
      <formula>$C$4</formula>
    </cfRule>
  </conditionalFormatting>
  <conditionalFormatting sqref="T53">
    <cfRule type="cellIs" dxfId="5327" priority="193" operator="lessThan">
      <formula>$C$4</formula>
    </cfRule>
  </conditionalFormatting>
  <conditionalFormatting sqref="T54">
    <cfRule type="cellIs" dxfId="5326" priority="194" operator="lessThan">
      <formula>$C$4</formula>
    </cfRule>
  </conditionalFormatting>
  <conditionalFormatting sqref="T55">
    <cfRule type="cellIs" dxfId="5325" priority="195" operator="lessThan">
      <formula>$C$4</formula>
    </cfRule>
  </conditionalFormatting>
  <conditionalFormatting sqref="T56">
    <cfRule type="cellIs" dxfId="5324" priority="196" operator="lessThan">
      <formula>$C$4</formula>
    </cfRule>
  </conditionalFormatting>
  <conditionalFormatting sqref="T57">
    <cfRule type="cellIs" dxfId="5323" priority="197" operator="lessThan">
      <formula>$C$4</formula>
    </cfRule>
  </conditionalFormatting>
  <conditionalFormatting sqref="T58">
    <cfRule type="cellIs" dxfId="5322" priority="198" operator="lessThan">
      <formula>$C$4</formula>
    </cfRule>
  </conditionalFormatting>
  <conditionalFormatting sqref="T59">
    <cfRule type="cellIs" dxfId="5321" priority="199" operator="lessThan">
      <formula>$C$4</formula>
    </cfRule>
  </conditionalFormatting>
  <conditionalFormatting sqref="T60">
    <cfRule type="cellIs" dxfId="5320" priority="200" operator="lessThan">
      <formula>$C$4</formula>
    </cfRule>
  </conditionalFormatting>
  <conditionalFormatting sqref="W11">
    <cfRule type="cellIs" dxfId="5319" priority="201" operator="lessThan">
      <formula>$C$4</formula>
    </cfRule>
  </conditionalFormatting>
  <conditionalFormatting sqref="W12">
    <cfRule type="cellIs" dxfId="5318" priority="202" operator="lessThan">
      <formula>$C$4</formula>
    </cfRule>
  </conditionalFormatting>
  <conditionalFormatting sqref="W13">
    <cfRule type="cellIs" dxfId="5317" priority="203" operator="lessThan">
      <formula>$C$4</formula>
    </cfRule>
  </conditionalFormatting>
  <conditionalFormatting sqref="W14">
    <cfRule type="cellIs" dxfId="5316" priority="204" operator="lessThan">
      <formula>$C$4</formula>
    </cfRule>
  </conditionalFormatting>
  <conditionalFormatting sqref="W15">
    <cfRule type="cellIs" dxfId="5315" priority="205" operator="lessThan">
      <formula>$C$4</formula>
    </cfRule>
  </conditionalFormatting>
  <conditionalFormatting sqref="W16">
    <cfRule type="cellIs" dxfId="5314" priority="206" operator="lessThan">
      <formula>$C$4</formula>
    </cfRule>
  </conditionalFormatting>
  <conditionalFormatting sqref="W17">
    <cfRule type="cellIs" dxfId="5313" priority="207" operator="lessThan">
      <formula>$C$4</formula>
    </cfRule>
  </conditionalFormatting>
  <conditionalFormatting sqref="W18">
    <cfRule type="cellIs" dxfId="5312" priority="208" operator="lessThan">
      <formula>$C$4</formula>
    </cfRule>
  </conditionalFormatting>
  <conditionalFormatting sqref="W19">
    <cfRule type="cellIs" dxfId="5311" priority="209" operator="lessThan">
      <formula>$C$4</formula>
    </cfRule>
  </conditionalFormatting>
  <conditionalFormatting sqref="W20">
    <cfRule type="cellIs" dxfId="5310" priority="210" operator="lessThan">
      <formula>$C$4</formula>
    </cfRule>
  </conditionalFormatting>
  <conditionalFormatting sqref="W21">
    <cfRule type="cellIs" dxfId="5309" priority="211" operator="lessThan">
      <formula>$C$4</formula>
    </cfRule>
  </conditionalFormatting>
  <conditionalFormatting sqref="W22">
    <cfRule type="cellIs" dxfId="5308" priority="212" operator="lessThan">
      <formula>$C$4</formula>
    </cfRule>
  </conditionalFormatting>
  <conditionalFormatting sqref="W23">
    <cfRule type="cellIs" dxfId="5307" priority="213" operator="lessThan">
      <formula>$C$4</formula>
    </cfRule>
  </conditionalFormatting>
  <conditionalFormatting sqref="W24">
    <cfRule type="cellIs" dxfId="5306" priority="214" operator="lessThan">
      <formula>$C$4</formula>
    </cfRule>
  </conditionalFormatting>
  <conditionalFormatting sqref="W25">
    <cfRule type="cellIs" dxfId="5305" priority="215" operator="lessThan">
      <formula>$C$4</formula>
    </cfRule>
  </conditionalFormatting>
  <conditionalFormatting sqref="W26">
    <cfRule type="cellIs" dxfId="5304" priority="216" operator="lessThan">
      <formula>$C$4</formula>
    </cfRule>
  </conditionalFormatting>
  <conditionalFormatting sqref="W27">
    <cfRule type="cellIs" dxfId="5303" priority="217" operator="lessThan">
      <formula>$C$4</formula>
    </cfRule>
  </conditionalFormatting>
  <conditionalFormatting sqref="W28">
    <cfRule type="cellIs" dxfId="5302" priority="218" operator="lessThan">
      <formula>$C$4</formula>
    </cfRule>
  </conditionalFormatting>
  <conditionalFormatting sqref="W29">
    <cfRule type="cellIs" dxfId="5301" priority="219" operator="lessThan">
      <formula>$C$4</formula>
    </cfRule>
  </conditionalFormatting>
  <conditionalFormatting sqref="W30">
    <cfRule type="cellIs" dxfId="5300" priority="220" operator="lessThan">
      <formula>$C$4</formula>
    </cfRule>
  </conditionalFormatting>
  <conditionalFormatting sqref="W31">
    <cfRule type="cellIs" dxfId="5299" priority="221" operator="lessThan">
      <formula>$C$4</formula>
    </cfRule>
  </conditionalFormatting>
  <conditionalFormatting sqref="W32">
    <cfRule type="cellIs" dxfId="5298" priority="222" operator="lessThan">
      <formula>$C$4</formula>
    </cfRule>
  </conditionalFormatting>
  <conditionalFormatting sqref="W33">
    <cfRule type="cellIs" dxfId="5297" priority="223" operator="lessThan">
      <formula>$C$4</formula>
    </cfRule>
  </conditionalFormatting>
  <conditionalFormatting sqref="W34">
    <cfRule type="cellIs" dxfId="5296" priority="224" operator="lessThan">
      <formula>$C$4</formula>
    </cfRule>
  </conditionalFormatting>
  <conditionalFormatting sqref="W35">
    <cfRule type="cellIs" dxfId="5295" priority="225" operator="lessThan">
      <formula>$C$4</formula>
    </cfRule>
  </conditionalFormatting>
  <conditionalFormatting sqref="W36">
    <cfRule type="cellIs" dxfId="5294" priority="226" operator="lessThan">
      <formula>$C$4</formula>
    </cfRule>
  </conditionalFormatting>
  <conditionalFormatting sqref="W37">
    <cfRule type="cellIs" dxfId="5293" priority="227" operator="lessThan">
      <formula>$C$4</formula>
    </cfRule>
  </conditionalFormatting>
  <conditionalFormatting sqref="W38">
    <cfRule type="cellIs" dxfId="5292" priority="228" operator="lessThan">
      <formula>$C$4</formula>
    </cfRule>
  </conditionalFormatting>
  <conditionalFormatting sqref="W39">
    <cfRule type="cellIs" dxfId="5291" priority="229" operator="lessThan">
      <formula>$C$4</formula>
    </cfRule>
  </conditionalFormatting>
  <conditionalFormatting sqref="W40">
    <cfRule type="cellIs" dxfId="5290" priority="230" operator="lessThan">
      <formula>$C$4</formula>
    </cfRule>
  </conditionalFormatting>
  <conditionalFormatting sqref="W41">
    <cfRule type="cellIs" dxfId="5289" priority="231" operator="lessThan">
      <formula>$C$4</formula>
    </cfRule>
  </conditionalFormatting>
  <conditionalFormatting sqref="W42">
    <cfRule type="cellIs" dxfId="5288" priority="232" operator="lessThan">
      <formula>$C$4</formula>
    </cfRule>
  </conditionalFormatting>
  <conditionalFormatting sqref="W43">
    <cfRule type="cellIs" dxfId="5287" priority="233" operator="lessThan">
      <formula>$C$4</formula>
    </cfRule>
  </conditionalFormatting>
  <conditionalFormatting sqref="W44">
    <cfRule type="cellIs" dxfId="5286" priority="234" operator="lessThan">
      <formula>$C$4</formula>
    </cfRule>
  </conditionalFormatting>
  <conditionalFormatting sqref="W45">
    <cfRule type="cellIs" dxfId="5285" priority="235" operator="lessThan">
      <formula>$C$4</formula>
    </cfRule>
  </conditionalFormatting>
  <conditionalFormatting sqref="W46">
    <cfRule type="cellIs" dxfId="5284" priority="236" operator="lessThan">
      <formula>$C$4</formula>
    </cfRule>
  </conditionalFormatting>
  <conditionalFormatting sqref="W47">
    <cfRule type="cellIs" dxfId="5283" priority="237" operator="lessThan">
      <formula>$C$4</formula>
    </cfRule>
  </conditionalFormatting>
  <conditionalFormatting sqref="W48">
    <cfRule type="cellIs" dxfId="5282" priority="238" operator="lessThan">
      <formula>$C$4</formula>
    </cfRule>
  </conditionalFormatting>
  <conditionalFormatting sqref="W49">
    <cfRule type="cellIs" dxfId="5281" priority="239" operator="lessThan">
      <formula>$C$4</formula>
    </cfRule>
  </conditionalFormatting>
  <conditionalFormatting sqref="W50">
    <cfRule type="cellIs" dxfId="5280" priority="240" operator="lessThan">
      <formula>$C$4</formula>
    </cfRule>
  </conditionalFormatting>
  <conditionalFormatting sqref="W51">
    <cfRule type="cellIs" dxfId="5279" priority="241" operator="lessThan">
      <formula>$C$4</formula>
    </cfRule>
  </conditionalFormatting>
  <conditionalFormatting sqref="W52">
    <cfRule type="cellIs" dxfId="5278" priority="242" operator="lessThan">
      <formula>$C$4</formula>
    </cfRule>
  </conditionalFormatting>
  <conditionalFormatting sqref="W53">
    <cfRule type="cellIs" dxfId="5277" priority="243" operator="lessThan">
      <formula>$C$4</formula>
    </cfRule>
  </conditionalFormatting>
  <conditionalFormatting sqref="W54">
    <cfRule type="cellIs" dxfId="5276" priority="244" operator="lessThan">
      <formula>$C$4</formula>
    </cfRule>
  </conditionalFormatting>
  <conditionalFormatting sqref="W55">
    <cfRule type="cellIs" dxfId="5275" priority="245" operator="lessThan">
      <formula>$C$4</formula>
    </cfRule>
  </conditionalFormatting>
  <conditionalFormatting sqref="W56">
    <cfRule type="cellIs" dxfId="5274" priority="246" operator="lessThan">
      <formula>$C$4</formula>
    </cfRule>
  </conditionalFormatting>
  <conditionalFormatting sqref="W57">
    <cfRule type="cellIs" dxfId="5273" priority="247" operator="lessThan">
      <formula>$C$4</formula>
    </cfRule>
  </conditionalFormatting>
  <conditionalFormatting sqref="W58">
    <cfRule type="cellIs" dxfId="5272" priority="248" operator="lessThan">
      <formula>$C$4</formula>
    </cfRule>
  </conditionalFormatting>
  <conditionalFormatting sqref="W59">
    <cfRule type="cellIs" dxfId="5271" priority="249" operator="lessThan">
      <formula>$C$4</formula>
    </cfRule>
  </conditionalFormatting>
  <conditionalFormatting sqref="W60">
    <cfRule type="cellIs" dxfId="5270" priority="250" operator="lessThan">
      <formula>$C$4</formula>
    </cfRule>
  </conditionalFormatting>
  <conditionalFormatting sqref="X11">
    <cfRule type="cellIs" dxfId="5269" priority="251" operator="lessThan">
      <formula>$C$4</formula>
    </cfRule>
  </conditionalFormatting>
  <conditionalFormatting sqref="X12">
    <cfRule type="cellIs" dxfId="5268" priority="252" operator="lessThan">
      <formula>$C$4</formula>
    </cfRule>
  </conditionalFormatting>
  <conditionalFormatting sqref="X13">
    <cfRule type="cellIs" dxfId="5267" priority="253" operator="lessThan">
      <formula>$C$4</formula>
    </cfRule>
  </conditionalFormatting>
  <conditionalFormatting sqref="X14">
    <cfRule type="cellIs" dxfId="5266" priority="254" operator="lessThan">
      <formula>$C$4</formula>
    </cfRule>
  </conditionalFormatting>
  <conditionalFormatting sqref="X15">
    <cfRule type="cellIs" dxfId="5265" priority="255" operator="lessThan">
      <formula>$C$4</formula>
    </cfRule>
  </conditionalFormatting>
  <conditionalFormatting sqref="X16">
    <cfRule type="cellIs" dxfId="5264" priority="256" operator="lessThan">
      <formula>$C$4</formula>
    </cfRule>
  </conditionalFormatting>
  <conditionalFormatting sqref="X17">
    <cfRule type="cellIs" dxfId="5263" priority="257" operator="lessThan">
      <formula>$C$4</formula>
    </cfRule>
  </conditionalFormatting>
  <conditionalFormatting sqref="X18">
    <cfRule type="cellIs" dxfId="5262" priority="258" operator="lessThan">
      <formula>$C$4</formula>
    </cfRule>
  </conditionalFormatting>
  <conditionalFormatting sqref="X19">
    <cfRule type="cellIs" dxfId="5261" priority="259" operator="lessThan">
      <formula>$C$4</formula>
    </cfRule>
  </conditionalFormatting>
  <conditionalFormatting sqref="X20">
    <cfRule type="cellIs" dxfId="5260" priority="260" operator="lessThan">
      <formula>$C$4</formula>
    </cfRule>
  </conditionalFormatting>
  <conditionalFormatting sqref="X21">
    <cfRule type="cellIs" dxfId="5259" priority="261" operator="lessThan">
      <formula>$C$4</formula>
    </cfRule>
  </conditionalFormatting>
  <conditionalFormatting sqref="X22">
    <cfRule type="cellIs" dxfId="5258" priority="262" operator="lessThan">
      <formula>$C$4</formula>
    </cfRule>
  </conditionalFormatting>
  <conditionalFormatting sqref="X23">
    <cfRule type="cellIs" dxfId="5257" priority="263" operator="lessThan">
      <formula>$C$4</formula>
    </cfRule>
  </conditionalFormatting>
  <conditionalFormatting sqref="X24">
    <cfRule type="cellIs" dxfId="5256" priority="264" operator="lessThan">
      <formula>$C$4</formula>
    </cfRule>
  </conditionalFormatting>
  <conditionalFormatting sqref="X25">
    <cfRule type="cellIs" dxfId="5255" priority="265" operator="lessThan">
      <formula>$C$4</formula>
    </cfRule>
  </conditionalFormatting>
  <conditionalFormatting sqref="X26">
    <cfRule type="cellIs" dxfId="5254" priority="266" operator="lessThan">
      <formula>$C$4</formula>
    </cfRule>
  </conditionalFormatting>
  <conditionalFormatting sqref="X27">
    <cfRule type="cellIs" dxfId="5253" priority="267" operator="lessThan">
      <formula>$C$4</formula>
    </cfRule>
  </conditionalFormatting>
  <conditionalFormatting sqref="X28">
    <cfRule type="cellIs" dxfId="5252" priority="268" operator="lessThan">
      <formula>$C$4</formula>
    </cfRule>
  </conditionalFormatting>
  <conditionalFormatting sqref="X29">
    <cfRule type="cellIs" dxfId="5251" priority="269" operator="lessThan">
      <formula>$C$4</formula>
    </cfRule>
  </conditionalFormatting>
  <conditionalFormatting sqref="X30">
    <cfRule type="cellIs" dxfId="5250" priority="270" operator="lessThan">
      <formula>$C$4</formula>
    </cfRule>
  </conditionalFormatting>
  <conditionalFormatting sqref="X31">
    <cfRule type="cellIs" dxfId="5249" priority="271" operator="lessThan">
      <formula>$C$4</formula>
    </cfRule>
  </conditionalFormatting>
  <conditionalFormatting sqref="X32">
    <cfRule type="cellIs" dxfId="5248" priority="272" operator="lessThan">
      <formula>$C$4</formula>
    </cfRule>
  </conditionalFormatting>
  <conditionalFormatting sqref="X33">
    <cfRule type="cellIs" dxfId="5247" priority="273" operator="lessThan">
      <formula>$C$4</formula>
    </cfRule>
  </conditionalFormatting>
  <conditionalFormatting sqref="X34">
    <cfRule type="cellIs" dxfId="5246" priority="274" operator="lessThan">
      <formula>$C$4</formula>
    </cfRule>
  </conditionalFormatting>
  <conditionalFormatting sqref="X35">
    <cfRule type="cellIs" dxfId="5245" priority="275" operator="lessThan">
      <formula>$C$4</formula>
    </cfRule>
  </conditionalFormatting>
  <conditionalFormatting sqref="X36">
    <cfRule type="cellIs" dxfId="5244" priority="276" operator="lessThan">
      <formula>$C$4</formula>
    </cfRule>
  </conditionalFormatting>
  <conditionalFormatting sqref="X37">
    <cfRule type="cellIs" dxfId="5243" priority="277" operator="lessThan">
      <formula>$C$4</formula>
    </cfRule>
  </conditionalFormatting>
  <conditionalFormatting sqref="X38">
    <cfRule type="cellIs" dxfId="5242" priority="278" operator="lessThan">
      <formula>$C$4</formula>
    </cfRule>
  </conditionalFormatting>
  <conditionalFormatting sqref="X39">
    <cfRule type="cellIs" dxfId="5241" priority="279" operator="lessThan">
      <formula>$C$4</formula>
    </cfRule>
  </conditionalFormatting>
  <conditionalFormatting sqref="X40">
    <cfRule type="cellIs" dxfId="5240" priority="280" operator="lessThan">
      <formula>$C$4</formula>
    </cfRule>
  </conditionalFormatting>
  <conditionalFormatting sqref="X41">
    <cfRule type="cellIs" dxfId="5239" priority="281" operator="lessThan">
      <formula>$C$4</formula>
    </cfRule>
  </conditionalFormatting>
  <conditionalFormatting sqref="X42">
    <cfRule type="cellIs" dxfId="5238" priority="282" operator="lessThan">
      <formula>$C$4</formula>
    </cfRule>
  </conditionalFormatting>
  <conditionalFormatting sqref="X43">
    <cfRule type="cellIs" dxfId="5237" priority="283" operator="lessThan">
      <formula>$C$4</formula>
    </cfRule>
  </conditionalFormatting>
  <conditionalFormatting sqref="X44">
    <cfRule type="cellIs" dxfId="5236" priority="284" operator="lessThan">
      <formula>$C$4</formula>
    </cfRule>
  </conditionalFormatting>
  <conditionalFormatting sqref="X45">
    <cfRule type="cellIs" dxfId="5235" priority="285" operator="lessThan">
      <formula>$C$4</formula>
    </cfRule>
  </conditionalFormatting>
  <conditionalFormatting sqref="X46">
    <cfRule type="cellIs" dxfId="5234" priority="286" operator="lessThan">
      <formula>$C$4</formula>
    </cfRule>
  </conditionalFormatting>
  <conditionalFormatting sqref="X47">
    <cfRule type="cellIs" dxfId="5233" priority="287" operator="lessThan">
      <formula>$C$4</formula>
    </cfRule>
  </conditionalFormatting>
  <conditionalFormatting sqref="X48">
    <cfRule type="cellIs" dxfId="5232" priority="288" operator="lessThan">
      <formula>$C$4</formula>
    </cfRule>
  </conditionalFormatting>
  <conditionalFormatting sqref="X49">
    <cfRule type="cellIs" dxfId="5231" priority="289" operator="lessThan">
      <formula>$C$4</formula>
    </cfRule>
  </conditionalFormatting>
  <conditionalFormatting sqref="X50">
    <cfRule type="cellIs" dxfId="5230" priority="290" operator="lessThan">
      <formula>$C$4</formula>
    </cfRule>
  </conditionalFormatting>
  <conditionalFormatting sqref="X51">
    <cfRule type="cellIs" dxfId="5229" priority="291" operator="lessThan">
      <formula>$C$4</formula>
    </cfRule>
  </conditionalFormatting>
  <conditionalFormatting sqref="X52">
    <cfRule type="cellIs" dxfId="5228" priority="292" operator="lessThan">
      <formula>$C$4</formula>
    </cfRule>
  </conditionalFormatting>
  <conditionalFormatting sqref="X53">
    <cfRule type="cellIs" dxfId="5227" priority="293" operator="lessThan">
      <formula>$C$4</formula>
    </cfRule>
  </conditionalFormatting>
  <conditionalFormatting sqref="X54">
    <cfRule type="cellIs" dxfId="5226" priority="294" operator="lessThan">
      <formula>$C$4</formula>
    </cfRule>
  </conditionalFormatting>
  <conditionalFormatting sqref="X55">
    <cfRule type="cellIs" dxfId="5225" priority="295" operator="lessThan">
      <formula>$C$4</formula>
    </cfRule>
  </conditionalFormatting>
  <conditionalFormatting sqref="X56">
    <cfRule type="cellIs" dxfId="5224" priority="296" operator="lessThan">
      <formula>$C$4</formula>
    </cfRule>
  </conditionalFormatting>
  <conditionalFormatting sqref="X57">
    <cfRule type="cellIs" dxfId="5223" priority="297" operator="lessThan">
      <formula>$C$4</formula>
    </cfRule>
  </conditionalFormatting>
  <conditionalFormatting sqref="X58">
    <cfRule type="cellIs" dxfId="5222" priority="298" operator="lessThan">
      <formula>$C$4</formula>
    </cfRule>
  </conditionalFormatting>
  <conditionalFormatting sqref="X59">
    <cfRule type="cellIs" dxfId="5221" priority="299" operator="lessThan">
      <formula>$C$4</formula>
    </cfRule>
  </conditionalFormatting>
  <conditionalFormatting sqref="X60">
    <cfRule type="cellIs" dxfId="5220" priority="300" operator="lessThan">
      <formula>$C$4</formula>
    </cfRule>
  </conditionalFormatting>
  <conditionalFormatting sqref="Y11">
    <cfRule type="cellIs" dxfId="5219" priority="301" operator="lessThan">
      <formula>$C$4</formula>
    </cfRule>
  </conditionalFormatting>
  <conditionalFormatting sqref="Y12">
    <cfRule type="cellIs" dxfId="5218" priority="302" operator="lessThan">
      <formula>$C$4</formula>
    </cfRule>
  </conditionalFormatting>
  <conditionalFormatting sqref="Y13">
    <cfRule type="cellIs" dxfId="5217" priority="303" operator="lessThan">
      <formula>$C$4</formula>
    </cfRule>
  </conditionalFormatting>
  <conditionalFormatting sqref="Y14">
    <cfRule type="cellIs" dxfId="5216" priority="304" operator="lessThan">
      <formula>$C$4</formula>
    </cfRule>
  </conditionalFormatting>
  <conditionalFormatting sqref="Y15">
    <cfRule type="cellIs" dxfId="5215" priority="305" operator="lessThan">
      <formula>$C$4</formula>
    </cfRule>
  </conditionalFormatting>
  <conditionalFormatting sqref="Y16">
    <cfRule type="cellIs" dxfId="5214" priority="306" operator="lessThan">
      <formula>$C$4</formula>
    </cfRule>
  </conditionalFormatting>
  <conditionalFormatting sqref="Y17">
    <cfRule type="cellIs" dxfId="5213" priority="307" operator="lessThan">
      <formula>$C$4</formula>
    </cfRule>
  </conditionalFormatting>
  <conditionalFormatting sqref="Y18">
    <cfRule type="cellIs" dxfId="5212" priority="308" operator="lessThan">
      <formula>$C$4</formula>
    </cfRule>
  </conditionalFormatting>
  <conditionalFormatting sqref="Y19">
    <cfRule type="cellIs" dxfId="5211" priority="309" operator="lessThan">
      <formula>$C$4</formula>
    </cfRule>
  </conditionalFormatting>
  <conditionalFormatting sqref="Y20">
    <cfRule type="cellIs" dxfId="5210" priority="310" operator="lessThan">
      <formula>$C$4</formula>
    </cfRule>
  </conditionalFormatting>
  <conditionalFormatting sqref="Y21">
    <cfRule type="cellIs" dxfId="5209" priority="311" operator="lessThan">
      <formula>$C$4</formula>
    </cfRule>
  </conditionalFormatting>
  <conditionalFormatting sqref="Y22">
    <cfRule type="cellIs" dxfId="5208" priority="312" operator="lessThan">
      <formula>$C$4</formula>
    </cfRule>
  </conditionalFormatting>
  <conditionalFormatting sqref="Y23">
    <cfRule type="cellIs" dxfId="5207" priority="313" operator="lessThan">
      <formula>$C$4</formula>
    </cfRule>
  </conditionalFormatting>
  <conditionalFormatting sqref="Y24">
    <cfRule type="cellIs" dxfId="5206" priority="314" operator="lessThan">
      <formula>$C$4</formula>
    </cfRule>
  </conditionalFormatting>
  <conditionalFormatting sqref="Y25">
    <cfRule type="cellIs" dxfId="5205" priority="315" operator="lessThan">
      <formula>$C$4</formula>
    </cfRule>
  </conditionalFormatting>
  <conditionalFormatting sqref="Y26">
    <cfRule type="cellIs" dxfId="5204" priority="316" operator="lessThan">
      <formula>$C$4</formula>
    </cfRule>
  </conditionalFormatting>
  <conditionalFormatting sqref="Y27">
    <cfRule type="cellIs" dxfId="5203" priority="317" operator="lessThan">
      <formula>$C$4</formula>
    </cfRule>
  </conditionalFormatting>
  <conditionalFormatting sqref="Y28">
    <cfRule type="cellIs" dxfId="5202" priority="318" operator="lessThan">
      <formula>$C$4</formula>
    </cfRule>
  </conditionalFormatting>
  <conditionalFormatting sqref="Y29">
    <cfRule type="cellIs" dxfId="5201" priority="319" operator="lessThan">
      <formula>$C$4</formula>
    </cfRule>
  </conditionalFormatting>
  <conditionalFormatting sqref="Y30">
    <cfRule type="cellIs" dxfId="5200" priority="320" operator="lessThan">
      <formula>$C$4</formula>
    </cfRule>
  </conditionalFormatting>
  <conditionalFormatting sqref="Y31">
    <cfRule type="cellIs" dxfId="5199" priority="321" operator="lessThan">
      <formula>$C$4</formula>
    </cfRule>
  </conditionalFormatting>
  <conditionalFormatting sqref="Y32">
    <cfRule type="cellIs" dxfId="5198" priority="322" operator="lessThan">
      <formula>$C$4</formula>
    </cfRule>
  </conditionalFormatting>
  <conditionalFormatting sqref="Y33">
    <cfRule type="cellIs" dxfId="5197" priority="323" operator="lessThan">
      <formula>$C$4</formula>
    </cfRule>
  </conditionalFormatting>
  <conditionalFormatting sqref="Y34">
    <cfRule type="cellIs" dxfId="5196" priority="324" operator="lessThan">
      <formula>$C$4</formula>
    </cfRule>
  </conditionalFormatting>
  <conditionalFormatting sqref="Y35">
    <cfRule type="cellIs" dxfId="5195" priority="325" operator="lessThan">
      <formula>$C$4</formula>
    </cfRule>
  </conditionalFormatting>
  <conditionalFormatting sqref="Y36">
    <cfRule type="cellIs" dxfId="5194" priority="326" operator="lessThan">
      <formula>$C$4</formula>
    </cfRule>
  </conditionalFormatting>
  <conditionalFormatting sqref="Y37">
    <cfRule type="cellIs" dxfId="5193" priority="327" operator="lessThan">
      <formula>$C$4</formula>
    </cfRule>
  </conditionalFormatting>
  <conditionalFormatting sqref="Y38">
    <cfRule type="cellIs" dxfId="5192" priority="328" operator="lessThan">
      <formula>$C$4</formula>
    </cfRule>
  </conditionalFormatting>
  <conditionalFormatting sqref="Y39">
    <cfRule type="cellIs" dxfId="5191" priority="329" operator="lessThan">
      <formula>$C$4</formula>
    </cfRule>
  </conditionalFormatting>
  <conditionalFormatting sqref="Y40">
    <cfRule type="cellIs" dxfId="5190" priority="330" operator="lessThan">
      <formula>$C$4</formula>
    </cfRule>
  </conditionalFormatting>
  <conditionalFormatting sqref="Y41">
    <cfRule type="cellIs" dxfId="5189" priority="331" operator="lessThan">
      <formula>$C$4</formula>
    </cfRule>
  </conditionalFormatting>
  <conditionalFormatting sqref="Y42">
    <cfRule type="cellIs" dxfId="5188" priority="332" operator="lessThan">
      <formula>$C$4</formula>
    </cfRule>
  </conditionalFormatting>
  <conditionalFormatting sqref="Y43">
    <cfRule type="cellIs" dxfId="5187" priority="333" operator="lessThan">
      <formula>$C$4</formula>
    </cfRule>
  </conditionalFormatting>
  <conditionalFormatting sqref="Y44">
    <cfRule type="cellIs" dxfId="5186" priority="334" operator="lessThan">
      <formula>$C$4</formula>
    </cfRule>
  </conditionalFormatting>
  <conditionalFormatting sqref="Y45">
    <cfRule type="cellIs" dxfId="5185" priority="335" operator="lessThan">
      <formula>$C$4</formula>
    </cfRule>
  </conditionalFormatting>
  <conditionalFormatting sqref="Y46">
    <cfRule type="cellIs" dxfId="5184" priority="336" operator="lessThan">
      <formula>$C$4</formula>
    </cfRule>
  </conditionalFormatting>
  <conditionalFormatting sqref="Y47">
    <cfRule type="cellIs" dxfId="5183" priority="337" operator="lessThan">
      <formula>$C$4</formula>
    </cfRule>
  </conditionalFormatting>
  <conditionalFormatting sqref="Y48">
    <cfRule type="cellIs" dxfId="5182" priority="338" operator="lessThan">
      <formula>$C$4</formula>
    </cfRule>
  </conditionalFormatting>
  <conditionalFormatting sqref="Y49">
    <cfRule type="cellIs" dxfId="5181" priority="339" operator="lessThan">
      <formula>$C$4</formula>
    </cfRule>
  </conditionalFormatting>
  <conditionalFormatting sqref="Y50">
    <cfRule type="cellIs" dxfId="5180" priority="340" operator="lessThan">
      <formula>$C$4</formula>
    </cfRule>
  </conditionalFormatting>
  <conditionalFormatting sqref="Y51">
    <cfRule type="cellIs" dxfId="5179" priority="341" operator="lessThan">
      <formula>$C$4</formula>
    </cfRule>
  </conditionalFormatting>
  <conditionalFormatting sqref="Y52">
    <cfRule type="cellIs" dxfId="5178" priority="342" operator="lessThan">
      <formula>$C$4</formula>
    </cfRule>
  </conditionalFormatting>
  <conditionalFormatting sqref="Y53">
    <cfRule type="cellIs" dxfId="5177" priority="343" operator="lessThan">
      <formula>$C$4</formula>
    </cfRule>
  </conditionalFormatting>
  <conditionalFormatting sqref="Y54">
    <cfRule type="cellIs" dxfId="5176" priority="344" operator="lessThan">
      <formula>$C$4</formula>
    </cfRule>
  </conditionalFormatting>
  <conditionalFormatting sqref="Y55">
    <cfRule type="cellIs" dxfId="5175" priority="345" operator="lessThan">
      <formula>$C$4</formula>
    </cfRule>
  </conditionalFormatting>
  <conditionalFormatting sqref="Y56">
    <cfRule type="cellIs" dxfId="5174" priority="346" operator="lessThan">
      <formula>$C$4</formula>
    </cfRule>
  </conditionalFormatting>
  <conditionalFormatting sqref="Y57">
    <cfRule type="cellIs" dxfId="5173" priority="347" operator="lessThan">
      <formula>$C$4</formula>
    </cfRule>
  </conditionalFormatting>
  <conditionalFormatting sqref="Y58">
    <cfRule type="cellIs" dxfId="5172" priority="348" operator="lessThan">
      <formula>$C$4</formula>
    </cfRule>
  </conditionalFormatting>
  <conditionalFormatting sqref="Y59">
    <cfRule type="cellIs" dxfId="5171" priority="349" operator="lessThan">
      <formula>$C$4</formula>
    </cfRule>
  </conditionalFormatting>
  <conditionalFormatting sqref="Y60">
    <cfRule type="cellIs" dxfId="5170" priority="350" operator="lessThan">
      <formula>$C$4</formula>
    </cfRule>
  </conditionalFormatting>
  <conditionalFormatting sqref="Z11">
    <cfRule type="cellIs" dxfId="5169" priority="351" operator="lessThan">
      <formula>$C$4</formula>
    </cfRule>
  </conditionalFormatting>
  <conditionalFormatting sqref="Z12">
    <cfRule type="cellIs" dxfId="5168" priority="352" operator="lessThan">
      <formula>$C$4</formula>
    </cfRule>
  </conditionalFormatting>
  <conditionalFormatting sqref="Z13">
    <cfRule type="cellIs" dxfId="5167" priority="353" operator="lessThan">
      <formula>$C$4</formula>
    </cfRule>
  </conditionalFormatting>
  <conditionalFormatting sqref="Z14">
    <cfRule type="cellIs" dxfId="5166" priority="354" operator="lessThan">
      <formula>$C$4</formula>
    </cfRule>
  </conditionalFormatting>
  <conditionalFormatting sqref="Z15">
    <cfRule type="cellIs" dxfId="5165" priority="355" operator="lessThan">
      <formula>$C$4</formula>
    </cfRule>
  </conditionalFormatting>
  <conditionalFormatting sqref="Z16">
    <cfRule type="cellIs" dxfId="5164" priority="356" operator="lessThan">
      <formula>$C$4</formula>
    </cfRule>
  </conditionalFormatting>
  <conditionalFormatting sqref="Z17">
    <cfRule type="cellIs" dxfId="5163" priority="357" operator="lessThan">
      <formula>$C$4</formula>
    </cfRule>
  </conditionalFormatting>
  <conditionalFormatting sqref="Z18">
    <cfRule type="cellIs" dxfId="5162" priority="358" operator="lessThan">
      <formula>$C$4</formula>
    </cfRule>
  </conditionalFormatting>
  <conditionalFormatting sqref="Z19">
    <cfRule type="cellIs" dxfId="5161" priority="359" operator="lessThan">
      <formula>$C$4</formula>
    </cfRule>
  </conditionalFormatting>
  <conditionalFormatting sqref="Z20">
    <cfRule type="cellIs" dxfId="5160" priority="360" operator="lessThan">
      <formula>$C$4</formula>
    </cfRule>
  </conditionalFormatting>
  <conditionalFormatting sqref="Z21">
    <cfRule type="cellIs" dxfId="5159" priority="361" operator="lessThan">
      <formula>$C$4</formula>
    </cfRule>
  </conditionalFormatting>
  <conditionalFormatting sqref="Z22">
    <cfRule type="cellIs" dxfId="5158" priority="362" operator="lessThan">
      <formula>$C$4</formula>
    </cfRule>
  </conditionalFormatting>
  <conditionalFormatting sqref="Z23">
    <cfRule type="cellIs" dxfId="5157" priority="363" operator="lessThan">
      <formula>$C$4</formula>
    </cfRule>
  </conditionalFormatting>
  <conditionalFormatting sqref="Z24">
    <cfRule type="cellIs" dxfId="5156" priority="364" operator="lessThan">
      <formula>$C$4</formula>
    </cfRule>
  </conditionalFormatting>
  <conditionalFormatting sqref="Z25">
    <cfRule type="cellIs" dxfId="5155" priority="365" operator="lessThan">
      <formula>$C$4</formula>
    </cfRule>
  </conditionalFormatting>
  <conditionalFormatting sqref="Z26">
    <cfRule type="cellIs" dxfId="5154" priority="366" operator="lessThan">
      <formula>$C$4</formula>
    </cfRule>
  </conditionalFormatting>
  <conditionalFormatting sqref="Z27">
    <cfRule type="cellIs" dxfId="5153" priority="367" operator="lessThan">
      <formula>$C$4</formula>
    </cfRule>
  </conditionalFormatting>
  <conditionalFormatting sqref="Z28">
    <cfRule type="cellIs" dxfId="5152" priority="368" operator="lessThan">
      <formula>$C$4</formula>
    </cfRule>
  </conditionalFormatting>
  <conditionalFormatting sqref="Z29">
    <cfRule type="cellIs" dxfId="5151" priority="369" operator="lessThan">
      <formula>$C$4</formula>
    </cfRule>
  </conditionalFormatting>
  <conditionalFormatting sqref="Z30">
    <cfRule type="cellIs" dxfId="5150" priority="370" operator="lessThan">
      <formula>$C$4</formula>
    </cfRule>
  </conditionalFormatting>
  <conditionalFormatting sqref="Z31">
    <cfRule type="cellIs" dxfId="5149" priority="371" operator="lessThan">
      <formula>$C$4</formula>
    </cfRule>
  </conditionalFormatting>
  <conditionalFormatting sqref="Z32">
    <cfRule type="cellIs" dxfId="5148" priority="372" operator="lessThan">
      <formula>$C$4</formula>
    </cfRule>
  </conditionalFormatting>
  <conditionalFormatting sqref="Z33">
    <cfRule type="cellIs" dxfId="5147" priority="373" operator="lessThan">
      <formula>$C$4</formula>
    </cfRule>
  </conditionalFormatting>
  <conditionalFormatting sqref="Z34">
    <cfRule type="cellIs" dxfId="5146" priority="374" operator="lessThan">
      <formula>$C$4</formula>
    </cfRule>
  </conditionalFormatting>
  <conditionalFormatting sqref="Z35">
    <cfRule type="cellIs" dxfId="5145" priority="375" operator="lessThan">
      <formula>$C$4</formula>
    </cfRule>
  </conditionalFormatting>
  <conditionalFormatting sqref="Z36">
    <cfRule type="cellIs" dxfId="5144" priority="376" operator="lessThan">
      <formula>$C$4</formula>
    </cfRule>
  </conditionalFormatting>
  <conditionalFormatting sqref="Z37">
    <cfRule type="cellIs" dxfId="5143" priority="377" operator="lessThan">
      <formula>$C$4</formula>
    </cfRule>
  </conditionalFormatting>
  <conditionalFormatting sqref="Z38">
    <cfRule type="cellIs" dxfId="5142" priority="378" operator="lessThan">
      <formula>$C$4</formula>
    </cfRule>
  </conditionalFormatting>
  <conditionalFormatting sqref="Z39">
    <cfRule type="cellIs" dxfId="5141" priority="379" operator="lessThan">
      <formula>$C$4</formula>
    </cfRule>
  </conditionalFormatting>
  <conditionalFormatting sqref="Z40">
    <cfRule type="cellIs" dxfId="5140" priority="380" operator="lessThan">
      <formula>$C$4</formula>
    </cfRule>
  </conditionalFormatting>
  <conditionalFormatting sqref="Z41">
    <cfRule type="cellIs" dxfId="5139" priority="381" operator="lessThan">
      <formula>$C$4</formula>
    </cfRule>
  </conditionalFormatting>
  <conditionalFormatting sqref="Z42">
    <cfRule type="cellIs" dxfId="5138" priority="382" operator="lessThan">
      <formula>$C$4</formula>
    </cfRule>
  </conditionalFormatting>
  <conditionalFormatting sqref="Z43">
    <cfRule type="cellIs" dxfId="5137" priority="383" operator="lessThan">
      <formula>$C$4</formula>
    </cfRule>
  </conditionalFormatting>
  <conditionalFormatting sqref="Z44">
    <cfRule type="cellIs" dxfId="5136" priority="384" operator="lessThan">
      <formula>$C$4</formula>
    </cfRule>
  </conditionalFormatting>
  <conditionalFormatting sqref="Z45">
    <cfRule type="cellIs" dxfId="5135" priority="385" operator="lessThan">
      <formula>$C$4</formula>
    </cfRule>
  </conditionalFormatting>
  <conditionalFormatting sqref="Z46">
    <cfRule type="cellIs" dxfId="5134" priority="386" operator="lessThan">
      <formula>$C$4</formula>
    </cfRule>
  </conditionalFormatting>
  <conditionalFormatting sqref="Z47">
    <cfRule type="cellIs" dxfId="5133" priority="387" operator="lessThan">
      <formula>$C$4</formula>
    </cfRule>
  </conditionalFormatting>
  <conditionalFormatting sqref="Z48">
    <cfRule type="cellIs" dxfId="5132" priority="388" operator="lessThan">
      <formula>$C$4</formula>
    </cfRule>
  </conditionalFormatting>
  <conditionalFormatting sqref="Z49">
    <cfRule type="cellIs" dxfId="5131" priority="389" operator="lessThan">
      <formula>$C$4</formula>
    </cfRule>
  </conditionalFormatting>
  <conditionalFormatting sqref="Z50">
    <cfRule type="cellIs" dxfId="5130" priority="390" operator="lessThan">
      <formula>$C$4</formula>
    </cfRule>
  </conditionalFormatting>
  <conditionalFormatting sqref="Z51">
    <cfRule type="cellIs" dxfId="5129" priority="391" operator="lessThan">
      <formula>$C$4</formula>
    </cfRule>
  </conditionalFormatting>
  <conditionalFormatting sqref="Z52">
    <cfRule type="cellIs" dxfId="5128" priority="392" operator="lessThan">
      <formula>$C$4</formula>
    </cfRule>
  </conditionalFormatting>
  <conditionalFormatting sqref="Z53">
    <cfRule type="cellIs" dxfId="5127" priority="393" operator="lessThan">
      <formula>$C$4</formula>
    </cfRule>
  </conditionalFormatting>
  <conditionalFormatting sqref="Z54">
    <cfRule type="cellIs" dxfId="5126" priority="394" operator="lessThan">
      <formula>$C$4</formula>
    </cfRule>
  </conditionalFormatting>
  <conditionalFormatting sqref="Z55">
    <cfRule type="cellIs" dxfId="5125" priority="395" operator="lessThan">
      <formula>$C$4</formula>
    </cfRule>
  </conditionalFormatting>
  <conditionalFormatting sqref="Z56">
    <cfRule type="cellIs" dxfId="5124" priority="396" operator="lessThan">
      <formula>$C$4</formula>
    </cfRule>
  </conditionalFormatting>
  <conditionalFormatting sqref="Z57">
    <cfRule type="cellIs" dxfId="5123" priority="397" operator="lessThan">
      <formula>$C$4</formula>
    </cfRule>
  </conditionalFormatting>
  <conditionalFormatting sqref="Z58">
    <cfRule type="cellIs" dxfId="5122" priority="398" operator="lessThan">
      <formula>$C$4</formula>
    </cfRule>
  </conditionalFormatting>
  <conditionalFormatting sqref="Z59">
    <cfRule type="cellIs" dxfId="5121" priority="399" operator="lessThan">
      <formula>$C$4</formula>
    </cfRule>
  </conditionalFormatting>
  <conditionalFormatting sqref="Z60">
    <cfRule type="cellIs" dxfId="5120" priority="400" operator="lessThan">
      <formula>$C$4</formula>
    </cfRule>
  </conditionalFormatting>
  <conditionalFormatting sqref="AA11">
    <cfRule type="cellIs" dxfId="5119" priority="401" operator="lessThan">
      <formula>$C$4</formula>
    </cfRule>
  </conditionalFormatting>
  <conditionalFormatting sqref="AA12">
    <cfRule type="cellIs" dxfId="5118" priority="402" operator="lessThan">
      <formula>$C$4</formula>
    </cfRule>
  </conditionalFormatting>
  <conditionalFormatting sqref="AA13">
    <cfRule type="cellIs" dxfId="5117" priority="403" operator="lessThan">
      <formula>$C$4</formula>
    </cfRule>
  </conditionalFormatting>
  <conditionalFormatting sqref="AA14">
    <cfRule type="cellIs" dxfId="5116" priority="404" operator="lessThan">
      <formula>$C$4</formula>
    </cfRule>
  </conditionalFormatting>
  <conditionalFormatting sqref="AA15">
    <cfRule type="cellIs" dxfId="5115" priority="405" operator="lessThan">
      <formula>$C$4</formula>
    </cfRule>
  </conditionalFormatting>
  <conditionalFormatting sqref="AA16">
    <cfRule type="cellIs" dxfId="5114" priority="406" operator="lessThan">
      <formula>$C$4</formula>
    </cfRule>
  </conditionalFormatting>
  <conditionalFormatting sqref="AA17">
    <cfRule type="cellIs" dxfId="5113" priority="407" operator="lessThan">
      <formula>$C$4</formula>
    </cfRule>
  </conditionalFormatting>
  <conditionalFormatting sqref="AA18">
    <cfRule type="cellIs" dxfId="5112" priority="408" operator="lessThan">
      <formula>$C$4</formula>
    </cfRule>
  </conditionalFormatting>
  <conditionalFormatting sqref="AA19">
    <cfRule type="cellIs" dxfId="5111" priority="409" operator="lessThan">
      <formula>$C$4</formula>
    </cfRule>
  </conditionalFormatting>
  <conditionalFormatting sqref="AA20">
    <cfRule type="cellIs" dxfId="5110" priority="410" operator="lessThan">
      <formula>$C$4</formula>
    </cfRule>
  </conditionalFormatting>
  <conditionalFormatting sqref="AA21">
    <cfRule type="cellIs" dxfId="5109" priority="411" operator="lessThan">
      <formula>$C$4</formula>
    </cfRule>
  </conditionalFormatting>
  <conditionalFormatting sqref="AA22">
    <cfRule type="cellIs" dxfId="5108" priority="412" operator="lessThan">
      <formula>$C$4</formula>
    </cfRule>
  </conditionalFormatting>
  <conditionalFormatting sqref="AA23">
    <cfRule type="cellIs" dxfId="5107" priority="413" operator="lessThan">
      <formula>$C$4</formula>
    </cfRule>
  </conditionalFormatting>
  <conditionalFormatting sqref="AA24">
    <cfRule type="cellIs" dxfId="5106" priority="414" operator="lessThan">
      <formula>$C$4</formula>
    </cfRule>
  </conditionalFormatting>
  <conditionalFormatting sqref="AA25">
    <cfRule type="cellIs" dxfId="5105" priority="415" operator="lessThan">
      <formula>$C$4</formula>
    </cfRule>
  </conditionalFormatting>
  <conditionalFormatting sqref="AA26">
    <cfRule type="cellIs" dxfId="5104" priority="416" operator="lessThan">
      <formula>$C$4</formula>
    </cfRule>
  </conditionalFormatting>
  <conditionalFormatting sqref="AA27">
    <cfRule type="cellIs" dxfId="5103" priority="417" operator="lessThan">
      <formula>$C$4</formula>
    </cfRule>
  </conditionalFormatting>
  <conditionalFormatting sqref="AA28">
    <cfRule type="cellIs" dxfId="5102" priority="418" operator="lessThan">
      <formula>$C$4</formula>
    </cfRule>
  </conditionalFormatting>
  <conditionalFormatting sqref="AA29">
    <cfRule type="cellIs" dxfId="5101" priority="419" operator="lessThan">
      <formula>$C$4</formula>
    </cfRule>
  </conditionalFormatting>
  <conditionalFormatting sqref="AA30">
    <cfRule type="cellIs" dxfId="5100" priority="420" operator="lessThan">
      <formula>$C$4</formula>
    </cfRule>
  </conditionalFormatting>
  <conditionalFormatting sqref="AA31">
    <cfRule type="cellIs" dxfId="5099" priority="421" operator="lessThan">
      <formula>$C$4</formula>
    </cfRule>
  </conditionalFormatting>
  <conditionalFormatting sqref="AA32">
    <cfRule type="cellIs" dxfId="5098" priority="422" operator="lessThan">
      <formula>$C$4</formula>
    </cfRule>
  </conditionalFormatting>
  <conditionalFormatting sqref="AA33">
    <cfRule type="cellIs" dxfId="5097" priority="423" operator="lessThan">
      <formula>$C$4</formula>
    </cfRule>
  </conditionalFormatting>
  <conditionalFormatting sqref="AA34">
    <cfRule type="cellIs" dxfId="5096" priority="424" operator="lessThan">
      <formula>$C$4</formula>
    </cfRule>
  </conditionalFormatting>
  <conditionalFormatting sqref="AA35">
    <cfRule type="cellIs" dxfId="5095" priority="425" operator="lessThan">
      <formula>$C$4</formula>
    </cfRule>
  </conditionalFormatting>
  <conditionalFormatting sqref="AA36">
    <cfRule type="cellIs" dxfId="5094" priority="426" operator="lessThan">
      <formula>$C$4</formula>
    </cfRule>
  </conditionalFormatting>
  <conditionalFormatting sqref="AA37">
    <cfRule type="cellIs" dxfId="5093" priority="427" operator="lessThan">
      <formula>$C$4</formula>
    </cfRule>
  </conditionalFormatting>
  <conditionalFormatting sqref="AA38">
    <cfRule type="cellIs" dxfId="5092" priority="428" operator="lessThan">
      <formula>$C$4</formula>
    </cfRule>
  </conditionalFormatting>
  <conditionalFormatting sqref="AA39">
    <cfRule type="cellIs" dxfId="5091" priority="429" operator="lessThan">
      <formula>$C$4</formula>
    </cfRule>
  </conditionalFormatting>
  <conditionalFormatting sqref="AA40">
    <cfRule type="cellIs" dxfId="5090" priority="430" operator="lessThan">
      <formula>$C$4</formula>
    </cfRule>
  </conditionalFormatting>
  <conditionalFormatting sqref="AA41">
    <cfRule type="cellIs" dxfId="5089" priority="431" operator="lessThan">
      <formula>$C$4</formula>
    </cfRule>
  </conditionalFormatting>
  <conditionalFormatting sqref="AA42">
    <cfRule type="cellIs" dxfId="5088" priority="432" operator="lessThan">
      <formula>$C$4</formula>
    </cfRule>
  </conditionalFormatting>
  <conditionalFormatting sqref="AA43">
    <cfRule type="cellIs" dxfId="5087" priority="433" operator="lessThan">
      <formula>$C$4</formula>
    </cfRule>
  </conditionalFormatting>
  <conditionalFormatting sqref="AA44">
    <cfRule type="cellIs" dxfId="5086" priority="434" operator="lessThan">
      <formula>$C$4</formula>
    </cfRule>
  </conditionalFormatting>
  <conditionalFormatting sqref="AA45">
    <cfRule type="cellIs" dxfId="5085" priority="435" operator="lessThan">
      <formula>$C$4</formula>
    </cfRule>
  </conditionalFormatting>
  <conditionalFormatting sqref="AA46">
    <cfRule type="cellIs" dxfId="5084" priority="436" operator="lessThan">
      <formula>$C$4</formula>
    </cfRule>
  </conditionalFormatting>
  <conditionalFormatting sqref="AA47">
    <cfRule type="cellIs" dxfId="5083" priority="437" operator="lessThan">
      <formula>$C$4</formula>
    </cfRule>
  </conditionalFormatting>
  <conditionalFormatting sqref="AA48">
    <cfRule type="cellIs" dxfId="5082" priority="438" operator="lessThan">
      <formula>$C$4</formula>
    </cfRule>
  </conditionalFormatting>
  <conditionalFormatting sqref="AA49">
    <cfRule type="cellIs" dxfId="5081" priority="439" operator="lessThan">
      <formula>$C$4</formula>
    </cfRule>
  </conditionalFormatting>
  <conditionalFormatting sqref="AA50">
    <cfRule type="cellIs" dxfId="5080" priority="440" operator="lessThan">
      <formula>$C$4</formula>
    </cfRule>
  </conditionalFormatting>
  <conditionalFormatting sqref="AA51">
    <cfRule type="cellIs" dxfId="5079" priority="441" operator="lessThan">
      <formula>$C$4</formula>
    </cfRule>
  </conditionalFormatting>
  <conditionalFormatting sqref="AA52">
    <cfRule type="cellIs" dxfId="5078" priority="442" operator="lessThan">
      <formula>$C$4</formula>
    </cfRule>
  </conditionalFormatting>
  <conditionalFormatting sqref="AA53">
    <cfRule type="cellIs" dxfId="5077" priority="443" operator="lessThan">
      <formula>$C$4</formula>
    </cfRule>
  </conditionalFormatting>
  <conditionalFormatting sqref="AA54">
    <cfRule type="cellIs" dxfId="5076" priority="444" operator="lessThan">
      <formula>$C$4</formula>
    </cfRule>
  </conditionalFormatting>
  <conditionalFormatting sqref="AA55">
    <cfRule type="cellIs" dxfId="5075" priority="445" operator="lessThan">
      <formula>$C$4</formula>
    </cfRule>
  </conditionalFormatting>
  <conditionalFormatting sqref="AA56">
    <cfRule type="cellIs" dxfId="5074" priority="446" operator="lessThan">
      <formula>$C$4</formula>
    </cfRule>
  </conditionalFormatting>
  <conditionalFormatting sqref="AA57">
    <cfRule type="cellIs" dxfId="5073" priority="447" operator="lessThan">
      <formula>$C$4</formula>
    </cfRule>
  </conditionalFormatting>
  <conditionalFormatting sqref="AA58">
    <cfRule type="cellIs" dxfId="5072" priority="448" operator="lessThan">
      <formula>$C$4</formula>
    </cfRule>
  </conditionalFormatting>
  <conditionalFormatting sqref="AA59">
    <cfRule type="cellIs" dxfId="5071" priority="449" operator="lessThan">
      <formula>$C$4</formula>
    </cfRule>
  </conditionalFormatting>
  <conditionalFormatting sqref="AA60">
    <cfRule type="cellIs" dxfId="5070" priority="450" operator="lessThan">
      <formula>$C$4</formula>
    </cfRule>
  </conditionalFormatting>
  <conditionalFormatting sqref="AB11">
    <cfRule type="cellIs" dxfId="5069" priority="451" operator="lessThan">
      <formula>$C$4</formula>
    </cfRule>
  </conditionalFormatting>
  <conditionalFormatting sqref="AB12">
    <cfRule type="cellIs" dxfId="5068" priority="452" operator="lessThan">
      <formula>$C$4</formula>
    </cfRule>
  </conditionalFormatting>
  <conditionalFormatting sqref="AB13">
    <cfRule type="cellIs" dxfId="5067" priority="453" operator="lessThan">
      <formula>$C$4</formula>
    </cfRule>
  </conditionalFormatting>
  <conditionalFormatting sqref="AB14">
    <cfRule type="cellIs" dxfId="5066" priority="454" operator="lessThan">
      <formula>$C$4</formula>
    </cfRule>
  </conditionalFormatting>
  <conditionalFormatting sqref="AB15">
    <cfRule type="cellIs" dxfId="5065" priority="455" operator="lessThan">
      <formula>$C$4</formula>
    </cfRule>
  </conditionalFormatting>
  <conditionalFormatting sqref="AB16">
    <cfRule type="cellIs" dxfId="5064" priority="456" operator="lessThan">
      <formula>$C$4</formula>
    </cfRule>
  </conditionalFormatting>
  <conditionalFormatting sqref="AB17">
    <cfRule type="cellIs" dxfId="5063" priority="457" operator="lessThan">
      <formula>$C$4</formula>
    </cfRule>
  </conditionalFormatting>
  <conditionalFormatting sqref="AB18">
    <cfRule type="cellIs" dxfId="5062" priority="458" operator="lessThan">
      <formula>$C$4</formula>
    </cfRule>
  </conditionalFormatting>
  <conditionalFormatting sqref="AB19">
    <cfRule type="cellIs" dxfId="5061" priority="459" operator="lessThan">
      <formula>$C$4</formula>
    </cfRule>
  </conditionalFormatting>
  <conditionalFormatting sqref="AB20">
    <cfRule type="cellIs" dxfId="5060" priority="460" operator="lessThan">
      <formula>$C$4</formula>
    </cfRule>
  </conditionalFormatting>
  <conditionalFormatting sqref="AB21">
    <cfRule type="cellIs" dxfId="5059" priority="461" operator="lessThan">
      <formula>$C$4</formula>
    </cfRule>
  </conditionalFormatting>
  <conditionalFormatting sqref="AB22">
    <cfRule type="cellIs" dxfId="5058" priority="462" operator="lessThan">
      <formula>$C$4</formula>
    </cfRule>
  </conditionalFormatting>
  <conditionalFormatting sqref="AB23">
    <cfRule type="cellIs" dxfId="5057" priority="463" operator="lessThan">
      <formula>$C$4</formula>
    </cfRule>
  </conditionalFormatting>
  <conditionalFormatting sqref="AB24">
    <cfRule type="cellIs" dxfId="5056" priority="464" operator="lessThan">
      <formula>$C$4</formula>
    </cfRule>
  </conditionalFormatting>
  <conditionalFormatting sqref="AB25">
    <cfRule type="cellIs" dxfId="5055" priority="465" operator="lessThan">
      <formula>$C$4</formula>
    </cfRule>
  </conditionalFormatting>
  <conditionalFormatting sqref="AB26">
    <cfRule type="cellIs" dxfId="5054" priority="466" operator="lessThan">
      <formula>$C$4</formula>
    </cfRule>
  </conditionalFormatting>
  <conditionalFormatting sqref="AB27">
    <cfRule type="cellIs" dxfId="5053" priority="467" operator="lessThan">
      <formula>$C$4</formula>
    </cfRule>
  </conditionalFormatting>
  <conditionalFormatting sqref="AB28">
    <cfRule type="cellIs" dxfId="5052" priority="468" operator="lessThan">
      <formula>$C$4</formula>
    </cfRule>
  </conditionalFormatting>
  <conditionalFormatting sqref="AB29">
    <cfRule type="cellIs" dxfId="5051" priority="469" operator="lessThan">
      <formula>$C$4</formula>
    </cfRule>
  </conditionalFormatting>
  <conditionalFormatting sqref="AB30">
    <cfRule type="cellIs" dxfId="5050" priority="470" operator="lessThan">
      <formula>$C$4</formula>
    </cfRule>
  </conditionalFormatting>
  <conditionalFormatting sqref="AB31">
    <cfRule type="cellIs" dxfId="5049" priority="471" operator="lessThan">
      <formula>$C$4</formula>
    </cfRule>
  </conditionalFormatting>
  <conditionalFormatting sqref="AB32">
    <cfRule type="cellIs" dxfId="5048" priority="472" operator="lessThan">
      <formula>$C$4</formula>
    </cfRule>
  </conditionalFormatting>
  <conditionalFormatting sqref="AB33">
    <cfRule type="cellIs" dxfId="5047" priority="473" operator="lessThan">
      <formula>$C$4</formula>
    </cfRule>
  </conditionalFormatting>
  <conditionalFormatting sqref="AB34">
    <cfRule type="cellIs" dxfId="5046" priority="474" operator="lessThan">
      <formula>$C$4</formula>
    </cfRule>
  </conditionalFormatting>
  <conditionalFormatting sqref="AB35">
    <cfRule type="cellIs" dxfId="5045" priority="475" operator="lessThan">
      <formula>$C$4</formula>
    </cfRule>
  </conditionalFormatting>
  <conditionalFormatting sqref="AB36">
    <cfRule type="cellIs" dxfId="5044" priority="476" operator="lessThan">
      <formula>$C$4</formula>
    </cfRule>
  </conditionalFormatting>
  <conditionalFormatting sqref="AB37">
    <cfRule type="cellIs" dxfId="5043" priority="477" operator="lessThan">
      <formula>$C$4</formula>
    </cfRule>
  </conditionalFormatting>
  <conditionalFormatting sqref="AB38">
    <cfRule type="cellIs" dxfId="5042" priority="478" operator="lessThan">
      <formula>$C$4</formula>
    </cfRule>
  </conditionalFormatting>
  <conditionalFormatting sqref="AB39">
    <cfRule type="cellIs" dxfId="5041" priority="479" operator="lessThan">
      <formula>$C$4</formula>
    </cfRule>
  </conditionalFormatting>
  <conditionalFormatting sqref="AB40">
    <cfRule type="cellIs" dxfId="5040" priority="480" operator="lessThan">
      <formula>$C$4</formula>
    </cfRule>
  </conditionalFormatting>
  <conditionalFormatting sqref="AB41">
    <cfRule type="cellIs" dxfId="5039" priority="481" operator="lessThan">
      <formula>$C$4</formula>
    </cfRule>
  </conditionalFormatting>
  <conditionalFormatting sqref="AB42">
    <cfRule type="cellIs" dxfId="5038" priority="482" operator="lessThan">
      <formula>$C$4</formula>
    </cfRule>
  </conditionalFormatting>
  <conditionalFormatting sqref="AB43">
    <cfRule type="cellIs" dxfId="5037" priority="483" operator="lessThan">
      <formula>$C$4</formula>
    </cfRule>
  </conditionalFormatting>
  <conditionalFormatting sqref="AB44">
    <cfRule type="cellIs" dxfId="5036" priority="484" operator="lessThan">
      <formula>$C$4</formula>
    </cfRule>
  </conditionalFormatting>
  <conditionalFormatting sqref="AB45">
    <cfRule type="cellIs" dxfId="5035" priority="485" operator="lessThan">
      <formula>$C$4</formula>
    </cfRule>
  </conditionalFormatting>
  <conditionalFormatting sqref="AB46">
    <cfRule type="cellIs" dxfId="5034" priority="486" operator="lessThan">
      <formula>$C$4</formula>
    </cfRule>
  </conditionalFormatting>
  <conditionalFormatting sqref="AB47">
    <cfRule type="cellIs" dxfId="5033" priority="487" operator="lessThan">
      <formula>$C$4</formula>
    </cfRule>
  </conditionalFormatting>
  <conditionalFormatting sqref="AB48">
    <cfRule type="cellIs" dxfId="5032" priority="488" operator="lessThan">
      <formula>$C$4</formula>
    </cfRule>
  </conditionalFormatting>
  <conditionalFormatting sqref="AB49">
    <cfRule type="cellIs" dxfId="5031" priority="489" operator="lessThan">
      <formula>$C$4</formula>
    </cfRule>
  </conditionalFormatting>
  <conditionalFormatting sqref="AB50">
    <cfRule type="cellIs" dxfId="5030" priority="490" operator="lessThan">
      <formula>$C$4</formula>
    </cfRule>
  </conditionalFormatting>
  <conditionalFormatting sqref="AB51">
    <cfRule type="cellIs" dxfId="5029" priority="491" operator="lessThan">
      <formula>$C$4</formula>
    </cfRule>
  </conditionalFormatting>
  <conditionalFormatting sqref="AB52">
    <cfRule type="cellIs" dxfId="5028" priority="492" operator="lessThan">
      <formula>$C$4</formula>
    </cfRule>
  </conditionalFormatting>
  <conditionalFormatting sqref="AB53">
    <cfRule type="cellIs" dxfId="5027" priority="493" operator="lessThan">
      <formula>$C$4</formula>
    </cfRule>
  </conditionalFormatting>
  <conditionalFormatting sqref="AB54">
    <cfRule type="cellIs" dxfId="5026" priority="494" operator="lessThan">
      <formula>$C$4</formula>
    </cfRule>
  </conditionalFormatting>
  <conditionalFormatting sqref="AB55">
    <cfRule type="cellIs" dxfId="5025" priority="495" operator="lessThan">
      <formula>$C$4</formula>
    </cfRule>
  </conditionalFormatting>
  <conditionalFormatting sqref="AB56">
    <cfRule type="cellIs" dxfId="5024" priority="496" operator="lessThan">
      <formula>$C$4</formula>
    </cfRule>
  </conditionalFormatting>
  <conditionalFormatting sqref="AB57">
    <cfRule type="cellIs" dxfId="5023" priority="497" operator="lessThan">
      <formula>$C$4</formula>
    </cfRule>
  </conditionalFormatting>
  <conditionalFormatting sqref="AB58">
    <cfRule type="cellIs" dxfId="5022" priority="498" operator="lessThan">
      <formula>$C$4</formula>
    </cfRule>
  </conditionalFormatting>
  <conditionalFormatting sqref="AB59">
    <cfRule type="cellIs" dxfId="5021" priority="499" operator="lessThan">
      <formula>$C$4</formula>
    </cfRule>
  </conditionalFormatting>
  <conditionalFormatting sqref="AB60">
    <cfRule type="cellIs" dxfId="5020" priority="500" operator="lessThan">
      <formula>$C$4</formula>
    </cfRule>
  </conditionalFormatting>
  <conditionalFormatting sqref="AC11">
    <cfRule type="cellIs" dxfId="5019" priority="501" operator="lessThan">
      <formula>$C$4</formula>
    </cfRule>
  </conditionalFormatting>
  <conditionalFormatting sqref="AC12">
    <cfRule type="cellIs" dxfId="5018" priority="502" operator="lessThan">
      <formula>$C$4</formula>
    </cfRule>
  </conditionalFormatting>
  <conditionalFormatting sqref="AC13">
    <cfRule type="cellIs" dxfId="5017" priority="503" operator="lessThan">
      <formula>$C$4</formula>
    </cfRule>
  </conditionalFormatting>
  <conditionalFormatting sqref="AC14">
    <cfRule type="cellIs" dxfId="5016" priority="504" operator="lessThan">
      <formula>$C$4</formula>
    </cfRule>
  </conditionalFormatting>
  <conditionalFormatting sqref="AC15">
    <cfRule type="cellIs" dxfId="5015" priority="505" operator="lessThan">
      <formula>$C$4</formula>
    </cfRule>
  </conditionalFormatting>
  <conditionalFormatting sqref="AC16">
    <cfRule type="cellIs" dxfId="5014" priority="506" operator="lessThan">
      <formula>$C$4</formula>
    </cfRule>
  </conditionalFormatting>
  <conditionalFormatting sqref="AC17">
    <cfRule type="cellIs" dxfId="5013" priority="507" operator="lessThan">
      <formula>$C$4</formula>
    </cfRule>
  </conditionalFormatting>
  <conditionalFormatting sqref="AC18">
    <cfRule type="cellIs" dxfId="5012" priority="508" operator="lessThan">
      <formula>$C$4</formula>
    </cfRule>
  </conditionalFormatting>
  <conditionalFormatting sqref="AC19">
    <cfRule type="cellIs" dxfId="5011" priority="509" operator="lessThan">
      <formula>$C$4</formula>
    </cfRule>
  </conditionalFormatting>
  <conditionalFormatting sqref="AC20">
    <cfRule type="cellIs" dxfId="5010" priority="510" operator="lessThan">
      <formula>$C$4</formula>
    </cfRule>
  </conditionalFormatting>
  <conditionalFormatting sqref="AC21">
    <cfRule type="cellIs" dxfId="5009" priority="511" operator="lessThan">
      <formula>$C$4</formula>
    </cfRule>
  </conditionalFormatting>
  <conditionalFormatting sqref="AC22">
    <cfRule type="cellIs" dxfId="5008" priority="512" operator="lessThan">
      <formula>$C$4</formula>
    </cfRule>
  </conditionalFormatting>
  <conditionalFormatting sqref="AC23">
    <cfRule type="cellIs" dxfId="5007" priority="513" operator="lessThan">
      <formula>$C$4</formula>
    </cfRule>
  </conditionalFormatting>
  <conditionalFormatting sqref="AC24">
    <cfRule type="cellIs" dxfId="5006" priority="514" operator="lessThan">
      <formula>$C$4</formula>
    </cfRule>
  </conditionalFormatting>
  <conditionalFormatting sqref="AC25">
    <cfRule type="cellIs" dxfId="5005" priority="515" operator="lessThan">
      <formula>$C$4</formula>
    </cfRule>
  </conditionalFormatting>
  <conditionalFormatting sqref="AC26">
    <cfRule type="cellIs" dxfId="5004" priority="516" operator="lessThan">
      <formula>$C$4</formula>
    </cfRule>
  </conditionalFormatting>
  <conditionalFormatting sqref="AC27">
    <cfRule type="cellIs" dxfId="5003" priority="517" operator="lessThan">
      <formula>$C$4</formula>
    </cfRule>
  </conditionalFormatting>
  <conditionalFormatting sqref="AC28">
    <cfRule type="cellIs" dxfId="5002" priority="518" operator="lessThan">
      <formula>$C$4</formula>
    </cfRule>
  </conditionalFormatting>
  <conditionalFormatting sqref="AC29">
    <cfRule type="cellIs" dxfId="5001" priority="519" operator="lessThan">
      <formula>$C$4</formula>
    </cfRule>
  </conditionalFormatting>
  <conditionalFormatting sqref="AC30">
    <cfRule type="cellIs" dxfId="5000" priority="520" operator="lessThan">
      <formula>$C$4</formula>
    </cfRule>
  </conditionalFormatting>
  <conditionalFormatting sqref="AC31">
    <cfRule type="cellIs" dxfId="4999" priority="521" operator="lessThan">
      <formula>$C$4</formula>
    </cfRule>
  </conditionalFormatting>
  <conditionalFormatting sqref="AC32">
    <cfRule type="cellIs" dxfId="4998" priority="522" operator="lessThan">
      <formula>$C$4</formula>
    </cfRule>
  </conditionalFormatting>
  <conditionalFormatting sqref="AC33">
    <cfRule type="cellIs" dxfId="4997" priority="523" operator="lessThan">
      <formula>$C$4</formula>
    </cfRule>
  </conditionalFormatting>
  <conditionalFormatting sqref="AC34">
    <cfRule type="cellIs" dxfId="4996" priority="524" operator="lessThan">
      <formula>$C$4</formula>
    </cfRule>
  </conditionalFormatting>
  <conditionalFormatting sqref="AC35">
    <cfRule type="cellIs" dxfId="4995" priority="525" operator="lessThan">
      <formula>$C$4</formula>
    </cfRule>
  </conditionalFormatting>
  <conditionalFormatting sqref="AC36">
    <cfRule type="cellIs" dxfId="4994" priority="526" operator="lessThan">
      <formula>$C$4</formula>
    </cfRule>
  </conditionalFormatting>
  <conditionalFormatting sqref="AC37">
    <cfRule type="cellIs" dxfId="4993" priority="527" operator="lessThan">
      <formula>$C$4</formula>
    </cfRule>
  </conditionalFormatting>
  <conditionalFormatting sqref="AC38">
    <cfRule type="cellIs" dxfId="4992" priority="528" operator="lessThan">
      <formula>$C$4</formula>
    </cfRule>
  </conditionalFormatting>
  <conditionalFormatting sqref="AC39">
    <cfRule type="cellIs" dxfId="4991" priority="529" operator="lessThan">
      <formula>$C$4</formula>
    </cfRule>
  </conditionalFormatting>
  <conditionalFormatting sqref="AC40">
    <cfRule type="cellIs" dxfId="4990" priority="530" operator="lessThan">
      <formula>$C$4</formula>
    </cfRule>
  </conditionalFormatting>
  <conditionalFormatting sqref="AC41">
    <cfRule type="cellIs" dxfId="4989" priority="531" operator="lessThan">
      <formula>$C$4</formula>
    </cfRule>
  </conditionalFormatting>
  <conditionalFormatting sqref="AC42">
    <cfRule type="cellIs" dxfId="4988" priority="532" operator="lessThan">
      <formula>$C$4</formula>
    </cfRule>
  </conditionalFormatting>
  <conditionalFormatting sqref="AC43">
    <cfRule type="cellIs" dxfId="4987" priority="533" operator="lessThan">
      <formula>$C$4</formula>
    </cfRule>
  </conditionalFormatting>
  <conditionalFormatting sqref="AC44">
    <cfRule type="cellIs" dxfId="4986" priority="534" operator="lessThan">
      <formula>$C$4</formula>
    </cfRule>
  </conditionalFormatting>
  <conditionalFormatting sqref="AC45">
    <cfRule type="cellIs" dxfId="4985" priority="535" operator="lessThan">
      <formula>$C$4</formula>
    </cfRule>
  </conditionalFormatting>
  <conditionalFormatting sqref="AC46">
    <cfRule type="cellIs" dxfId="4984" priority="536" operator="lessThan">
      <formula>$C$4</formula>
    </cfRule>
  </conditionalFormatting>
  <conditionalFormatting sqref="AC47">
    <cfRule type="cellIs" dxfId="4983" priority="537" operator="lessThan">
      <formula>$C$4</formula>
    </cfRule>
  </conditionalFormatting>
  <conditionalFormatting sqref="AC48">
    <cfRule type="cellIs" dxfId="4982" priority="538" operator="lessThan">
      <formula>$C$4</formula>
    </cfRule>
  </conditionalFormatting>
  <conditionalFormatting sqref="AC49">
    <cfRule type="cellIs" dxfId="4981" priority="539" operator="lessThan">
      <formula>$C$4</formula>
    </cfRule>
  </conditionalFormatting>
  <conditionalFormatting sqref="AC50">
    <cfRule type="cellIs" dxfId="4980" priority="540" operator="lessThan">
      <formula>$C$4</formula>
    </cfRule>
  </conditionalFormatting>
  <conditionalFormatting sqref="AC51">
    <cfRule type="cellIs" dxfId="4979" priority="541" operator="lessThan">
      <formula>$C$4</formula>
    </cfRule>
  </conditionalFormatting>
  <conditionalFormatting sqref="AC52">
    <cfRule type="cellIs" dxfId="4978" priority="542" operator="lessThan">
      <formula>$C$4</formula>
    </cfRule>
  </conditionalFormatting>
  <conditionalFormatting sqref="AC53">
    <cfRule type="cellIs" dxfId="4977" priority="543" operator="lessThan">
      <formula>$C$4</formula>
    </cfRule>
  </conditionalFormatting>
  <conditionalFormatting sqref="AC54">
    <cfRule type="cellIs" dxfId="4976" priority="544" operator="lessThan">
      <formula>$C$4</formula>
    </cfRule>
  </conditionalFormatting>
  <conditionalFormatting sqref="AC55">
    <cfRule type="cellIs" dxfId="4975" priority="545" operator="lessThan">
      <formula>$C$4</formula>
    </cfRule>
  </conditionalFormatting>
  <conditionalFormatting sqref="AC56">
    <cfRule type="cellIs" dxfId="4974" priority="546" operator="lessThan">
      <formula>$C$4</formula>
    </cfRule>
  </conditionalFormatting>
  <conditionalFormatting sqref="AC57">
    <cfRule type="cellIs" dxfId="4973" priority="547" operator="lessThan">
      <formula>$C$4</formula>
    </cfRule>
  </conditionalFormatting>
  <conditionalFormatting sqref="AC58">
    <cfRule type="cellIs" dxfId="4972" priority="548" operator="lessThan">
      <formula>$C$4</formula>
    </cfRule>
  </conditionalFormatting>
  <conditionalFormatting sqref="AC59">
    <cfRule type="cellIs" dxfId="4971" priority="549" operator="lessThan">
      <formula>$C$4</formula>
    </cfRule>
  </conditionalFormatting>
  <conditionalFormatting sqref="AC60">
    <cfRule type="cellIs" dxfId="4970" priority="550" operator="lessThan">
      <formula>$C$4</formula>
    </cfRule>
  </conditionalFormatting>
  <conditionalFormatting sqref="AD11">
    <cfRule type="cellIs" dxfId="4969" priority="551" operator="lessThan">
      <formula>$C$4</formula>
    </cfRule>
  </conditionalFormatting>
  <conditionalFormatting sqref="AD12">
    <cfRule type="cellIs" dxfId="4968" priority="552" operator="lessThan">
      <formula>$C$4</formula>
    </cfRule>
  </conditionalFormatting>
  <conditionalFormatting sqref="AD13">
    <cfRule type="cellIs" dxfId="4967" priority="553" operator="lessThan">
      <formula>$C$4</formula>
    </cfRule>
  </conditionalFormatting>
  <conditionalFormatting sqref="AD14">
    <cfRule type="cellIs" dxfId="4966" priority="554" operator="lessThan">
      <formula>$C$4</formula>
    </cfRule>
  </conditionalFormatting>
  <conditionalFormatting sqref="AD15">
    <cfRule type="cellIs" dxfId="4965" priority="555" operator="lessThan">
      <formula>$C$4</formula>
    </cfRule>
  </conditionalFormatting>
  <conditionalFormatting sqref="AD16">
    <cfRule type="cellIs" dxfId="4964" priority="556" operator="lessThan">
      <formula>$C$4</formula>
    </cfRule>
  </conditionalFormatting>
  <conditionalFormatting sqref="AD17">
    <cfRule type="cellIs" dxfId="4963" priority="557" operator="lessThan">
      <formula>$C$4</formula>
    </cfRule>
  </conditionalFormatting>
  <conditionalFormatting sqref="AD18">
    <cfRule type="cellIs" dxfId="4962" priority="558" operator="lessThan">
      <formula>$C$4</formula>
    </cfRule>
  </conditionalFormatting>
  <conditionalFormatting sqref="AD19">
    <cfRule type="cellIs" dxfId="4961" priority="559" operator="lessThan">
      <formula>$C$4</formula>
    </cfRule>
  </conditionalFormatting>
  <conditionalFormatting sqref="AD20">
    <cfRule type="cellIs" dxfId="4960" priority="560" operator="lessThan">
      <formula>$C$4</formula>
    </cfRule>
  </conditionalFormatting>
  <conditionalFormatting sqref="AD21">
    <cfRule type="cellIs" dxfId="4959" priority="561" operator="lessThan">
      <formula>$C$4</formula>
    </cfRule>
  </conditionalFormatting>
  <conditionalFormatting sqref="AD22">
    <cfRule type="cellIs" dxfId="4958" priority="562" operator="lessThan">
      <formula>$C$4</formula>
    </cfRule>
  </conditionalFormatting>
  <conditionalFormatting sqref="AD23">
    <cfRule type="cellIs" dxfId="4957" priority="563" operator="lessThan">
      <formula>$C$4</formula>
    </cfRule>
  </conditionalFormatting>
  <conditionalFormatting sqref="AD24">
    <cfRule type="cellIs" dxfId="4956" priority="564" operator="lessThan">
      <formula>$C$4</formula>
    </cfRule>
  </conditionalFormatting>
  <conditionalFormatting sqref="AD25">
    <cfRule type="cellIs" dxfId="4955" priority="565" operator="lessThan">
      <formula>$C$4</formula>
    </cfRule>
  </conditionalFormatting>
  <conditionalFormatting sqref="AD26">
    <cfRule type="cellIs" dxfId="4954" priority="566" operator="lessThan">
      <formula>$C$4</formula>
    </cfRule>
  </conditionalFormatting>
  <conditionalFormatting sqref="AD27">
    <cfRule type="cellIs" dxfId="4953" priority="567" operator="lessThan">
      <formula>$C$4</formula>
    </cfRule>
  </conditionalFormatting>
  <conditionalFormatting sqref="AD28">
    <cfRule type="cellIs" dxfId="4952" priority="568" operator="lessThan">
      <formula>$C$4</formula>
    </cfRule>
  </conditionalFormatting>
  <conditionalFormatting sqref="AD29">
    <cfRule type="cellIs" dxfId="4951" priority="569" operator="lessThan">
      <formula>$C$4</formula>
    </cfRule>
  </conditionalFormatting>
  <conditionalFormatting sqref="AD30">
    <cfRule type="cellIs" dxfId="4950" priority="570" operator="lessThan">
      <formula>$C$4</formula>
    </cfRule>
  </conditionalFormatting>
  <conditionalFormatting sqref="AD31">
    <cfRule type="cellIs" dxfId="4949" priority="571" operator="lessThan">
      <formula>$C$4</formula>
    </cfRule>
  </conditionalFormatting>
  <conditionalFormatting sqref="AD32">
    <cfRule type="cellIs" dxfId="4948" priority="572" operator="lessThan">
      <formula>$C$4</formula>
    </cfRule>
  </conditionalFormatting>
  <conditionalFormatting sqref="AD33">
    <cfRule type="cellIs" dxfId="4947" priority="573" operator="lessThan">
      <formula>$C$4</formula>
    </cfRule>
  </conditionalFormatting>
  <conditionalFormatting sqref="AD34">
    <cfRule type="cellIs" dxfId="4946" priority="574" operator="lessThan">
      <formula>$C$4</formula>
    </cfRule>
  </conditionalFormatting>
  <conditionalFormatting sqref="AD35">
    <cfRule type="cellIs" dxfId="4945" priority="575" operator="lessThan">
      <formula>$C$4</formula>
    </cfRule>
  </conditionalFormatting>
  <conditionalFormatting sqref="AD36">
    <cfRule type="cellIs" dxfId="4944" priority="576" operator="lessThan">
      <formula>$C$4</formula>
    </cfRule>
  </conditionalFormatting>
  <conditionalFormatting sqref="AD37">
    <cfRule type="cellIs" dxfId="4943" priority="577" operator="lessThan">
      <formula>$C$4</formula>
    </cfRule>
  </conditionalFormatting>
  <conditionalFormatting sqref="AD38">
    <cfRule type="cellIs" dxfId="4942" priority="578" operator="lessThan">
      <formula>$C$4</formula>
    </cfRule>
  </conditionalFormatting>
  <conditionalFormatting sqref="AD39">
    <cfRule type="cellIs" dxfId="4941" priority="579" operator="lessThan">
      <formula>$C$4</formula>
    </cfRule>
  </conditionalFormatting>
  <conditionalFormatting sqref="AD40">
    <cfRule type="cellIs" dxfId="4940" priority="580" operator="lessThan">
      <formula>$C$4</formula>
    </cfRule>
  </conditionalFormatting>
  <conditionalFormatting sqref="AD41">
    <cfRule type="cellIs" dxfId="4939" priority="581" operator="lessThan">
      <formula>$C$4</formula>
    </cfRule>
  </conditionalFormatting>
  <conditionalFormatting sqref="AD42">
    <cfRule type="cellIs" dxfId="4938" priority="582" operator="lessThan">
      <formula>$C$4</formula>
    </cfRule>
  </conditionalFormatting>
  <conditionalFormatting sqref="AD43">
    <cfRule type="cellIs" dxfId="4937" priority="583" operator="lessThan">
      <formula>$C$4</formula>
    </cfRule>
  </conditionalFormatting>
  <conditionalFormatting sqref="AD44">
    <cfRule type="cellIs" dxfId="4936" priority="584" operator="lessThan">
      <formula>$C$4</formula>
    </cfRule>
  </conditionalFormatting>
  <conditionalFormatting sqref="AD45">
    <cfRule type="cellIs" dxfId="4935" priority="585" operator="lessThan">
      <formula>$C$4</formula>
    </cfRule>
  </conditionalFormatting>
  <conditionalFormatting sqref="AD46">
    <cfRule type="cellIs" dxfId="4934" priority="586" operator="lessThan">
      <formula>$C$4</formula>
    </cfRule>
  </conditionalFormatting>
  <conditionalFormatting sqref="AD47">
    <cfRule type="cellIs" dxfId="4933" priority="587" operator="lessThan">
      <formula>$C$4</formula>
    </cfRule>
  </conditionalFormatting>
  <conditionalFormatting sqref="AD48">
    <cfRule type="cellIs" dxfId="4932" priority="588" operator="lessThan">
      <formula>$C$4</formula>
    </cfRule>
  </conditionalFormatting>
  <conditionalFormatting sqref="AD49">
    <cfRule type="cellIs" dxfId="4931" priority="589" operator="lessThan">
      <formula>$C$4</formula>
    </cfRule>
  </conditionalFormatting>
  <conditionalFormatting sqref="AD50">
    <cfRule type="cellIs" dxfId="4930" priority="590" operator="lessThan">
      <formula>$C$4</formula>
    </cfRule>
  </conditionalFormatting>
  <conditionalFormatting sqref="AD51">
    <cfRule type="cellIs" dxfId="4929" priority="591" operator="lessThan">
      <formula>$C$4</formula>
    </cfRule>
  </conditionalFormatting>
  <conditionalFormatting sqref="AD52">
    <cfRule type="cellIs" dxfId="4928" priority="592" operator="lessThan">
      <formula>$C$4</formula>
    </cfRule>
  </conditionalFormatting>
  <conditionalFormatting sqref="AD53">
    <cfRule type="cellIs" dxfId="4927" priority="593" operator="lessThan">
      <formula>$C$4</formula>
    </cfRule>
  </conditionalFormatting>
  <conditionalFormatting sqref="AD54">
    <cfRule type="cellIs" dxfId="4926" priority="594" operator="lessThan">
      <formula>$C$4</formula>
    </cfRule>
  </conditionalFormatting>
  <conditionalFormatting sqref="AD55">
    <cfRule type="cellIs" dxfId="4925" priority="595" operator="lessThan">
      <formula>$C$4</formula>
    </cfRule>
  </conditionalFormatting>
  <conditionalFormatting sqref="AD56">
    <cfRule type="cellIs" dxfId="4924" priority="596" operator="lessThan">
      <formula>$C$4</formula>
    </cfRule>
  </conditionalFormatting>
  <conditionalFormatting sqref="AD57">
    <cfRule type="cellIs" dxfId="4923" priority="597" operator="lessThan">
      <formula>$C$4</formula>
    </cfRule>
  </conditionalFormatting>
  <conditionalFormatting sqref="AD58">
    <cfRule type="cellIs" dxfId="4922" priority="598" operator="lessThan">
      <formula>$C$4</formula>
    </cfRule>
  </conditionalFormatting>
  <conditionalFormatting sqref="AD59">
    <cfRule type="cellIs" dxfId="4921" priority="599" operator="lessThan">
      <formula>$C$4</formula>
    </cfRule>
  </conditionalFormatting>
  <conditionalFormatting sqref="AD60">
    <cfRule type="cellIs" dxfId="4920" priority="600" operator="lessThan">
      <formula>$C$4</formula>
    </cfRule>
  </conditionalFormatting>
  <conditionalFormatting sqref="AE11">
    <cfRule type="cellIs" dxfId="4919" priority="601" operator="lessThan">
      <formula>$C$4</formula>
    </cfRule>
  </conditionalFormatting>
  <conditionalFormatting sqref="AE12">
    <cfRule type="cellIs" dxfId="4918" priority="602" operator="lessThan">
      <formula>$C$4</formula>
    </cfRule>
  </conditionalFormatting>
  <conditionalFormatting sqref="AE13">
    <cfRule type="cellIs" dxfId="4917" priority="603" operator="lessThan">
      <formula>$C$4</formula>
    </cfRule>
  </conditionalFormatting>
  <conditionalFormatting sqref="AE14">
    <cfRule type="cellIs" dxfId="4916" priority="604" operator="lessThan">
      <formula>$C$4</formula>
    </cfRule>
  </conditionalFormatting>
  <conditionalFormatting sqref="AE15">
    <cfRule type="cellIs" dxfId="4915" priority="605" operator="lessThan">
      <formula>$C$4</formula>
    </cfRule>
  </conditionalFormatting>
  <conditionalFormatting sqref="AE16">
    <cfRule type="cellIs" dxfId="4914" priority="606" operator="lessThan">
      <formula>$C$4</formula>
    </cfRule>
  </conditionalFormatting>
  <conditionalFormatting sqref="AE17">
    <cfRule type="cellIs" dxfId="4913" priority="607" operator="lessThan">
      <formula>$C$4</formula>
    </cfRule>
  </conditionalFormatting>
  <conditionalFormatting sqref="AE18">
    <cfRule type="cellIs" dxfId="4912" priority="608" operator="lessThan">
      <formula>$C$4</formula>
    </cfRule>
  </conditionalFormatting>
  <conditionalFormatting sqref="AE19">
    <cfRule type="cellIs" dxfId="4911" priority="609" operator="lessThan">
      <formula>$C$4</formula>
    </cfRule>
  </conditionalFormatting>
  <conditionalFormatting sqref="AE20">
    <cfRule type="cellIs" dxfId="4910" priority="610" operator="lessThan">
      <formula>$C$4</formula>
    </cfRule>
  </conditionalFormatting>
  <conditionalFormatting sqref="AE21">
    <cfRule type="cellIs" dxfId="4909" priority="611" operator="lessThan">
      <formula>$C$4</formula>
    </cfRule>
  </conditionalFormatting>
  <conditionalFormatting sqref="AE22">
    <cfRule type="cellIs" dxfId="4908" priority="612" operator="lessThan">
      <formula>$C$4</formula>
    </cfRule>
  </conditionalFormatting>
  <conditionalFormatting sqref="AE23">
    <cfRule type="cellIs" dxfId="4907" priority="613" operator="lessThan">
      <formula>$C$4</formula>
    </cfRule>
  </conditionalFormatting>
  <conditionalFormatting sqref="AE24">
    <cfRule type="cellIs" dxfId="4906" priority="614" operator="lessThan">
      <formula>$C$4</formula>
    </cfRule>
  </conditionalFormatting>
  <conditionalFormatting sqref="AE25">
    <cfRule type="cellIs" dxfId="4905" priority="615" operator="lessThan">
      <formula>$C$4</formula>
    </cfRule>
  </conditionalFormatting>
  <conditionalFormatting sqref="AE26">
    <cfRule type="cellIs" dxfId="4904" priority="616" operator="lessThan">
      <formula>$C$4</formula>
    </cfRule>
  </conditionalFormatting>
  <conditionalFormatting sqref="AE27">
    <cfRule type="cellIs" dxfId="4903" priority="617" operator="lessThan">
      <formula>$C$4</formula>
    </cfRule>
  </conditionalFormatting>
  <conditionalFormatting sqref="AE28">
    <cfRule type="cellIs" dxfId="4902" priority="618" operator="lessThan">
      <formula>$C$4</formula>
    </cfRule>
  </conditionalFormatting>
  <conditionalFormatting sqref="AE29">
    <cfRule type="cellIs" dxfId="4901" priority="619" operator="lessThan">
      <formula>$C$4</formula>
    </cfRule>
  </conditionalFormatting>
  <conditionalFormatting sqref="AE30">
    <cfRule type="cellIs" dxfId="4900" priority="620" operator="lessThan">
      <formula>$C$4</formula>
    </cfRule>
  </conditionalFormatting>
  <conditionalFormatting sqref="AE31">
    <cfRule type="cellIs" dxfId="4899" priority="621" operator="lessThan">
      <formula>$C$4</formula>
    </cfRule>
  </conditionalFormatting>
  <conditionalFormatting sqref="AE32">
    <cfRule type="cellIs" dxfId="4898" priority="622" operator="lessThan">
      <formula>$C$4</formula>
    </cfRule>
  </conditionalFormatting>
  <conditionalFormatting sqref="AE33">
    <cfRule type="cellIs" dxfId="4897" priority="623" operator="lessThan">
      <formula>$C$4</formula>
    </cfRule>
  </conditionalFormatting>
  <conditionalFormatting sqref="AE34">
    <cfRule type="cellIs" dxfId="4896" priority="624" operator="lessThan">
      <formula>$C$4</formula>
    </cfRule>
  </conditionalFormatting>
  <conditionalFormatting sqref="AE35">
    <cfRule type="cellIs" dxfId="4895" priority="625" operator="lessThan">
      <formula>$C$4</formula>
    </cfRule>
  </conditionalFormatting>
  <conditionalFormatting sqref="AE36">
    <cfRule type="cellIs" dxfId="4894" priority="626" operator="lessThan">
      <formula>$C$4</formula>
    </cfRule>
  </conditionalFormatting>
  <conditionalFormatting sqref="AE37">
    <cfRule type="cellIs" dxfId="4893" priority="627" operator="lessThan">
      <formula>$C$4</formula>
    </cfRule>
  </conditionalFormatting>
  <conditionalFormatting sqref="AE38">
    <cfRule type="cellIs" dxfId="4892" priority="628" operator="lessThan">
      <formula>$C$4</formula>
    </cfRule>
  </conditionalFormatting>
  <conditionalFormatting sqref="AE39">
    <cfRule type="cellIs" dxfId="4891" priority="629" operator="lessThan">
      <formula>$C$4</formula>
    </cfRule>
  </conditionalFormatting>
  <conditionalFormatting sqref="AE40">
    <cfRule type="cellIs" dxfId="4890" priority="630" operator="lessThan">
      <formula>$C$4</formula>
    </cfRule>
  </conditionalFormatting>
  <conditionalFormatting sqref="AE41">
    <cfRule type="cellIs" dxfId="4889" priority="631" operator="lessThan">
      <formula>$C$4</formula>
    </cfRule>
  </conditionalFormatting>
  <conditionalFormatting sqref="AE42">
    <cfRule type="cellIs" dxfId="4888" priority="632" operator="lessThan">
      <formula>$C$4</formula>
    </cfRule>
  </conditionalFormatting>
  <conditionalFormatting sqref="AE43">
    <cfRule type="cellIs" dxfId="4887" priority="633" operator="lessThan">
      <formula>$C$4</formula>
    </cfRule>
  </conditionalFormatting>
  <conditionalFormatting sqref="AE44">
    <cfRule type="cellIs" dxfId="4886" priority="634" operator="lessThan">
      <formula>$C$4</formula>
    </cfRule>
  </conditionalFormatting>
  <conditionalFormatting sqref="AE45">
    <cfRule type="cellIs" dxfId="4885" priority="635" operator="lessThan">
      <formula>$C$4</formula>
    </cfRule>
  </conditionalFormatting>
  <conditionalFormatting sqref="AE46">
    <cfRule type="cellIs" dxfId="4884" priority="636" operator="lessThan">
      <formula>$C$4</formula>
    </cfRule>
  </conditionalFormatting>
  <conditionalFormatting sqref="AE47">
    <cfRule type="cellIs" dxfId="4883" priority="637" operator="lessThan">
      <formula>$C$4</formula>
    </cfRule>
  </conditionalFormatting>
  <conditionalFormatting sqref="AE48">
    <cfRule type="cellIs" dxfId="4882" priority="638" operator="lessThan">
      <formula>$C$4</formula>
    </cfRule>
  </conditionalFormatting>
  <conditionalFormatting sqref="AE49">
    <cfRule type="cellIs" dxfId="4881" priority="639" operator="lessThan">
      <formula>$C$4</formula>
    </cfRule>
  </conditionalFormatting>
  <conditionalFormatting sqref="AE50">
    <cfRule type="cellIs" dxfId="4880" priority="640" operator="lessThan">
      <formula>$C$4</formula>
    </cfRule>
  </conditionalFormatting>
  <conditionalFormatting sqref="AE51">
    <cfRule type="cellIs" dxfId="4879" priority="641" operator="lessThan">
      <formula>$C$4</formula>
    </cfRule>
  </conditionalFormatting>
  <conditionalFormatting sqref="AE52">
    <cfRule type="cellIs" dxfId="4878" priority="642" operator="lessThan">
      <formula>$C$4</formula>
    </cfRule>
  </conditionalFormatting>
  <conditionalFormatting sqref="AE53">
    <cfRule type="cellIs" dxfId="4877" priority="643" operator="lessThan">
      <formula>$C$4</formula>
    </cfRule>
  </conditionalFormatting>
  <conditionalFormatting sqref="AE54">
    <cfRule type="cellIs" dxfId="4876" priority="644" operator="lessThan">
      <formula>$C$4</formula>
    </cfRule>
  </conditionalFormatting>
  <conditionalFormatting sqref="AE55">
    <cfRule type="cellIs" dxfId="4875" priority="645" operator="lessThan">
      <formula>$C$4</formula>
    </cfRule>
  </conditionalFormatting>
  <conditionalFormatting sqref="AE56">
    <cfRule type="cellIs" dxfId="4874" priority="646" operator="lessThan">
      <formula>$C$4</formula>
    </cfRule>
  </conditionalFormatting>
  <conditionalFormatting sqref="AE57">
    <cfRule type="cellIs" dxfId="4873" priority="647" operator="lessThan">
      <formula>$C$4</formula>
    </cfRule>
  </conditionalFormatting>
  <conditionalFormatting sqref="AE58">
    <cfRule type="cellIs" dxfId="4872" priority="648" operator="lessThan">
      <formula>$C$4</formula>
    </cfRule>
  </conditionalFormatting>
  <conditionalFormatting sqref="AE59">
    <cfRule type="cellIs" dxfId="4871" priority="649" operator="lessThan">
      <formula>$C$4</formula>
    </cfRule>
  </conditionalFormatting>
  <conditionalFormatting sqref="AE60">
    <cfRule type="cellIs" dxfId="4870" priority="650" operator="lessThan">
      <formula>$C$4</formula>
    </cfRule>
  </conditionalFormatting>
  <conditionalFormatting sqref="AF11">
    <cfRule type="cellIs" dxfId="4869" priority="651" operator="lessThan">
      <formula>$C$4</formula>
    </cfRule>
  </conditionalFormatting>
  <conditionalFormatting sqref="AF12">
    <cfRule type="cellIs" dxfId="4868" priority="652" operator="lessThan">
      <formula>$C$4</formula>
    </cfRule>
  </conditionalFormatting>
  <conditionalFormatting sqref="AF13">
    <cfRule type="cellIs" dxfId="4867" priority="653" operator="lessThan">
      <formula>$C$4</formula>
    </cfRule>
  </conditionalFormatting>
  <conditionalFormatting sqref="AF14">
    <cfRule type="cellIs" dxfId="4866" priority="654" operator="lessThan">
      <formula>$C$4</formula>
    </cfRule>
  </conditionalFormatting>
  <conditionalFormatting sqref="AF15">
    <cfRule type="cellIs" dxfId="4865" priority="655" operator="lessThan">
      <formula>$C$4</formula>
    </cfRule>
  </conditionalFormatting>
  <conditionalFormatting sqref="AF16">
    <cfRule type="cellIs" dxfId="4864" priority="656" operator="lessThan">
      <formula>$C$4</formula>
    </cfRule>
  </conditionalFormatting>
  <conditionalFormatting sqref="AF17">
    <cfRule type="cellIs" dxfId="4863" priority="657" operator="lessThan">
      <formula>$C$4</formula>
    </cfRule>
  </conditionalFormatting>
  <conditionalFormatting sqref="AF18">
    <cfRule type="cellIs" dxfId="4862" priority="658" operator="lessThan">
      <formula>$C$4</formula>
    </cfRule>
  </conditionalFormatting>
  <conditionalFormatting sqref="AF19">
    <cfRule type="cellIs" dxfId="4861" priority="659" operator="lessThan">
      <formula>$C$4</formula>
    </cfRule>
  </conditionalFormatting>
  <conditionalFormatting sqref="AF20">
    <cfRule type="cellIs" dxfId="4860" priority="660" operator="lessThan">
      <formula>$C$4</formula>
    </cfRule>
  </conditionalFormatting>
  <conditionalFormatting sqref="AF21">
    <cfRule type="cellIs" dxfId="4859" priority="661" operator="lessThan">
      <formula>$C$4</formula>
    </cfRule>
  </conditionalFormatting>
  <conditionalFormatting sqref="AF22">
    <cfRule type="cellIs" dxfId="4858" priority="662" operator="lessThan">
      <formula>$C$4</formula>
    </cfRule>
  </conditionalFormatting>
  <conditionalFormatting sqref="AF23">
    <cfRule type="cellIs" dxfId="4857" priority="663" operator="lessThan">
      <formula>$C$4</formula>
    </cfRule>
  </conditionalFormatting>
  <conditionalFormatting sqref="AF24">
    <cfRule type="cellIs" dxfId="4856" priority="664" operator="lessThan">
      <formula>$C$4</formula>
    </cfRule>
  </conditionalFormatting>
  <conditionalFormatting sqref="AF25">
    <cfRule type="cellIs" dxfId="4855" priority="665" operator="lessThan">
      <formula>$C$4</formula>
    </cfRule>
  </conditionalFormatting>
  <conditionalFormatting sqref="AF26">
    <cfRule type="cellIs" dxfId="4854" priority="666" operator="lessThan">
      <formula>$C$4</formula>
    </cfRule>
  </conditionalFormatting>
  <conditionalFormatting sqref="AF27">
    <cfRule type="cellIs" dxfId="4853" priority="667" operator="lessThan">
      <formula>$C$4</formula>
    </cfRule>
  </conditionalFormatting>
  <conditionalFormatting sqref="AF28">
    <cfRule type="cellIs" dxfId="4852" priority="668" operator="lessThan">
      <formula>$C$4</formula>
    </cfRule>
  </conditionalFormatting>
  <conditionalFormatting sqref="AF29">
    <cfRule type="cellIs" dxfId="4851" priority="669" operator="lessThan">
      <formula>$C$4</formula>
    </cfRule>
  </conditionalFormatting>
  <conditionalFormatting sqref="AF30">
    <cfRule type="cellIs" dxfId="4850" priority="670" operator="lessThan">
      <formula>$C$4</formula>
    </cfRule>
  </conditionalFormatting>
  <conditionalFormatting sqref="AF31">
    <cfRule type="cellIs" dxfId="4849" priority="671" operator="lessThan">
      <formula>$C$4</formula>
    </cfRule>
  </conditionalFormatting>
  <conditionalFormatting sqref="AF32">
    <cfRule type="cellIs" dxfId="4848" priority="672" operator="lessThan">
      <formula>$C$4</formula>
    </cfRule>
  </conditionalFormatting>
  <conditionalFormatting sqref="AF33">
    <cfRule type="cellIs" dxfId="4847" priority="673" operator="lessThan">
      <formula>$C$4</formula>
    </cfRule>
  </conditionalFormatting>
  <conditionalFormatting sqref="AF34">
    <cfRule type="cellIs" dxfId="4846" priority="674" operator="lessThan">
      <formula>$C$4</formula>
    </cfRule>
  </conditionalFormatting>
  <conditionalFormatting sqref="AF35">
    <cfRule type="cellIs" dxfId="4845" priority="675" operator="lessThan">
      <formula>$C$4</formula>
    </cfRule>
  </conditionalFormatting>
  <conditionalFormatting sqref="AF36">
    <cfRule type="cellIs" dxfId="4844" priority="676" operator="lessThan">
      <formula>$C$4</formula>
    </cfRule>
  </conditionalFormatting>
  <conditionalFormatting sqref="AF37">
    <cfRule type="cellIs" dxfId="4843" priority="677" operator="lessThan">
      <formula>$C$4</formula>
    </cfRule>
  </conditionalFormatting>
  <conditionalFormatting sqref="AF38">
    <cfRule type="cellIs" dxfId="4842" priority="678" operator="lessThan">
      <formula>$C$4</formula>
    </cfRule>
  </conditionalFormatting>
  <conditionalFormatting sqref="AF39">
    <cfRule type="cellIs" dxfId="4841" priority="679" operator="lessThan">
      <formula>$C$4</formula>
    </cfRule>
  </conditionalFormatting>
  <conditionalFormatting sqref="AF40">
    <cfRule type="cellIs" dxfId="4840" priority="680" operator="lessThan">
      <formula>$C$4</formula>
    </cfRule>
  </conditionalFormatting>
  <conditionalFormatting sqref="AF41">
    <cfRule type="cellIs" dxfId="4839" priority="681" operator="lessThan">
      <formula>$C$4</formula>
    </cfRule>
  </conditionalFormatting>
  <conditionalFormatting sqref="AF42">
    <cfRule type="cellIs" dxfId="4838" priority="682" operator="lessThan">
      <formula>$C$4</formula>
    </cfRule>
  </conditionalFormatting>
  <conditionalFormatting sqref="AF43">
    <cfRule type="cellIs" dxfId="4837" priority="683" operator="lessThan">
      <formula>$C$4</formula>
    </cfRule>
  </conditionalFormatting>
  <conditionalFormatting sqref="AF44">
    <cfRule type="cellIs" dxfId="4836" priority="684" operator="lessThan">
      <formula>$C$4</formula>
    </cfRule>
  </conditionalFormatting>
  <conditionalFormatting sqref="AF45">
    <cfRule type="cellIs" dxfId="4835" priority="685" operator="lessThan">
      <formula>$C$4</formula>
    </cfRule>
  </conditionalFormatting>
  <conditionalFormatting sqref="AF46">
    <cfRule type="cellIs" dxfId="4834" priority="686" operator="lessThan">
      <formula>$C$4</formula>
    </cfRule>
  </conditionalFormatting>
  <conditionalFormatting sqref="AF47">
    <cfRule type="cellIs" dxfId="4833" priority="687" operator="lessThan">
      <formula>$C$4</formula>
    </cfRule>
  </conditionalFormatting>
  <conditionalFormatting sqref="AF48">
    <cfRule type="cellIs" dxfId="4832" priority="688" operator="lessThan">
      <formula>$C$4</formula>
    </cfRule>
  </conditionalFormatting>
  <conditionalFormatting sqref="AF49">
    <cfRule type="cellIs" dxfId="4831" priority="689" operator="lessThan">
      <formula>$C$4</formula>
    </cfRule>
  </conditionalFormatting>
  <conditionalFormatting sqref="AF50">
    <cfRule type="cellIs" dxfId="4830" priority="690" operator="lessThan">
      <formula>$C$4</formula>
    </cfRule>
  </conditionalFormatting>
  <conditionalFormatting sqref="AF51">
    <cfRule type="cellIs" dxfId="4829" priority="691" operator="lessThan">
      <formula>$C$4</formula>
    </cfRule>
  </conditionalFormatting>
  <conditionalFormatting sqref="AF52">
    <cfRule type="cellIs" dxfId="4828" priority="692" operator="lessThan">
      <formula>$C$4</formula>
    </cfRule>
  </conditionalFormatting>
  <conditionalFormatting sqref="AF53">
    <cfRule type="cellIs" dxfId="4827" priority="693" operator="lessThan">
      <formula>$C$4</formula>
    </cfRule>
  </conditionalFormatting>
  <conditionalFormatting sqref="AF54">
    <cfRule type="cellIs" dxfId="4826" priority="694" operator="lessThan">
      <formula>$C$4</formula>
    </cfRule>
  </conditionalFormatting>
  <conditionalFormatting sqref="AF55">
    <cfRule type="cellIs" dxfId="4825" priority="695" operator="lessThan">
      <formula>$C$4</formula>
    </cfRule>
  </conditionalFormatting>
  <conditionalFormatting sqref="AF56">
    <cfRule type="cellIs" dxfId="4824" priority="696" operator="lessThan">
      <formula>$C$4</formula>
    </cfRule>
  </conditionalFormatting>
  <conditionalFormatting sqref="AF57">
    <cfRule type="cellIs" dxfId="4823" priority="697" operator="lessThan">
      <formula>$C$4</formula>
    </cfRule>
  </conditionalFormatting>
  <conditionalFormatting sqref="AF58">
    <cfRule type="cellIs" dxfId="4822" priority="698" operator="lessThan">
      <formula>$C$4</formula>
    </cfRule>
  </conditionalFormatting>
  <conditionalFormatting sqref="AF59">
    <cfRule type="cellIs" dxfId="4821" priority="699" operator="lessThan">
      <formula>$C$4</formula>
    </cfRule>
  </conditionalFormatting>
  <conditionalFormatting sqref="AF60">
    <cfRule type="cellIs" dxfId="4820" priority="700" operator="lessThan">
      <formula>$C$4</formula>
    </cfRule>
  </conditionalFormatting>
  <conditionalFormatting sqref="AG11">
    <cfRule type="cellIs" dxfId="4819" priority="701" operator="lessThan">
      <formula>$C$4</formula>
    </cfRule>
  </conditionalFormatting>
  <conditionalFormatting sqref="AG12">
    <cfRule type="cellIs" dxfId="4818" priority="702" operator="lessThan">
      <formula>$C$4</formula>
    </cfRule>
  </conditionalFormatting>
  <conditionalFormatting sqref="AG13">
    <cfRule type="cellIs" dxfId="4817" priority="703" operator="lessThan">
      <formula>$C$4</formula>
    </cfRule>
  </conditionalFormatting>
  <conditionalFormatting sqref="AG14">
    <cfRule type="cellIs" dxfId="4816" priority="704" operator="lessThan">
      <formula>$C$4</formula>
    </cfRule>
  </conditionalFormatting>
  <conditionalFormatting sqref="AG15">
    <cfRule type="cellIs" dxfId="4815" priority="705" operator="lessThan">
      <formula>$C$4</formula>
    </cfRule>
  </conditionalFormatting>
  <conditionalFormatting sqref="AG16">
    <cfRule type="cellIs" dxfId="4814" priority="706" operator="lessThan">
      <formula>$C$4</formula>
    </cfRule>
  </conditionalFormatting>
  <conditionalFormatting sqref="AG17">
    <cfRule type="cellIs" dxfId="4813" priority="707" operator="lessThan">
      <formula>$C$4</formula>
    </cfRule>
  </conditionalFormatting>
  <conditionalFormatting sqref="AG18">
    <cfRule type="cellIs" dxfId="4812" priority="708" operator="lessThan">
      <formula>$C$4</formula>
    </cfRule>
  </conditionalFormatting>
  <conditionalFormatting sqref="AG19">
    <cfRule type="cellIs" dxfId="4811" priority="709" operator="lessThan">
      <formula>$C$4</formula>
    </cfRule>
  </conditionalFormatting>
  <conditionalFormatting sqref="AG20">
    <cfRule type="cellIs" dxfId="4810" priority="710" operator="lessThan">
      <formula>$C$4</formula>
    </cfRule>
  </conditionalFormatting>
  <conditionalFormatting sqref="AG21">
    <cfRule type="cellIs" dxfId="4809" priority="711" operator="lessThan">
      <formula>$C$4</formula>
    </cfRule>
  </conditionalFormatting>
  <conditionalFormatting sqref="AG22">
    <cfRule type="cellIs" dxfId="4808" priority="712" operator="lessThan">
      <formula>$C$4</formula>
    </cfRule>
  </conditionalFormatting>
  <conditionalFormatting sqref="AG23">
    <cfRule type="cellIs" dxfId="4807" priority="713" operator="lessThan">
      <formula>$C$4</formula>
    </cfRule>
  </conditionalFormatting>
  <conditionalFormatting sqref="AG24">
    <cfRule type="cellIs" dxfId="4806" priority="714" operator="lessThan">
      <formula>$C$4</formula>
    </cfRule>
  </conditionalFormatting>
  <conditionalFormatting sqref="AG25">
    <cfRule type="cellIs" dxfId="4805" priority="715" operator="lessThan">
      <formula>$C$4</formula>
    </cfRule>
  </conditionalFormatting>
  <conditionalFormatting sqref="AG26">
    <cfRule type="cellIs" dxfId="4804" priority="716" operator="lessThan">
      <formula>$C$4</formula>
    </cfRule>
  </conditionalFormatting>
  <conditionalFormatting sqref="AG27">
    <cfRule type="cellIs" dxfId="4803" priority="717" operator="lessThan">
      <formula>$C$4</formula>
    </cfRule>
  </conditionalFormatting>
  <conditionalFormatting sqref="AG28">
    <cfRule type="cellIs" dxfId="4802" priority="718" operator="lessThan">
      <formula>$C$4</formula>
    </cfRule>
  </conditionalFormatting>
  <conditionalFormatting sqref="AG29">
    <cfRule type="cellIs" dxfId="4801" priority="719" operator="lessThan">
      <formula>$C$4</formula>
    </cfRule>
  </conditionalFormatting>
  <conditionalFormatting sqref="AG30">
    <cfRule type="cellIs" dxfId="4800" priority="720" operator="lessThan">
      <formula>$C$4</formula>
    </cfRule>
  </conditionalFormatting>
  <conditionalFormatting sqref="AG31">
    <cfRule type="cellIs" dxfId="4799" priority="721" operator="lessThan">
      <formula>$C$4</formula>
    </cfRule>
  </conditionalFormatting>
  <conditionalFormatting sqref="AG32">
    <cfRule type="cellIs" dxfId="4798" priority="722" operator="lessThan">
      <formula>$C$4</formula>
    </cfRule>
  </conditionalFormatting>
  <conditionalFormatting sqref="AG33">
    <cfRule type="cellIs" dxfId="4797" priority="723" operator="lessThan">
      <formula>$C$4</formula>
    </cfRule>
  </conditionalFormatting>
  <conditionalFormatting sqref="AG34">
    <cfRule type="cellIs" dxfId="4796" priority="724" operator="lessThan">
      <formula>$C$4</formula>
    </cfRule>
  </conditionalFormatting>
  <conditionalFormatting sqref="AG35">
    <cfRule type="cellIs" dxfId="4795" priority="725" operator="lessThan">
      <formula>$C$4</formula>
    </cfRule>
  </conditionalFormatting>
  <conditionalFormatting sqref="AG36">
    <cfRule type="cellIs" dxfId="4794" priority="726" operator="lessThan">
      <formula>$C$4</formula>
    </cfRule>
  </conditionalFormatting>
  <conditionalFormatting sqref="AG37">
    <cfRule type="cellIs" dxfId="4793" priority="727" operator="lessThan">
      <formula>$C$4</formula>
    </cfRule>
  </conditionalFormatting>
  <conditionalFormatting sqref="AG38">
    <cfRule type="cellIs" dxfId="4792" priority="728" operator="lessThan">
      <formula>$C$4</formula>
    </cfRule>
  </conditionalFormatting>
  <conditionalFormatting sqref="AG39">
    <cfRule type="cellIs" dxfId="4791" priority="729" operator="lessThan">
      <formula>$C$4</formula>
    </cfRule>
  </conditionalFormatting>
  <conditionalFormatting sqref="AG40">
    <cfRule type="cellIs" dxfId="4790" priority="730" operator="lessThan">
      <formula>$C$4</formula>
    </cfRule>
  </conditionalFormatting>
  <conditionalFormatting sqref="AG41">
    <cfRule type="cellIs" dxfId="4789" priority="731" operator="lessThan">
      <formula>$C$4</formula>
    </cfRule>
  </conditionalFormatting>
  <conditionalFormatting sqref="AG42">
    <cfRule type="cellIs" dxfId="4788" priority="732" operator="lessThan">
      <formula>$C$4</formula>
    </cfRule>
  </conditionalFormatting>
  <conditionalFormatting sqref="AG43">
    <cfRule type="cellIs" dxfId="4787" priority="733" operator="lessThan">
      <formula>$C$4</formula>
    </cfRule>
  </conditionalFormatting>
  <conditionalFormatting sqref="AG44">
    <cfRule type="cellIs" dxfId="4786" priority="734" operator="lessThan">
      <formula>$C$4</formula>
    </cfRule>
  </conditionalFormatting>
  <conditionalFormatting sqref="AG45">
    <cfRule type="cellIs" dxfId="4785" priority="735" operator="lessThan">
      <formula>$C$4</formula>
    </cfRule>
  </conditionalFormatting>
  <conditionalFormatting sqref="AG46">
    <cfRule type="cellIs" dxfId="4784" priority="736" operator="lessThan">
      <formula>$C$4</formula>
    </cfRule>
  </conditionalFormatting>
  <conditionalFormatting sqref="AG47">
    <cfRule type="cellIs" dxfId="4783" priority="737" operator="lessThan">
      <formula>$C$4</formula>
    </cfRule>
  </conditionalFormatting>
  <conditionalFormatting sqref="AG48">
    <cfRule type="cellIs" dxfId="4782" priority="738" operator="lessThan">
      <formula>$C$4</formula>
    </cfRule>
  </conditionalFormatting>
  <conditionalFormatting sqref="AG49">
    <cfRule type="cellIs" dxfId="4781" priority="739" operator="lessThan">
      <formula>$C$4</formula>
    </cfRule>
  </conditionalFormatting>
  <conditionalFormatting sqref="AG50">
    <cfRule type="cellIs" dxfId="4780" priority="740" operator="lessThan">
      <formula>$C$4</formula>
    </cfRule>
  </conditionalFormatting>
  <conditionalFormatting sqref="AG51">
    <cfRule type="cellIs" dxfId="4779" priority="741" operator="lessThan">
      <formula>$C$4</formula>
    </cfRule>
  </conditionalFormatting>
  <conditionalFormatting sqref="AG52">
    <cfRule type="cellIs" dxfId="4778" priority="742" operator="lessThan">
      <formula>$C$4</formula>
    </cfRule>
  </conditionalFormatting>
  <conditionalFormatting sqref="AG53">
    <cfRule type="cellIs" dxfId="4777" priority="743" operator="lessThan">
      <formula>$C$4</formula>
    </cfRule>
  </conditionalFormatting>
  <conditionalFormatting sqref="AG54">
    <cfRule type="cellIs" dxfId="4776" priority="744" operator="lessThan">
      <formula>$C$4</formula>
    </cfRule>
  </conditionalFormatting>
  <conditionalFormatting sqref="AG55">
    <cfRule type="cellIs" dxfId="4775" priority="745" operator="lessThan">
      <formula>$C$4</formula>
    </cfRule>
  </conditionalFormatting>
  <conditionalFormatting sqref="AG56">
    <cfRule type="cellIs" dxfId="4774" priority="746" operator="lessThan">
      <formula>$C$4</formula>
    </cfRule>
  </conditionalFormatting>
  <conditionalFormatting sqref="AG57">
    <cfRule type="cellIs" dxfId="4773" priority="747" operator="lessThan">
      <formula>$C$4</formula>
    </cfRule>
  </conditionalFormatting>
  <conditionalFormatting sqref="AG58">
    <cfRule type="cellIs" dxfId="4772" priority="748" operator="lessThan">
      <formula>$C$4</formula>
    </cfRule>
  </conditionalFormatting>
  <conditionalFormatting sqref="AG59">
    <cfRule type="cellIs" dxfId="4771" priority="749" operator="lessThan">
      <formula>$C$4</formula>
    </cfRule>
  </conditionalFormatting>
  <conditionalFormatting sqref="AG60">
    <cfRule type="cellIs" dxfId="4770" priority="750" operator="lessThan">
      <formula>$C$4</formula>
    </cfRule>
  </conditionalFormatting>
  <conditionalFormatting sqref="AH11">
    <cfRule type="cellIs" dxfId="4769" priority="751" operator="lessThan">
      <formula>$C$4</formula>
    </cfRule>
  </conditionalFormatting>
  <conditionalFormatting sqref="AH12">
    <cfRule type="cellIs" dxfId="4768" priority="752" operator="lessThan">
      <formula>$C$4</formula>
    </cfRule>
  </conditionalFormatting>
  <conditionalFormatting sqref="AH13">
    <cfRule type="cellIs" dxfId="4767" priority="753" operator="lessThan">
      <formula>$C$4</formula>
    </cfRule>
  </conditionalFormatting>
  <conditionalFormatting sqref="AH14">
    <cfRule type="cellIs" dxfId="4766" priority="754" operator="lessThan">
      <formula>$C$4</formula>
    </cfRule>
  </conditionalFormatting>
  <conditionalFormatting sqref="AH15">
    <cfRule type="cellIs" dxfId="4765" priority="755" operator="lessThan">
      <formula>$C$4</formula>
    </cfRule>
  </conditionalFormatting>
  <conditionalFormatting sqref="AH16">
    <cfRule type="cellIs" dxfId="4764" priority="756" operator="lessThan">
      <formula>$C$4</formula>
    </cfRule>
  </conditionalFormatting>
  <conditionalFormatting sqref="AH17">
    <cfRule type="cellIs" dxfId="4763" priority="757" operator="lessThan">
      <formula>$C$4</formula>
    </cfRule>
  </conditionalFormatting>
  <conditionalFormatting sqref="AH18">
    <cfRule type="cellIs" dxfId="4762" priority="758" operator="lessThan">
      <formula>$C$4</formula>
    </cfRule>
  </conditionalFormatting>
  <conditionalFormatting sqref="AH19">
    <cfRule type="cellIs" dxfId="4761" priority="759" operator="lessThan">
      <formula>$C$4</formula>
    </cfRule>
  </conditionalFormatting>
  <conditionalFormatting sqref="AH20">
    <cfRule type="cellIs" dxfId="4760" priority="760" operator="lessThan">
      <formula>$C$4</formula>
    </cfRule>
  </conditionalFormatting>
  <conditionalFormatting sqref="AH21">
    <cfRule type="cellIs" dxfId="4759" priority="761" operator="lessThan">
      <formula>$C$4</formula>
    </cfRule>
  </conditionalFormatting>
  <conditionalFormatting sqref="AH22">
    <cfRule type="cellIs" dxfId="4758" priority="762" operator="lessThan">
      <formula>$C$4</formula>
    </cfRule>
  </conditionalFormatting>
  <conditionalFormatting sqref="AH23">
    <cfRule type="cellIs" dxfId="4757" priority="763" operator="lessThan">
      <formula>$C$4</formula>
    </cfRule>
  </conditionalFormatting>
  <conditionalFormatting sqref="AH24">
    <cfRule type="cellIs" dxfId="4756" priority="764" operator="lessThan">
      <formula>$C$4</formula>
    </cfRule>
  </conditionalFormatting>
  <conditionalFormatting sqref="AH25">
    <cfRule type="cellIs" dxfId="4755" priority="765" operator="lessThan">
      <formula>$C$4</formula>
    </cfRule>
  </conditionalFormatting>
  <conditionalFormatting sqref="AH26">
    <cfRule type="cellIs" dxfId="4754" priority="766" operator="lessThan">
      <formula>$C$4</formula>
    </cfRule>
  </conditionalFormatting>
  <conditionalFormatting sqref="AH27">
    <cfRule type="cellIs" dxfId="4753" priority="767" operator="lessThan">
      <formula>$C$4</formula>
    </cfRule>
  </conditionalFormatting>
  <conditionalFormatting sqref="AH28">
    <cfRule type="cellIs" dxfId="4752" priority="768" operator="lessThan">
      <formula>$C$4</formula>
    </cfRule>
  </conditionalFormatting>
  <conditionalFormatting sqref="AH29">
    <cfRule type="cellIs" dxfId="4751" priority="769" operator="lessThan">
      <formula>$C$4</formula>
    </cfRule>
  </conditionalFormatting>
  <conditionalFormatting sqref="AH30">
    <cfRule type="cellIs" dxfId="4750" priority="770" operator="lessThan">
      <formula>$C$4</formula>
    </cfRule>
  </conditionalFormatting>
  <conditionalFormatting sqref="AH31">
    <cfRule type="cellIs" dxfId="4749" priority="771" operator="lessThan">
      <formula>$C$4</formula>
    </cfRule>
  </conditionalFormatting>
  <conditionalFormatting sqref="AH32">
    <cfRule type="cellIs" dxfId="4748" priority="772" operator="lessThan">
      <formula>$C$4</formula>
    </cfRule>
  </conditionalFormatting>
  <conditionalFormatting sqref="AH33">
    <cfRule type="cellIs" dxfId="4747" priority="773" operator="lessThan">
      <formula>$C$4</formula>
    </cfRule>
  </conditionalFormatting>
  <conditionalFormatting sqref="AH34">
    <cfRule type="cellIs" dxfId="4746" priority="774" operator="lessThan">
      <formula>$C$4</formula>
    </cfRule>
  </conditionalFormatting>
  <conditionalFormatting sqref="AH35">
    <cfRule type="cellIs" dxfId="4745" priority="775" operator="lessThan">
      <formula>$C$4</formula>
    </cfRule>
  </conditionalFormatting>
  <conditionalFormatting sqref="AH36">
    <cfRule type="cellIs" dxfId="4744" priority="776" operator="lessThan">
      <formula>$C$4</formula>
    </cfRule>
  </conditionalFormatting>
  <conditionalFormatting sqref="AH37">
    <cfRule type="cellIs" dxfId="4743" priority="777" operator="lessThan">
      <formula>$C$4</formula>
    </cfRule>
  </conditionalFormatting>
  <conditionalFormatting sqref="AH38">
    <cfRule type="cellIs" dxfId="4742" priority="778" operator="lessThan">
      <formula>$C$4</formula>
    </cfRule>
  </conditionalFormatting>
  <conditionalFormatting sqref="AH39">
    <cfRule type="cellIs" dxfId="4741" priority="779" operator="lessThan">
      <formula>$C$4</formula>
    </cfRule>
  </conditionalFormatting>
  <conditionalFormatting sqref="AH40">
    <cfRule type="cellIs" dxfId="4740" priority="780" operator="lessThan">
      <formula>$C$4</formula>
    </cfRule>
  </conditionalFormatting>
  <conditionalFormatting sqref="AH41">
    <cfRule type="cellIs" dxfId="4739" priority="781" operator="lessThan">
      <formula>$C$4</formula>
    </cfRule>
  </conditionalFormatting>
  <conditionalFormatting sqref="AH42">
    <cfRule type="cellIs" dxfId="4738" priority="782" operator="lessThan">
      <formula>$C$4</formula>
    </cfRule>
  </conditionalFormatting>
  <conditionalFormatting sqref="AH43">
    <cfRule type="cellIs" dxfId="4737" priority="783" operator="lessThan">
      <formula>$C$4</formula>
    </cfRule>
  </conditionalFormatting>
  <conditionalFormatting sqref="AH44">
    <cfRule type="cellIs" dxfId="4736" priority="784" operator="lessThan">
      <formula>$C$4</formula>
    </cfRule>
  </conditionalFormatting>
  <conditionalFormatting sqref="AH45">
    <cfRule type="cellIs" dxfId="4735" priority="785" operator="lessThan">
      <formula>$C$4</formula>
    </cfRule>
  </conditionalFormatting>
  <conditionalFormatting sqref="AH46">
    <cfRule type="cellIs" dxfId="4734" priority="786" operator="lessThan">
      <formula>$C$4</formula>
    </cfRule>
  </conditionalFormatting>
  <conditionalFormatting sqref="AH47">
    <cfRule type="cellIs" dxfId="4733" priority="787" operator="lessThan">
      <formula>$C$4</formula>
    </cfRule>
  </conditionalFormatting>
  <conditionalFormatting sqref="AH48">
    <cfRule type="cellIs" dxfId="4732" priority="788" operator="lessThan">
      <formula>$C$4</formula>
    </cfRule>
  </conditionalFormatting>
  <conditionalFormatting sqref="AH49">
    <cfRule type="cellIs" dxfId="4731" priority="789" operator="lessThan">
      <formula>$C$4</formula>
    </cfRule>
  </conditionalFormatting>
  <conditionalFormatting sqref="AH50">
    <cfRule type="cellIs" dxfId="4730" priority="790" operator="lessThan">
      <formula>$C$4</formula>
    </cfRule>
  </conditionalFormatting>
  <conditionalFormatting sqref="AH51">
    <cfRule type="cellIs" dxfId="4729" priority="791" operator="lessThan">
      <formula>$C$4</formula>
    </cfRule>
  </conditionalFormatting>
  <conditionalFormatting sqref="AH52">
    <cfRule type="cellIs" dxfId="4728" priority="792" operator="lessThan">
      <formula>$C$4</formula>
    </cfRule>
  </conditionalFormatting>
  <conditionalFormatting sqref="AH53">
    <cfRule type="cellIs" dxfId="4727" priority="793" operator="lessThan">
      <formula>$C$4</formula>
    </cfRule>
  </conditionalFormatting>
  <conditionalFormatting sqref="AH54">
    <cfRule type="cellIs" dxfId="4726" priority="794" operator="lessThan">
      <formula>$C$4</formula>
    </cfRule>
  </conditionalFormatting>
  <conditionalFormatting sqref="AH55">
    <cfRule type="cellIs" dxfId="4725" priority="795" operator="lessThan">
      <formula>$C$4</formula>
    </cfRule>
  </conditionalFormatting>
  <conditionalFormatting sqref="AH56">
    <cfRule type="cellIs" dxfId="4724" priority="796" operator="lessThan">
      <formula>$C$4</formula>
    </cfRule>
  </conditionalFormatting>
  <conditionalFormatting sqref="AH57">
    <cfRule type="cellIs" dxfId="4723" priority="797" operator="lessThan">
      <formula>$C$4</formula>
    </cfRule>
  </conditionalFormatting>
  <conditionalFormatting sqref="AH58">
    <cfRule type="cellIs" dxfId="4722" priority="798" operator="lessThan">
      <formula>$C$4</formula>
    </cfRule>
  </conditionalFormatting>
  <conditionalFormatting sqref="AH59">
    <cfRule type="cellIs" dxfId="4721" priority="799" operator="lessThan">
      <formula>$C$4</formula>
    </cfRule>
  </conditionalFormatting>
  <conditionalFormatting sqref="AH60">
    <cfRule type="cellIs" dxfId="4720" priority="800" operator="lessThan">
      <formula>$C$4</formula>
    </cfRule>
  </conditionalFormatting>
  <conditionalFormatting sqref="AI11">
    <cfRule type="cellIs" dxfId="4719" priority="801" operator="lessThan">
      <formula>$C$4</formula>
    </cfRule>
  </conditionalFormatting>
  <conditionalFormatting sqref="AI12">
    <cfRule type="cellIs" dxfId="4718" priority="802" operator="lessThan">
      <formula>$C$4</formula>
    </cfRule>
  </conditionalFormatting>
  <conditionalFormatting sqref="AI13">
    <cfRule type="cellIs" dxfId="4717" priority="803" operator="lessThan">
      <formula>$C$4</formula>
    </cfRule>
  </conditionalFormatting>
  <conditionalFormatting sqref="AI14">
    <cfRule type="cellIs" dxfId="4716" priority="804" operator="lessThan">
      <formula>$C$4</formula>
    </cfRule>
  </conditionalFormatting>
  <conditionalFormatting sqref="AI15">
    <cfRule type="cellIs" dxfId="4715" priority="805" operator="lessThan">
      <formula>$C$4</formula>
    </cfRule>
  </conditionalFormatting>
  <conditionalFormatting sqref="AI16">
    <cfRule type="cellIs" dxfId="4714" priority="806" operator="lessThan">
      <formula>$C$4</formula>
    </cfRule>
  </conditionalFormatting>
  <conditionalFormatting sqref="AI17">
    <cfRule type="cellIs" dxfId="4713" priority="807" operator="lessThan">
      <formula>$C$4</formula>
    </cfRule>
  </conditionalFormatting>
  <conditionalFormatting sqref="AI18">
    <cfRule type="cellIs" dxfId="4712" priority="808" operator="lessThan">
      <formula>$C$4</formula>
    </cfRule>
  </conditionalFormatting>
  <conditionalFormatting sqref="AI19">
    <cfRule type="cellIs" dxfId="4711" priority="809" operator="lessThan">
      <formula>$C$4</formula>
    </cfRule>
  </conditionalFormatting>
  <conditionalFormatting sqref="AI20">
    <cfRule type="cellIs" dxfId="4710" priority="810" operator="lessThan">
      <formula>$C$4</formula>
    </cfRule>
  </conditionalFormatting>
  <conditionalFormatting sqref="AI21">
    <cfRule type="cellIs" dxfId="4709" priority="811" operator="lessThan">
      <formula>$C$4</formula>
    </cfRule>
  </conditionalFormatting>
  <conditionalFormatting sqref="AI22">
    <cfRule type="cellIs" dxfId="4708" priority="812" operator="lessThan">
      <formula>$C$4</formula>
    </cfRule>
  </conditionalFormatting>
  <conditionalFormatting sqref="AI23">
    <cfRule type="cellIs" dxfId="4707" priority="813" operator="lessThan">
      <formula>$C$4</formula>
    </cfRule>
  </conditionalFormatting>
  <conditionalFormatting sqref="AI24">
    <cfRule type="cellIs" dxfId="4706" priority="814" operator="lessThan">
      <formula>$C$4</formula>
    </cfRule>
  </conditionalFormatting>
  <conditionalFormatting sqref="AI25">
    <cfRule type="cellIs" dxfId="4705" priority="815" operator="lessThan">
      <formula>$C$4</formula>
    </cfRule>
  </conditionalFormatting>
  <conditionalFormatting sqref="AI26">
    <cfRule type="cellIs" dxfId="4704" priority="816" operator="lessThan">
      <formula>$C$4</formula>
    </cfRule>
  </conditionalFormatting>
  <conditionalFormatting sqref="AI27">
    <cfRule type="cellIs" dxfId="4703" priority="817" operator="lessThan">
      <formula>$C$4</formula>
    </cfRule>
  </conditionalFormatting>
  <conditionalFormatting sqref="AI28">
    <cfRule type="cellIs" dxfId="4702" priority="818" operator="lessThan">
      <formula>$C$4</formula>
    </cfRule>
  </conditionalFormatting>
  <conditionalFormatting sqref="AI29">
    <cfRule type="cellIs" dxfId="4701" priority="819" operator="lessThan">
      <formula>$C$4</formula>
    </cfRule>
  </conditionalFormatting>
  <conditionalFormatting sqref="AI30">
    <cfRule type="cellIs" dxfId="4700" priority="820" operator="lessThan">
      <formula>$C$4</formula>
    </cfRule>
  </conditionalFormatting>
  <conditionalFormatting sqref="AI31">
    <cfRule type="cellIs" dxfId="4699" priority="821" operator="lessThan">
      <formula>$C$4</formula>
    </cfRule>
  </conditionalFormatting>
  <conditionalFormatting sqref="AI32">
    <cfRule type="cellIs" dxfId="4698" priority="822" operator="lessThan">
      <formula>$C$4</formula>
    </cfRule>
  </conditionalFormatting>
  <conditionalFormatting sqref="AI33">
    <cfRule type="cellIs" dxfId="4697" priority="823" operator="lessThan">
      <formula>$C$4</formula>
    </cfRule>
  </conditionalFormatting>
  <conditionalFormatting sqref="AI34">
    <cfRule type="cellIs" dxfId="4696" priority="824" operator="lessThan">
      <formula>$C$4</formula>
    </cfRule>
  </conditionalFormatting>
  <conditionalFormatting sqref="AI35">
    <cfRule type="cellIs" dxfId="4695" priority="825" operator="lessThan">
      <formula>$C$4</formula>
    </cfRule>
  </conditionalFormatting>
  <conditionalFormatting sqref="AI36">
    <cfRule type="cellIs" dxfId="4694" priority="826" operator="lessThan">
      <formula>$C$4</formula>
    </cfRule>
  </conditionalFormatting>
  <conditionalFormatting sqref="AI37">
    <cfRule type="cellIs" dxfId="4693" priority="827" operator="lessThan">
      <formula>$C$4</formula>
    </cfRule>
  </conditionalFormatting>
  <conditionalFormatting sqref="AI38">
    <cfRule type="cellIs" dxfId="4692" priority="828" operator="lessThan">
      <formula>$C$4</formula>
    </cfRule>
  </conditionalFormatting>
  <conditionalFormatting sqref="AI39">
    <cfRule type="cellIs" dxfId="4691" priority="829" operator="lessThan">
      <formula>$C$4</formula>
    </cfRule>
  </conditionalFormatting>
  <conditionalFormatting sqref="AI40">
    <cfRule type="cellIs" dxfId="4690" priority="830" operator="lessThan">
      <formula>$C$4</formula>
    </cfRule>
  </conditionalFormatting>
  <conditionalFormatting sqref="AI41">
    <cfRule type="cellIs" dxfId="4689" priority="831" operator="lessThan">
      <formula>$C$4</formula>
    </cfRule>
  </conditionalFormatting>
  <conditionalFormatting sqref="AI42">
    <cfRule type="cellIs" dxfId="4688" priority="832" operator="lessThan">
      <formula>$C$4</formula>
    </cfRule>
  </conditionalFormatting>
  <conditionalFormatting sqref="AI43">
    <cfRule type="cellIs" dxfId="4687" priority="833" operator="lessThan">
      <formula>$C$4</formula>
    </cfRule>
  </conditionalFormatting>
  <conditionalFormatting sqref="AI44">
    <cfRule type="cellIs" dxfId="4686" priority="834" operator="lessThan">
      <formula>$C$4</formula>
    </cfRule>
  </conditionalFormatting>
  <conditionalFormatting sqref="AI45">
    <cfRule type="cellIs" dxfId="4685" priority="835" operator="lessThan">
      <formula>$C$4</formula>
    </cfRule>
  </conditionalFormatting>
  <conditionalFormatting sqref="AI46">
    <cfRule type="cellIs" dxfId="4684" priority="836" operator="lessThan">
      <formula>$C$4</formula>
    </cfRule>
  </conditionalFormatting>
  <conditionalFormatting sqref="AI47">
    <cfRule type="cellIs" dxfId="4683" priority="837" operator="lessThan">
      <formula>$C$4</formula>
    </cfRule>
  </conditionalFormatting>
  <conditionalFormatting sqref="AI48">
    <cfRule type="cellIs" dxfId="4682" priority="838" operator="lessThan">
      <formula>$C$4</formula>
    </cfRule>
  </conditionalFormatting>
  <conditionalFormatting sqref="AI49">
    <cfRule type="cellIs" dxfId="4681" priority="839" operator="lessThan">
      <formula>$C$4</formula>
    </cfRule>
  </conditionalFormatting>
  <conditionalFormatting sqref="AI50">
    <cfRule type="cellIs" dxfId="4680" priority="840" operator="lessThan">
      <formula>$C$4</formula>
    </cfRule>
  </conditionalFormatting>
  <conditionalFormatting sqref="AI51">
    <cfRule type="cellIs" dxfId="4679" priority="841" operator="lessThan">
      <formula>$C$4</formula>
    </cfRule>
  </conditionalFormatting>
  <conditionalFormatting sqref="AI52">
    <cfRule type="cellIs" dxfId="4678" priority="842" operator="lessThan">
      <formula>$C$4</formula>
    </cfRule>
  </conditionalFormatting>
  <conditionalFormatting sqref="AI53">
    <cfRule type="cellIs" dxfId="4677" priority="843" operator="lessThan">
      <formula>$C$4</formula>
    </cfRule>
  </conditionalFormatting>
  <conditionalFormatting sqref="AI54">
    <cfRule type="cellIs" dxfId="4676" priority="844" operator="lessThan">
      <formula>$C$4</formula>
    </cfRule>
  </conditionalFormatting>
  <conditionalFormatting sqref="AI55">
    <cfRule type="cellIs" dxfId="4675" priority="845" operator="lessThan">
      <formula>$C$4</formula>
    </cfRule>
  </conditionalFormatting>
  <conditionalFormatting sqref="AI56">
    <cfRule type="cellIs" dxfId="4674" priority="846" operator="lessThan">
      <formula>$C$4</formula>
    </cfRule>
  </conditionalFormatting>
  <conditionalFormatting sqref="AI57">
    <cfRule type="cellIs" dxfId="4673" priority="847" operator="lessThan">
      <formula>$C$4</formula>
    </cfRule>
  </conditionalFormatting>
  <conditionalFormatting sqref="AI58">
    <cfRule type="cellIs" dxfId="4672" priority="848" operator="lessThan">
      <formula>$C$4</formula>
    </cfRule>
  </conditionalFormatting>
  <conditionalFormatting sqref="AI59">
    <cfRule type="cellIs" dxfId="4671" priority="849" operator="lessThan">
      <formula>$C$4</formula>
    </cfRule>
  </conditionalFormatting>
  <conditionalFormatting sqref="AI60">
    <cfRule type="cellIs" dxfId="4670" priority="850" operator="lessThan">
      <formula>$C$4</formula>
    </cfRule>
  </conditionalFormatting>
  <conditionalFormatting sqref="AJ11">
    <cfRule type="cellIs" dxfId="4669" priority="851" operator="lessThan">
      <formula>$C$4</formula>
    </cfRule>
  </conditionalFormatting>
  <conditionalFormatting sqref="AJ12">
    <cfRule type="cellIs" dxfId="4668" priority="852" operator="lessThan">
      <formula>$C$4</formula>
    </cfRule>
  </conditionalFormatting>
  <conditionalFormatting sqref="AJ13">
    <cfRule type="cellIs" dxfId="4667" priority="853" operator="lessThan">
      <formula>$C$4</formula>
    </cfRule>
  </conditionalFormatting>
  <conditionalFormatting sqref="AJ14">
    <cfRule type="cellIs" dxfId="4666" priority="854" operator="lessThan">
      <formula>$C$4</formula>
    </cfRule>
  </conditionalFormatting>
  <conditionalFormatting sqref="AJ15">
    <cfRule type="cellIs" dxfId="4665" priority="855" operator="lessThan">
      <formula>$C$4</formula>
    </cfRule>
  </conditionalFormatting>
  <conditionalFormatting sqref="AJ16">
    <cfRule type="cellIs" dxfId="4664" priority="856" operator="lessThan">
      <formula>$C$4</formula>
    </cfRule>
  </conditionalFormatting>
  <conditionalFormatting sqref="AJ17">
    <cfRule type="cellIs" dxfId="4663" priority="857" operator="lessThan">
      <formula>$C$4</formula>
    </cfRule>
  </conditionalFormatting>
  <conditionalFormatting sqref="AJ18">
    <cfRule type="cellIs" dxfId="4662" priority="858" operator="lessThan">
      <formula>$C$4</formula>
    </cfRule>
  </conditionalFormatting>
  <conditionalFormatting sqref="AJ19">
    <cfRule type="cellIs" dxfId="4661" priority="859" operator="lessThan">
      <formula>$C$4</formula>
    </cfRule>
  </conditionalFormatting>
  <conditionalFormatting sqref="AJ20">
    <cfRule type="cellIs" dxfId="4660" priority="860" operator="lessThan">
      <formula>$C$4</formula>
    </cfRule>
  </conditionalFormatting>
  <conditionalFormatting sqref="AJ21">
    <cfRule type="cellIs" dxfId="4659" priority="861" operator="lessThan">
      <formula>$C$4</formula>
    </cfRule>
  </conditionalFormatting>
  <conditionalFormatting sqref="AJ22">
    <cfRule type="cellIs" dxfId="4658" priority="862" operator="lessThan">
      <formula>$C$4</formula>
    </cfRule>
  </conditionalFormatting>
  <conditionalFormatting sqref="AJ23">
    <cfRule type="cellIs" dxfId="4657" priority="863" operator="lessThan">
      <formula>$C$4</formula>
    </cfRule>
  </conditionalFormatting>
  <conditionalFormatting sqref="AJ24">
    <cfRule type="cellIs" dxfId="4656" priority="864" operator="lessThan">
      <formula>$C$4</formula>
    </cfRule>
  </conditionalFormatting>
  <conditionalFormatting sqref="AJ25">
    <cfRule type="cellIs" dxfId="4655" priority="865" operator="lessThan">
      <formula>$C$4</formula>
    </cfRule>
  </conditionalFormatting>
  <conditionalFormatting sqref="AJ26">
    <cfRule type="cellIs" dxfId="4654" priority="866" operator="lessThan">
      <formula>$C$4</formula>
    </cfRule>
  </conditionalFormatting>
  <conditionalFormatting sqref="AJ27">
    <cfRule type="cellIs" dxfId="4653" priority="867" operator="lessThan">
      <formula>$C$4</formula>
    </cfRule>
  </conditionalFormatting>
  <conditionalFormatting sqref="AJ28">
    <cfRule type="cellIs" dxfId="4652" priority="868" operator="lessThan">
      <formula>$C$4</formula>
    </cfRule>
  </conditionalFormatting>
  <conditionalFormatting sqref="AJ29">
    <cfRule type="cellIs" dxfId="4651" priority="869" operator="lessThan">
      <formula>$C$4</formula>
    </cfRule>
  </conditionalFormatting>
  <conditionalFormatting sqref="AJ30">
    <cfRule type="cellIs" dxfId="4650" priority="870" operator="lessThan">
      <formula>$C$4</formula>
    </cfRule>
  </conditionalFormatting>
  <conditionalFormatting sqref="AJ31">
    <cfRule type="cellIs" dxfId="4649" priority="871" operator="lessThan">
      <formula>$C$4</formula>
    </cfRule>
  </conditionalFormatting>
  <conditionalFormatting sqref="AJ32">
    <cfRule type="cellIs" dxfId="4648" priority="872" operator="lessThan">
      <formula>$C$4</formula>
    </cfRule>
  </conditionalFormatting>
  <conditionalFormatting sqref="AJ33">
    <cfRule type="cellIs" dxfId="4647" priority="873" operator="lessThan">
      <formula>$C$4</formula>
    </cfRule>
  </conditionalFormatting>
  <conditionalFormatting sqref="AJ34">
    <cfRule type="cellIs" dxfId="4646" priority="874" operator="lessThan">
      <formula>$C$4</formula>
    </cfRule>
  </conditionalFormatting>
  <conditionalFormatting sqref="AJ35">
    <cfRule type="cellIs" dxfId="4645" priority="875" operator="lessThan">
      <formula>$C$4</formula>
    </cfRule>
  </conditionalFormatting>
  <conditionalFormatting sqref="AJ36">
    <cfRule type="cellIs" dxfId="4644" priority="876" operator="lessThan">
      <formula>$C$4</formula>
    </cfRule>
  </conditionalFormatting>
  <conditionalFormatting sqref="AJ37">
    <cfRule type="cellIs" dxfId="4643" priority="877" operator="lessThan">
      <formula>$C$4</formula>
    </cfRule>
  </conditionalFormatting>
  <conditionalFormatting sqref="AJ38">
    <cfRule type="cellIs" dxfId="4642" priority="878" operator="lessThan">
      <formula>$C$4</formula>
    </cfRule>
  </conditionalFormatting>
  <conditionalFormatting sqref="AJ39">
    <cfRule type="cellIs" dxfId="4641" priority="879" operator="lessThan">
      <formula>$C$4</formula>
    </cfRule>
  </conditionalFormatting>
  <conditionalFormatting sqref="AJ40">
    <cfRule type="cellIs" dxfId="4640" priority="880" operator="lessThan">
      <formula>$C$4</formula>
    </cfRule>
  </conditionalFormatting>
  <conditionalFormatting sqref="AJ41">
    <cfRule type="cellIs" dxfId="4639" priority="881" operator="lessThan">
      <formula>$C$4</formula>
    </cfRule>
  </conditionalFormatting>
  <conditionalFormatting sqref="AJ42">
    <cfRule type="cellIs" dxfId="4638" priority="882" operator="lessThan">
      <formula>$C$4</formula>
    </cfRule>
  </conditionalFormatting>
  <conditionalFormatting sqref="AJ43">
    <cfRule type="cellIs" dxfId="4637" priority="883" operator="lessThan">
      <formula>$C$4</formula>
    </cfRule>
  </conditionalFormatting>
  <conditionalFormatting sqref="AJ44">
    <cfRule type="cellIs" dxfId="4636" priority="884" operator="lessThan">
      <formula>$C$4</formula>
    </cfRule>
  </conditionalFormatting>
  <conditionalFormatting sqref="AJ45">
    <cfRule type="cellIs" dxfId="4635" priority="885" operator="lessThan">
      <formula>$C$4</formula>
    </cfRule>
  </conditionalFormatting>
  <conditionalFormatting sqref="AJ46">
    <cfRule type="cellIs" dxfId="4634" priority="886" operator="lessThan">
      <formula>$C$4</formula>
    </cfRule>
  </conditionalFormatting>
  <conditionalFormatting sqref="AJ47">
    <cfRule type="cellIs" dxfId="4633" priority="887" operator="lessThan">
      <formula>$C$4</formula>
    </cfRule>
  </conditionalFormatting>
  <conditionalFormatting sqref="AJ48">
    <cfRule type="cellIs" dxfId="4632" priority="888" operator="lessThan">
      <formula>$C$4</formula>
    </cfRule>
  </conditionalFormatting>
  <conditionalFormatting sqref="AJ49">
    <cfRule type="cellIs" dxfId="4631" priority="889" operator="lessThan">
      <formula>$C$4</formula>
    </cfRule>
  </conditionalFormatting>
  <conditionalFormatting sqref="AJ50">
    <cfRule type="cellIs" dxfId="4630" priority="890" operator="lessThan">
      <formula>$C$4</formula>
    </cfRule>
  </conditionalFormatting>
  <conditionalFormatting sqref="AJ51">
    <cfRule type="cellIs" dxfId="4629" priority="891" operator="lessThan">
      <formula>$C$4</formula>
    </cfRule>
  </conditionalFormatting>
  <conditionalFormatting sqref="AJ52">
    <cfRule type="cellIs" dxfId="4628" priority="892" operator="lessThan">
      <formula>$C$4</formula>
    </cfRule>
  </conditionalFormatting>
  <conditionalFormatting sqref="AJ53">
    <cfRule type="cellIs" dxfId="4627" priority="893" operator="lessThan">
      <formula>$C$4</formula>
    </cfRule>
  </conditionalFormatting>
  <conditionalFormatting sqref="AJ54">
    <cfRule type="cellIs" dxfId="4626" priority="894" operator="lessThan">
      <formula>$C$4</formula>
    </cfRule>
  </conditionalFormatting>
  <conditionalFormatting sqref="AJ55">
    <cfRule type="cellIs" dxfId="4625" priority="895" operator="lessThan">
      <formula>$C$4</formula>
    </cfRule>
  </conditionalFormatting>
  <conditionalFormatting sqref="AJ56">
    <cfRule type="cellIs" dxfId="4624" priority="896" operator="lessThan">
      <formula>$C$4</formula>
    </cfRule>
  </conditionalFormatting>
  <conditionalFormatting sqref="AJ57">
    <cfRule type="cellIs" dxfId="4623" priority="897" operator="lessThan">
      <formula>$C$4</formula>
    </cfRule>
  </conditionalFormatting>
  <conditionalFormatting sqref="AJ58">
    <cfRule type="cellIs" dxfId="4622" priority="898" operator="lessThan">
      <formula>$C$4</formula>
    </cfRule>
  </conditionalFormatting>
  <conditionalFormatting sqref="AJ59">
    <cfRule type="cellIs" dxfId="4621" priority="899" operator="lessThan">
      <formula>$C$4</formula>
    </cfRule>
  </conditionalFormatting>
  <conditionalFormatting sqref="AJ60">
    <cfRule type="cellIs" dxfId="4620" priority="900" operator="lessThan">
      <formula>$C$4</formula>
    </cfRule>
  </conditionalFormatting>
  <conditionalFormatting sqref="AK11">
    <cfRule type="cellIs" dxfId="4619" priority="901" operator="lessThan">
      <formula>$C$4</formula>
    </cfRule>
  </conditionalFormatting>
  <conditionalFormatting sqref="AK12">
    <cfRule type="cellIs" dxfId="4618" priority="902" operator="lessThan">
      <formula>$C$4</formula>
    </cfRule>
  </conditionalFormatting>
  <conditionalFormatting sqref="AK13">
    <cfRule type="cellIs" dxfId="4617" priority="903" operator="lessThan">
      <formula>$C$4</formula>
    </cfRule>
  </conditionalFormatting>
  <conditionalFormatting sqref="AK14">
    <cfRule type="cellIs" dxfId="4616" priority="904" operator="lessThan">
      <formula>$C$4</formula>
    </cfRule>
  </conditionalFormatting>
  <conditionalFormatting sqref="AK15">
    <cfRule type="cellIs" dxfId="4615" priority="905" operator="lessThan">
      <formula>$C$4</formula>
    </cfRule>
  </conditionalFormatting>
  <conditionalFormatting sqref="AK16">
    <cfRule type="cellIs" dxfId="4614" priority="906" operator="lessThan">
      <formula>$C$4</formula>
    </cfRule>
  </conditionalFormatting>
  <conditionalFormatting sqref="AK17">
    <cfRule type="cellIs" dxfId="4613" priority="907" operator="lessThan">
      <formula>$C$4</formula>
    </cfRule>
  </conditionalFormatting>
  <conditionalFormatting sqref="AK18">
    <cfRule type="cellIs" dxfId="4612" priority="908" operator="lessThan">
      <formula>$C$4</formula>
    </cfRule>
  </conditionalFormatting>
  <conditionalFormatting sqref="AK19">
    <cfRule type="cellIs" dxfId="4611" priority="909" operator="lessThan">
      <formula>$C$4</formula>
    </cfRule>
  </conditionalFormatting>
  <conditionalFormatting sqref="AK20">
    <cfRule type="cellIs" dxfId="4610" priority="910" operator="lessThan">
      <formula>$C$4</formula>
    </cfRule>
  </conditionalFormatting>
  <conditionalFormatting sqref="AK21">
    <cfRule type="cellIs" dxfId="4609" priority="911" operator="lessThan">
      <formula>$C$4</formula>
    </cfRule>
  </conditionalFormatting>
  <conditionalFormatting sqref="AK22">
    <cfRule type="cellIs" dxfId="4608" priority="912" operator="lessThan">
      <formula>$C$4</formula>
    </cfRule>
  </conditionalFormatting>
  <conditionalFormatting sqref="AK23">
    <cfRule type="cellIs" dxfId="4607" priority="913" operator="lessThan">
      <formula>$C$4</formula>
    </cfRule>
  </conditionalFormatting>
  <conditionalFormatting sqref="AK24">
    <cfRule type="cellIs" dxfId="4606" priority="914" operator="lessThan">
      <formula>$C$4</formula>
    </cfRule>
  </conditionalFormatting>
  <conditionalFormatting sqref="AK25">
    <cfRule type="cellIs" dxfId="4605" priority="915" operator="lessThan">
      <formula>$C$4</formula>
    </cfRule>
  </conditionalFormatting>
  <conditionalFormatting sqref="AK26">
    <cfRule type="cellIs" dxfId="4604" priority="916" operator="lessThan">
      <formula>$C$4</formula>
    </cfRule>
  </conditionalFormatting>
  <conditionalFormatting sqref="AK27">
    <cfRule type="cellIs" dxfId="4603" priority="917" operator="lessThan">
      <formula>$C$4</formula>
    </cfRule>
  </conditionalFormatting>
  <conditionalFormatting sqref="AK28">
    <cfRule type="cellIs" dxfId="4602" priority="918" operator="lessThan">
      <formula>$C$4</formula>
    </cfRule>
  </conditionalFormatting>
  <conditionalFormatting sqref="AK29">
    <cfRule type="cellIs" dxfId="4601" priority="919" operator="lessThan">
      <formula>$C$4</formula>
    </cfRule>
  </conditionalFormatting>
  <conditionalFormatting sqref="AK30">
    <cfRule type="cellIs" dxfId="4600" priority="920" operator="lessThan">
      <formula>$C$4</formula>
    </cfRule>
  </conditionalFormatting>
  <conditionalFormatting sqref="AK31">
    <cfRule type="cellIs" dxfId="4599" priority="921" operator="lessThan">
      <formula>$C$4</formula>
    </cfRule>
  </conditionalFormatting>
  <conditionalFormatting sqref="AK32">
    <cfRule type="cellIs" dxfId="4598" priority="922" operator="lessThan">
      <formula>$C$4</formula>
    </cfRule>
  </conditionalFormatting>
  <conditionalFormatting sqref="AK33">
    <cfRule type="cellIs" dxfId="4597" priority="923" operator="lessThan">
      <formula>$C$4</formula>
    </cfRule>
  </conditionalFormatting>
  <conditionalFormatting sqref="AK34">
    <cfRule type="cellIs" dxfId="4596" priority="924" operator="lessThan">
      <formula>$C$4</formula>
    </cfRule>
  </conditionalFormatting>
  <conditionalFormatting sqref="AK35">
    <cfRule type="cellIs" dxfId="4595" priority="925" operator="lessThan">
      <formula>$C$4</formula>
    </cfRule>
  </conditionalFormatting>
  <conditionalFormatting sqref="AK36">
    <cfRule type="cellIs" dxfId="4594" priority="926" operator="lessThan">
      <formula>$C$4</formula>
    </cfRule>
  </conditionalFormatting>
  <conditionalFormatting sqref="AK37">
    <cfRule type="cellIs" dxfId="4593" priority="927" operator="lessThan">
      <formula>$C$4</formula>
    </cfRule>
  </conditionalFormatting>
  <conditionalFormatting sqref="AK38">
    <cfRule type="cellIs" dxfId="4592" priority="928" operator="lessThan">
      <formula>$C$4</formula>
    </cfRule>
  </conditionalFormatting>
  <conditionalFormatting sqref="AK39">
    <cfRule type="cellIs" dxfId="4591" priority="929" operator="lessThan">
      <formula>$C$4</formula>
    </cfRule>
  </conditionalFormatting>
  <conditionalFormatting sqref="AK40">
    <cfRule type="cellIs" dxfId="4590" priority="930" operator="lessThan">
      <formula>$C$4</formula>
    </cfRule>
  </conditionalFormatting>
  <conditionalFormatting sqref="AK41">
    <cfRule type="cellIs" dxfId="4589" priority="931" operator="lessThan">
      <formula>$C$4</formula>
    </cfRule>
  </conditionalFormatting>
  <conditionalFormatting sqref="AK42">
    <cfRule type="cellIs" dxfId="4588" priority="932" operator="lessThan">
      <formula>$C$4</formula>
    </cfRule>
  </conditionalFormatting>
  <conditionalFormatting sqref="AK43">
    <cfRule type="cellIs" dxfId="4587" priority="933" operator="lessThan">
      <formula>$C$4</formula>
    </cfRule>
  </conditionalFormatting>
  <conditionalFormatting sqref="AK44">
    <cfRule type="cellIs" dxfId="4586" priority="934" operator="lessThan">
      <formula>$C$4</formula>
    </cfRule>
  </conditionalFormatting>
  <conditionalFormatting sqref="AK45">
    <cfRule type="cellIs" dxfId="4585" priority="935" operator="lessThan">
      <formula>$C$4</formula>
    </cfRule>
  </conditionalFormatting>
  <conditionalFormatting sqref="AK46">
    <cfRule type="cellIs" dxfId="4584" priority="936" operator="lessThan">
      <formula>$C$4</formula>
    </cfRule>
  </conditionalFormatting>
  <conditionalFormatting sqref="AK47">
    <cfRule type="cellIs" dxfId="4583" priority="937" operator="lessThan">
      <formula>$C$4</formula>
    </cfRule>
  </conditionalFormatting>
  <conditionalFormatting sqref="AK48">
    <cfRule type="cellIs" dxfId="4582" priority="938" operator="lessThan">
      <formula>$C$4</formula>
    </cfRule>
  </conditionalFormatting>
  <conditionalFormatting sqref="AK49">
    <cfRule type="cellIs" dxfId="4581" priority="939" operator="lessThan">
      <formula>$C$4</formula>
    </cfRule>
  </conditionalFormatting>
  <conditionalFormatting sqref="AK50">
    <cfRule type="cellIs" dxfId="4580" priority="940" operator="lessThan">
      <formula>$C$4</formula>
    </cfRule>
  </conditionalFormatting>
  <conditionalFormatting sqref="AK51">
    <cfRule type="cellIs" dxfId="4579" priority="941" operator="lessThan">
      <formula>$C$4</formula>
    </cfRule>
  </conditionalFormatting>
  <conditionalFormatting sqref="AK52">
    <cfRule type="cellIs" dxfId="4578" priority="942" operator="lessThan">
      <formula>$C$4</formula>
    </cfRule>
  </conditionalFormatting>
  <conditionalFormatting sqref="AK53">
    <cfRule type="cellIs" dxfId="4577" priority="943" operator="lessThan">
      <formula>$C$4</formula>
    </cfRule>
  </conditionalFormatting>
  <conditionalFormatting sqref="AK54">
    <cfRule type="cellIs" dxfId="4576" priority="944" operator="lessThan">
      <formula>$C$4</formula>
    </cfRule>
  </conditionalFormatting>
  <conditionalFormatting sqref="AK55">
    <cfRule type="cellIs" dxfId="4575" priority="945" operator="lessThan">
      <formula>$C$4</formula>
    </cfRule>
  </conditionalFormatting>
  <conditionalFormatting sqref="AK56">
    <cfRule type="cellIs" dxfId="4574" priority="946" operator="lessThan">
      <formula>$C$4</formula>
    </cfRule>
  </conditionalFormatting>
  <conditionalFormatting sqref="AK57">
    <cfRule type="cellIs" dxfId="4573" priority="947" operator="lessThan">
      <formula>$C$4</formula>
    </cfRule>
  </conditionalFormatting>
  <conditionalFormatting sqref="AK58">
    <cfRule type="cellIs" dxfId="4572" priority="948" operator="lessThan">
      <formula>$C$4</formula>
    </cfRule>
  </conditionalFormatting>
  <conditionalFormatting sqref="AK59">
    <cfRule type="cellIs" dxfId="4571" priority="949" operator="lessThan">
      <formula>$C$4</formula>
    </cfRule>
  </conditionalFormatting>
  <conditionalFormatting sqref="AK60">
    <cfRule type="cellIs" dxfId="4570" priority="950" operator="lessThan">
      <formula>$C$4</formula>
    </cfRule>
  </conditionalFormatting>
  <conditionalFormatting sqref="AL11">
    <cfRule type="cellIs" dxfId="4569" priority="951" operator="lessThan">
      <formula>$C$4</formula>
    </cfRule>
  </conditionalFormatting>
  <conditionalFormatting sqref="AL12">
    <cfRule type="cellIs" dxfId="4568" priority="952" operator="lessThan">
      <formula>$C$4</formula>
    </cfRule>
  </conditionalFormatting>
  <conditionalFormatting sqref="AL13">
    <cfRule type="cellIs" dxfId="4567" priority="953" operator="lessThan">
      <formula>$C$4</formula>
    </cfRule>
  </conditionalFormatting>
  <conditionalFormatting sqref="AL14">
    <cfRule type="cellIs" dxfId="4566" priority="954" operator="lessThan">
      <formula>$C$4</formula>
    </cfRule>
  </conditionalFormatting>
  <conditionalFormatting sqref="AL15">
    <cfRule type="cellIs" dxfId="4565" priority="955" operator="lessThan">
      <formula>$C$4</formula>
    </cfRule>
  </conditionalFormatting>
  <conditionalFormatting sqref="AL16">
    <cfRule type="cellIs" dxfId="4564" priority="956" operator="lessThan">
      <formula>$C$4</formula>
    </cfRule>
  </conditionalFormatting>
  <conditionalFormatting sqref="AL17">
    <cfRule type="cellIs" dxfId="4563" priority="957" operator="lessThan">
      <formula>$C$4</formula>
    </cfRule>
  </conditionalFormatting>
  <conditionalFormatting sqref="AL18">
    <cfRule type="cellIs" dxfId="4562" priority="958" operator="lessThan">
      <formula>$C$4</formula>
    </cfRule>
  </conditionalFormatting>
  <conditionalFormatting sqref="AL19">
    <cfRule type="cellIs" dxfId="4561" priority="959" operator="lessThan">
      <formula>$C$4</formula>
    </cfRule>
  </conditionalFormatting>
  <conditionalFormatting sqref="AL20">
    <cfRule type="cellIs" dxfId="4560" priority="960" operator="lessThan">
      <formula>$C$4</formula>
    </cfRule>
  </conditionalFormatting>
  <conditionalFormatting sqref="AL21">
    <cfRule type="cellIs" dxfId="4559" priority="961" operator="lessThan">
      <formula>$C$4</formula>
    </cfRule>
  </conditionalFormatting>
  <conditionalFormatting sqref="AL22">
    <cfRule type="cellIs" dxfId="4558" priority="962" operator="lessThan">
      <formula>$C$4</formula>
    </cfRule>
  </conditionalFormatting>
  <conditionalFormatting sqref="AL23">
    <cfRule type="cellIs" dxfId="4557" priority="963" operator="lessThan">
      <formula>$C$4</formula>
    </cfRule>
  </conditionalFormatting>
  <conditionalFormatting sqref="AL24">
    <cfRule type="cellIs" dxfId="4556" priority="964" operator="lessThan">
      <formula>$C$4</formula>
    </cfRule>
  </conditionalFormatting>
  <conditionalFormatting sqref="AL25">
    <cfRule type="cellIs" dxfId="4555" priority="965" operator="lessThan">
      <formula>$C$4</formula>
    </cfRule>
  </conditionalFormatting>
  <conditionalFormatting sqref="AL26">
    <cfRule type="cellIs" dxfId="4554" priority="966" operator="lessThan">
      <formula>$C$4</formula>
    </cfRule>
  </conditionalFormatting>
  <conditionalFormatting sqref="AL27">
    <cfRule type="cellIs" dxfId="4553" priority="967" operator="lessThan">
      <formula>$C$4</formula>
    </cfRule>
  </conditionalFormatting>
  <conditionalFormatting sqref="AL28">
    <cfRule type="cellIs" dxfId="4552" priority="968" operator="lessThan">
      <formula>$C$4</formula>
    </cfRule>
  </conditionalFormatting>
  <conditionalFormatting sqref="AL29">
    <cfRule type="cellIs" dxfId="4551" priority="969" operator="lessThan">
      <formula>$C$4</formula>
    </cfRule>
  </conditionalFormatting>
  <conditionalFormatting sqref="AL30">
    <cfRule type="cellIs" dxfId="4550" priority="970" operator="lessThan">
      <formula>$C$4</formula>
    </cfRule>
  </conditionalFormatting>
  <conditionalFormatting sqref="AL31">
    <cfRule type="cellIs" dxfId="4549" priority="971" operator="lessThan">
      <formula>$C$4</formula>
    </cfRule>
  </conditionalFormatting>
  <conditionalFormatting sqref="AL32">
    <cfRule type="cellIs" dxfId="4548" priority="972" operator="lessThan">
      <formula>$C$4</formula>
    </cfRule>
  </conditionalFormatting>
  <conditionalFormatting sqref="AL33">
    <cfRule type="cellIs" dxfId="4547" priority="973" operator="lessThan">
      <formula>$C$4</formula>
    </cfRule>
  </conditionalFormatting>
  <conditionalFormatting sqref="AL34">
    <cfRule type="cellIs" dxfId="4546" priority="974" operator="lessThan">
      <formula>$C$4</formula>
    </cfRule>
  </conditionalFormatting>
  <conditionalFormatting sqref="AL35">
    <cfRule type="cellIs" dxfId="4545" priority="975" operator="lessThan">
      <formula>$C$4</formula>
    </cfRule>
  </conditionalFormatting>
  <conditionalFormatting sqref="AL36">
    <cfRule type="cellIs" dxfId="4544" priority="976" operator="lessThan">
      <formula>$C$4</formula>
    </cfRule>
  </conditionalFormatting>
  <conditionalFormatting sqref="AL37">
    <cfRule type="cellIs" dxfId="4543" priority="977" operator="lessThan">
      <formula>$C$4</formula>
    </cfRule>
  </conditionalFormatting>
  <conditionalFormatting sqref="AL38">
    <cfRule type="cellIs" dxfId="4542" priority="978" operator="lessThan">
      <formula>$C$4</formula>
    </cfRule>
  </conditionalFormatting>
  <conditionalFormatting sqref="AL39">
    <cfRule type="cellIs" dxfId="4541" priority="979" operator="lessThan">
      <formula>$C$4</formula>
    </cfRule>
  </conditionalFormatting>
  <conditionalFormatting sqref="AL40">
    <cfRule type="cellIs" dxfId="4540" priority="980" operator="lessThan">
      <formula>$C$4</formula>
    </cfRule>
  </conditionalFormatting>
  <conditionalFormatting sqref="AL41">
    <cfRule type="cellIs" dxfId="4539" priority="981" operator="lessThan">
      <formula>$C$4</formula>
    </cfRule>
  </conditionalFormatting>
  <conditionalFormatting sqref="AL42">
    <cfRule type="cellIs" dxfId="4538" priority="982" operator="lessThan">
      <formula>$C$4</formula>
    </cfRule>
  </conditionalFormatting>
  <conditionalFormatting sqref="AL43">
    <cfRule type="cellIs" dxfId="4537" priority="983" operator="lessThan">
      <formula>$C$4</formula>
    </cfRule>
  </conditionalFormatting>
  <conditionalFormatting sqref="AL44">
    <cfRule type="cellIs" dxfId="4536" priority="984" operator="lessThan">
      <formula>$C$4</formula>
    </cfRule>
  </conditionalFormatting>
  <conditionalFormatting sqref="AL45">
    <cfRule type="cellIs" dxfId="4535" priority="985" operator="lessThan">
      <formula>$C$4</formula>
    </cfRule>
  </conditionalFormatting>
  <conditionalFormatting sqref="AL46">
    <cfRule type="cellIs" dxfId="4534" priority="986" operator="lessThan">
      <formula>$C$4</formula>
    </cfRule>
  </conditionalFormatting>
  <conditionalFormatting sqref="AL47">
    <cfRule type="cellIs" dxfId="4533" priority="987" operator="lessThan">
      <formula>$C$4</formula>
    </cfRule>
  </conditionalFormatting>
  <conditionalFormatting sqref="AL48">
    <cfRule type="cellIs" dxfId="4532" priority="988" operator="lessThan">
      <formula>$C$4</formula>
    </cfRule>
  </conditionalFormatting>
  <conditionalFormatting sqref="AL49">
    <cfRule type="cellIs" dxfId="4531" priority="989" operator="lessThan">
      <formula>$C$4</formula>
    </cfRule>
  </conditionalFormatting>
  <conditionalFormatting sqref="AL50">
    <cfRule type="cellIs" dxfId="4530" priority="990" operator="lessThan">
      <formula>$C$4</formula>
    </cfRule>
  </conditionalFormatting>
  <conditionalFormatting sqref="AL51">
    <cfRule type="cellIs" dxfId="4529" priority="991" operator="lessThan">
      <formula>$C$4</formula>
    </cfRule>
  </conditionalFormatting>
  <conditionalFormatting sqref="AL52">
    <cfRule type="cellIs" dxfId="4528" priority="992" operator="lessThan">
      <formula>$C$4</formula>
    </cfRule>
  </conditionalFormatting>
  <conditionalFormatting sqref="AL53">
    <cfRule type="cellIs" dxfId="4527" priority="993" operator="lessThan">
      <formula>$C$4</formula>
    </cfRule>
  </conditionalFormatting>
  <conditionalFormatting sqref="AL54">
    <cfRule type="cellIs" dxfId="4526" priority="994" operator="lessThan">
      <formula>$C$4</formula>
    </cfRule>
  </conditionalFormatting>
  <conditionalFormatting sqref="AL55">
    <cfRule type="cellIs" dxfId="4525" priority="995" operator="lessThan">
      <formula>$C$4</formula>
    </cfRule>
  </conditionalFormatting>
  <conditionalFormatting sqref="AL56">
    <cfRule type="cellIs" dxfId="4524" priority="996" operator="lessThan">
      <formula>$C$4</formula>
    </cfRule>
  </conditionalFormatting>
  <conditionalFormatting sqref="AL57">
    <cfRule type="cellIs" dxfId="4523" priority="997" operator="lessThan">
      <formula>$C$4</formula>
    </cfRule>
  </conditionalFormatting>
  <conditionalFormatting sqref="AL58">
    <cfRule type="cellIs" dxfId="4522" priority="998" operator="lessThan">
      <formula>$C$4</formula>
    </cfRule>
  </conditionalFormatting>
  <conditionalFormatting sqref="AL59">
    <cfRule type="cellIs" dxfId="4521" priority="999" operator="lessThan">
      <formula>$C$4</formula>
    </cfRule>
  </conditionalFormatting>
  <conditionalFormatting sqref="AL60">
    <cfRule type="cellIs" dxfId="4520" priority="1000" operator="lessThan">
      <formula>$C$4</formula>
    </cfRule>
  </conditionalFormatting>
  <conditionalFormatting sqref="AM11">
    <cfRule type="cellIs" dxfId="4519" priority="1001" operator="lessThan">
      <formula>$C$4</formula>
    </cfRule>
  </conditionalFormatting>
  <conditionalFormatting sqref="AM12">
    <cfRule type="cellIs" dxfId="4518" priority="1002" operator="lessThan">
      <formula>$C$4</formula>
    </cfRule>
  </conditionalFormatting>
  <conditionalFormatting sqref="AM13">
    <cfRule type="cellIs" dxfId="4517" priority="1003" operator="lessThan">
      <formula>$C$4</formula>
    </cfRule>
  </conditionalFormatting>
  <conditionalFormatting sqref="AM14">
    <cfRule type="cellIs" dxfId="4516" priority="1004" operator="lessThan">
      <formula>$C$4</formula>
    </cfRule>
  </conditionalFormatting>
  <conditionalFormatting sqref="AM15">
    <cfRule type="cellIs" dxfId="4515" priority="1005" operator="lessThan">
      <formula>$C$4</formula>
    </cfRule>
  </conditionalFormatting>
  <conditionalFormatting sqref="AM16">
    <cfRule type="cellIs" dxfId="4514" priority="1006" operator="lessThan">
      <formula>$C$4</formula>
    </cfRule>
  </conditionalFormatting>
  <conditionalFormatting sqref="AM17">
    <cfRule type="cellIs" dxfId="4513" priority="1007" operator="lessThan">
      <formula>$C$4</formula>
    </cfRule>
  </conditionalFormatting>
  <conditionalFormatting sqref="AM18">
    <cfRule type="cellIs" dxfId="4512" priority="1008" operator="lessThan">
      <formula>$C$4</formula>
    </cfRule>
  </conditionalFormatting>
  <conditionalFormatting sqref="AM19">
    <cfRule type="cellIs" dxfId="4511" priority="1009" operator="lessThan">
      <formula>$C$4</formula>
    </cfRule>
  </conditionalFormatting>
  <conditionalFormatting sqref="AM20">
    <cfRule type="cellIs" dxfId="4510" priority="1010" operator="lessThan">
      <formula>$C$4</formula>
    </cfRule>
  </conditionalFormatting>
  <conditionalFormatting sqref="AM21">
    <cfRule type="cellIs" dxfId="4509" priority="1011" operator="lessThan">
      <formula>$C$4</formula>
    </cfRule>
  </conditionalFormatting>
  <conditionalFormatting sqref="AM22">
    <cfRule type="cellIs" dxfId="4508" priority="1012" operator="lessThan">
      <formula>$C$4</formula>
    </cfRule>
  </conditionalFormatting>
  <conditionalFormatting sqref="AM23">
    <cfRule type="cellIs" dxfId="4507" priority="1013" operator="lessThan">
      <formula>$C$4</formula>
    </cfRule>
  </conditionalFormatting>
  <conditionalFormatting sqref="AM24">
    <cfRule type="cellIs" dxfId="4506" priority="1014" operator="lessThan">
      <formula>$C$4</formula>
    </cfRule>
  </conditionalFormatting>
  <conditionalFormatting sqref="AM25">
    <cfRule type="cellIs" dxfId="4505" priority="1015" operator="lessThan">
      <formula>$C$4</formula>
    </cfRule>
  </conditionalFormatting>
  <conditionalFormatting sqref="AM26">
    <cfRule type="cellIs" dxfId="4504" priority="1016" operator="lessThan">
      <formula>$C$4</formula>
    </cfRule>
  </conditionalFormatting>
  <conditionalFormatting sqref="AM27">
    <cfRule type="cellIs" dxfId="4503" priority="1017" operator="lessThan">
      <formula>$C$4</formula>
    </cfRule>
  </conditionalFormatting>
  <conditionalFormatting sqref="AM28">
    <cfRule type="cellIs" dxfId="4502" priority="1018" operator="lessThan">
      <formula>$C$4</formula>
    </cfRule>
  </conditionalFormatting>
  <conditionalFormatting sqref="AM29">
    <cfRule type="cellIs" dxfId="4501" priority="1019" operator="lessThan">
      <formula>$C$4</formula>
    </cfRule>
  </conditionalFormatting>
  <conditionalFormatting sqref="AM30">
    <cfRule type="cellIs" dxfId="4500" priority="1020" operator="lessThan">
      <formula>$C$4</formula>
    </cfRule>
  </conditionalFormatting>
  <conditionalFormatting sqref="AM31">
    <cfRule type="cellIs" dxfId="4499" priority="1021" operator="lessThan">
      <formula>$C$4</formula>
    </cfRule>
  </conditionalFormatting>
  <conditionalFormatting sqref="AM32">
    <cfRule type="cellIs" dxfId="4498" priority="1022" operator="lessThan">
      <formula>$C$4</formula>
    </cfRule>
  </conditionalFormatting>
  <conditionalFormatting sqref="AM33">
    <cfRule type="cellIs" dxfId="4497" priority="1023" operator="lessThan">
      <formula>$C$4</formula>
    </cfRule>
  </conditionalFormatting>
  <conditionalFormatting sqref="AM34">
    <cfRule type="cellIs" dxfId="4496" priority="1024" operator="lessThan">
      <formula>$C$4</formula>
    </cfRule>
  </conditionalFormatting>
  <conditionalFormatting sqref="AM35">
    <cfRule type="cellIs" dxfId="4495" priority="1025" operator="lessThan">
      <formula>$C$4</formula>
    </cfRule>
  </conditionalFormatting>
  <conditionalFormatting sqref="AM36">
    <cfRule type="cellIs" dxfId="4494" priority="1026" operator="lessThan">
      <formula>$C$4</formula>
    </cfRule>
  </conditionalFormatting>
  <conditionalFormatting sqref="AM37">
    <cfRule type="cellIs" dxfId="4493" priority="1027" operator="lessThan">
      <formula>$C$4</formula>
    </cfRule>
  </conditionalFormatting>
  <conditionalFormatting sqref="AM38">
    <cfRule type="cellIs" dxfId="4492" priority="1028" operator="lessThan">
      <formula>$C$4</formula>
    </cfRule>
  </conditionalFormatting>
  <conditionalFormatting sqref="AM39">
    <cfRule type="cellIs" dxfId="4491" priority="1029" operator="lessThan">
      <formula>$C$4</formula>
    </cfRule>
  </conditionalFormatting>
  <conditionalFormatting sqref="AM40">
    <cfRule type="cellIs" dxfId="4490" priority="1030" operator="lessThan">
      <formula>$C$4</formula>
    </cfRule>
  </conditionalFormatting>
  <conditionalFormatting sqref="AM41">
    <cfRule type="cellIs" dxfId="4489" priority="1031" operator="lessThan">
      <formula>$C$4</formula>
    </cfRule>
  </conditionalFormatting>
  <conditionalFormatting sqref="AM42">
    <cfRule type="cellIs" dxfId="4488" priority="1032" operator="lessThan">
      <formula>$C$4</formula>
    </cfRule>
  </conditionalFormatting>
  <conditionalFormatting sqref="AM43">
    <cfRule type="cellIs" dxfId="4487" priority="1033" operator="lessThan">
      <formula>$C$4</formula>
    </cfRule>
  </conditionalFormatting>
  <conditionalFormatting sqref="AM44">
    <cfRule type="cellIs" dxfId="4486" priority="1034" operator="lessThan">
      <formula>$C$4</formula>
    </cfRule>
  </conditionalFormatting>
  <conditionalFormatting sqref="AM45">
    <cfRule type="cellIs" dxfId="4485" priority="1035" operator="lessThan">
      <formula>$C$4</formula>
    </cfRule>
  </conditionalFormatting>
  <conditionalFormatting sqref="AM46">
    <cfRule type="cellIs" dxfId="4484" priority="1036" operator="lessThan">
      <formula>$C$4</formula>
    </cfRule>
  </conditionalFormatting>
  <conditionalFormatting sqref="AM47">
    <cfRule type="cellIs" dxfId="4483" priority="1037" operator="lessThan">
      <formula>$C$4</formula>
    </cfRule>
  </conditionalFormatting>
  <conditionalFormatting sqref="AM48">
    <cfRule type="cellIs" dxfId="4482" priority="1038" operator="lessThan">
      <formula>$C$4</formula>
    </cfRule>
  </conditionalFormatting>
  <conditionalFormatting sqref="AM49">
    <cfRule type="cellIs" dxfId="4481" priority="1039" operator="lessThan">
      <formula>$C$4</formula>
    </cfRule>
  </conditionalFormatting>
  <conditionalFormatting sqref="AM50">
    <cfRule type="cellIs" dxfId="4480" priority="1040" operator="lessThan">
      <formula>$C$4</formula>
    </cfRule>
  </conditionalFormatting>
  <conditionalFormatting sqref="AM51">
    <cfRule type="cellIs" dxfId="4479" priority="1041" operator="lessThan">
      <formula>$C$4</formula>
    </cfRule>
  </conditionalFormatting>
  <conditionalFormatting sqref="AM52">
    <cfRule type="cellIs" dxfId="4478" priority="1042" operator="lessThan">
      <formula>$C$4</formula>
    </cfRule>
  </conditionalFormatting>
  <conditionalFormatting sqref="AM53">
    <cfRule type="cellIs" dxfId="4477" priority="1043" operator="lessThan">
      <formula>$C$4</formula>
    </cfRule>
  </conditionalFormatting>
  <conditionalFormatting sqref="AM54">
    <cfRule type="cellIs" dxfId="4476" priority="1044" operator="lessThan">
      <formula>$C$4</formula>
    </cfRule>
  </conditionalFormatting>
  <conditionalFormatting sqref="AM55">
    <cfRule type="cellIs" dxfId="4475" priority="1045" operator="lessThan">
      <formula>$C$4</formula>
    </cfRule>
  </conditionalFormatting>
  <conditionalFormatting sqref="AM56">
    <cfRule type="cellIs" dxfId="4474" priority="1046" operator="lessThan">
      <formula>$C$4</formula>
    </cfRule>
  </conditionalFormatting>
  <conditionalFormatting sqref="AM57">
    <cfRule type="cellIs" dxfId="4473" priority="1047" operator="lessThan">
      <formula>$C$4</formula>
    </cfRule>
  </conditionalFormatting>
  <conditionalFormatting sqref="AM58">
    <cfRule type="cellIs" dxfId="4472" priority="1048" operator="lessThan">
      <formula>$C$4</formula>
    </cfRule>
  </conditionalFormatting>
  <conditionalFormatting sqref="AM59">
    <cfRule type="cellIs" dxfId="4471" priority="1049" operator="lessThan">
      <formula>$C$4</formula>
    </cfRule>
  </conditionalFormatting>
  <conditionalFormatting sqref="AM60">
    <cfRule type="cellIs" dxfId="4470" priority="1050" operator="lessThan">
      <formula>$C$4</formula>
    </cfRule>
  </conditionalFormatting>
  <conditionalFormatting sqref="AN11">
    <cfRule type="cellIs" dxfId="4469" priority="1051" operator="lessThan">
      <formula>$C$4</formula>
    </cfRule>
  </conditionalFormatting>
  <conditionalFormatting sqref="AN12">
    <cfRule type="cellIs" dxfId="4468" priority="1052" operator="lessThan">
      <formula>$C$4</formula>
    </cfRule>
  </conditionalFormatting>
  <conditionalFormatting sqref="AN13">
    <cfRule type="cellIs" dxfId="4467" priority="1053" operator="lessThan">
      <formula>$C$4</formula>
    </cfRule>
  </conditionalFormatting>
  <conditionalFormatting sqref="AN14">
    <cfRule type="cellIs" dxfId="4466" priority="1054" operator="lessThan">
      <formula>$C$4</formula>
    </cfRule>
  </conditionalFormatting>
  <conditionalFormatting sqref="AN15">
    <cfRule type="cellIs" dxfId="4465" priority="1055" operator="lessThan">
      <formula>$C$4</formula>
    </cfRule>
  </conditionalFormatting>
  <conditionalFormatting sqref="AN16">
    <cfRule type="cellIs" dxfId="4464" priority="1056" operator="lessThan">
      <formula>$C$4</formula>
    </cfRule>
  </conditionalFormatting>
  <conditionalFormatting sqref="AN17">
    <cfRule type="cellIs" dxfId="4463" priority="1057" operator="lessThan">
      <formula>$C$4</formula>
    </cfRule>
  </conditionalFormatting>
  <conditionalFormatting sqref="AN18">
    <cfRule type="cellIs" dxfId="4462" priority="1058" operator="lessThan">
      <formula>$C$4</formula>
    </cfRule>
  </conditionalFormatting>
  <conditionalFormatting sqref="AN19">
    <cfRule type="cellIs" dxfId="4461" priority="1059" operator="lessThan">
      <formula>$C$4</formula>
    </cfRule>
  </conditionalFormatting>
  <conditionalFormatting sqref="AN20">
    <cfRule type="cellIs" dxfId="4460" priority="1060" operator="lessThan">
      <formula>$C$4</formula>
    </cfRule>
  </conditionalFormatting>
  <conditionalFormatting sqref="AN21">
    <cfRule type="cellIs" dxfId="4459" priority="1061" operator="lessThan">
      <formula>$C$4</formula>
    </cfRule>
  </conditionalFormatting>
  <conditionalFormatting sqref="AN22">
    <cfRule type="cellIs" dxfId="4458" priority="1062" operator="lessThan">
      <formula>$C$4</formula>
    </cfRule>
  </conditionalFormatting>
  <conditionalFormatting sqref="AN23">
    <cfRule type="cellIs" dxfId="4457" priority="1063" operator="lessThan">
      <formula>$C$4</formula>
    </cfRule>
  </conditionalFormatting>
  <conditionalFormatting sqref="AN24">
    <cfRule type="cellIs" dxfId="4456" priority="1064" operator="lessThan">
      <formula>$C$4</formula>
    </cfRule>
  </conditionalFormatting>
  <conditionalFormatting sqref="AN25">
    <cfRule type="cellIs" dxfId="4455" priority="1065" operator="lessThan">
      <formula>$C$4</formula>
    </cfRule>
  </conditionalFormatting>
  <conditionalFormatting sqref="AN26">
    <cfRule type="cellIs" dxfId="4454" priority="1066" operator="lessThan">
      <formula>$C$4</formula>
    </cfRule>
  </conditionalFormatting>
  <conditionalFormatting sqref="AN27">
    <cfRule type="cellIs" dxfId="4453" priority="1067" operator="lessThan">
      <formula>$C$4</formula>
    </cfRule>
  </conditionalFormatting>
  <conditionalFormatting sqref="AN28">
    <cfRule type="cellIs" dxfId="4452" priority="1068" operator="lessThan">
      <formula>$C$4</formula>
    </cfRule>
  </conditionalFormatting>
  <conditionalFormatting sqref="AN29">
    <cfRule type="cellIs" dxfId="4451" priority="1069" operator="lessThan">
      <formula>$C$4</formula>
    </cfRule>
  </conditionalFormatting>
  <conditionalFormatting sqref="AN30">
    <cfRule type="cellIs" dxfId="4450" priority="1070" operator="lessThan">
      <formula>$C$4</formula>
    </cfRule>
  </conditionalFormatting>
  <conditionalFormatting sqref="AN31">
    <cfRule type="cellIs" dxfId="4449" priority="1071" operator="lessThan">
      <formula>$C$4</formula>
    </cfRule>
  </conditionalFormatting>
  <conditionalFormatting sqref="AN32">
    <cfRule type="cellIs" dxfId="4448" priority="1072" operator="lessThan">
      <formula>$C$4</formula>
    </cfRule>
  </conditionalFormatting>
  <conditionalFormatting sqref="AN33">
    <cfRule type="cellIs" dxfId="4447" priority="1073" operator="lessThan">
      <formula>$C$4</formula>
    </cfRule>
  </conditionalFormatting>
  <conditionalFormatting sqref="AN34">
    <cfRule type="cellIs" dxfId="4446" priority="1074" operator="lessThan">
      <formula>$C$4</formula>
    </cfRule>
  </conditionalFormatting>
  <conditionalFormatting sqref="AN35">
    <cfRule type="cellIs" dxfId="4445" priority="1075" operator="lessThan">
      <formula>$C$4</formula>
    </cfRule>
  </conditionalFormatting>
  <conditionalFormatting sqref="AN36">
    <cfRule type="cellIs" dxfId="4444" priority="1076" operator="lessThan">
      <formula>$C$4</formula>
    </cfRule>
  </conditionalFormatting>
  <conditionalFormatting sqref="AN37">
    <cfRule type="cellIs" dxfId="4443" priority="1077" operator="lessThan">
      <formula>$C$4</formula>
    </cfRule>
  </conditionalFormatting>
  <conditionalFormatting sqref="AN38">
    <cfRule type="cellIs" dxfId="4442" priority="1078" operator="lessThan">
      <formula>$C$4</formula>
    </cfRule>
  </conditionalFormatting>
  <conditionalFormatting sqref="AN39">
    <cfRule type="cellIs" dxfId="4441" priority="1079" operator="lessThan">
      <formula>$C$4</formula>
    </cfRule>
  </conditionalFormatting>
  <conditionalFormatting sqref="AN40">
    <cfRule type="cellIs" dxfId="4440" priority="1080" operator="lessThan">
      <formula>$C$4</formula>
    </cfRule>
  </conditionalFormatting>
  <conditionalFormatting sqref="AN41">
    <cfRule type="cellIs" dxfId="4439" priority="1081" operator="lessThan">
      <formula>$C$4</formula>
    </cfRule>
  </conditionalFormatting>
  <conditionalFormatting sqref="AN42">
    <cfRule type="cellIs" dxfId="4438" priority="1082" operator="lessThan">
      <formula>$C$4</formula>
    </cfRule>
  </conditionalFormatting>
  <conditionalFormatting sqref="AN43">
    <cfRule type="cellIs" dxfId="4437" priority="1083" operator="lessThan">
      <formula>$C$4</formula>
    </cfRule>
  </conditionalFormatting>
  <conditionalFormatting sqref="AN44">
    <cfRule type="cellIs" dxfId="4436" priority="1084" operator="lessThan">
      <formula>$C$4</formula>
    </cfRule>
  </conditionalFormatting>
  <conditionalFormatting sqref="AN45">
    <cfRule type="cellIs" dxfId="4435" priority="1085" operator="lessThan">
      <formula>$C$4</formula>
    </cfRule>
  </conditionalFormatting>
  <conditionalFormatting sqref="AN46">
    <cfRule type="cellIs" dxfId="4434" priority="1086" operator="lessThan">
      <formula>$C$4</formula>
    </cfRule>
  </conditionalFormatting>
  <conditionalFormatting sqref="AN47">
    <cfRule type="cellIs" dxfId="4433" priority="1087" operator="lessThan">
      <formula>$C$4</formula>
    </cfRule>
  </conditionalFormatting>
  <conditionalFormatting sqref="AN48">
    <cfRule type="cellIs" dxfId="4432" priority="1088" operator="lessThan">
      <formula>$C$4</formula>
    </cfRule>
  </conditionalFormatting>
  <conditionalFormatting sqref="AN49">
    <cfRule type="cellIs" dxfId="4431" priority="1089" operator="lessThan">
      <formula>$C$4</formula>
    </cfRule>
  </conditionalFormatting>
  <conditionalFormatting sqref="AN50">
    <cfRule type="cellIs" dxfId="4430" priority="1090" operator="lessThan">
      <formula>$C$4</formula>
    </cfRule>
  </conditionalFormatting>
  <conditionalFormatting sqref="AN51">
    <cfRule type="cellIs" dxfId="4429" priority="1091" operator="lessThan">
      <formula>$C$4</formula>
    </cfRule>
  </conditionalFormatting>
  <conditionalFormatting sqref="AN52">
    <cfRule type="cellIs" dxfId="4428" priority="1092" operator="lessThan">
      <formula>$C$4</formula>
    </cfRule>
  </conditionalFormatting>
  <conditionalFormatting sqref="AN53">
    <cfRule type="cellIs" dxfId="4427" priority="1093" operator="lessThan">
      <formula>$C$4</formula>
    </cfRule>
  </conditionalFormatting>
  <conditionalFormatting sqref="AN54">
    <cfRule type="cellIs" dxfId="4426" priority="1094" operator="lessThan">
      <formula>$C$4</formula>
    </cfRule>
  </conditionalFormatting>
  <conditionalFormatting sqref="AN55">
    <cfRule type="cellIs" dxfId="4425" priority="1095" operator="lessThan">
      <formula>$C$4</formula>
    </cfRule>
  </conditionalFormatting>
  <conditionalFormatting sqref="AN56">
    <cfRule type="cellIs" dxfId="4424" priority="1096" operator="lessThan">
      <formula>$C$4</formula>
    </cfRule>
  </conditionalFormatting>
  <conditionalFormatting sqref="AN57">
    <cfRule type="cellIs" dxfId="4423" priority="1097" operator="lessThan">
      <formula>$C$4</formula>
    </cfRule>
  </conditionalFormatting>
  <conditionalFormatting sqref="AN58">
    <cfRule type="cellIs" dxfId="4422" priority="1098" operator="lessThan">
      <formula>$C$4</formula>
    </cfRule>
  </conditionalFormatting>
  <conditionalFormatting sqref="AN59">
    <cfRule type="cellIs" dxfId="4421" priority="1099" operator="lessThan">
      <formula>$C$4</formula>
    </cfRule>
  </conditionalFormatting>
  <conditionalFormatting sqref="AN60">
    <cfRule type="cellIs" dxfId="4420" priority="1100" operator="lessThan">
      <formula>$C$4</formula>
    </cfRule>
  </conditionalFormatting>
  <conditionalFormatting sqref="AO11">
    <cfRule type="cellIs" dxfId="4419" priority="1101" operator="lessThan">
      <formula>$C$4</formula>
    </cfRule>
  </conditionalFormatting>
  <conditionalFormatting sqref="AO12">
    <cfRule type="cellIs" dxfId="4418" priority="1102" operator="lessThan">
      <formula>$C$4</formula>
    </cfRule>
  </conditionalFormatting>
  <conditionalFormatting sqref="AO13">
    <cfRule type="cellIs" dxfId="4417" priority="1103" operator="lessThan">
      <formula>$C$4</formula>
    </cfRule>
  </conditionalFormatting>
  <conditionalFormatting sqref="AO14">
    <cfRule type="cellIs" dxfId="4416" priority="1104" operator="lessThan">
      <formula>$C$4</formula>
    </cfRule>
  </conditionalFormatting>
  <conditionalFormatting sqref="AO15">
    <cfRule type="cellIs" dxfId="4415" priority="1105" operator="lessThan">
      <formula>$C$4</formula>
    </cfRule>
  </conditionalFormatting>
  <conditionalFormatting sqref="AO16">
    <cfRule type="cellIs" dxfId="4414" priority="1106" operator="lessThan">
      <formula>$C$4</formula>
    </cfRule>
  </conditionalFormatting>
  <conditionalFormatting sqref="AO17">
    <cfRule type="cellIs" dxfId="4413" priority="1107" operator="lessThan">
      <formula>$C$4</formula>
    </cfRule>
  </conditionalFormatting>
  <conditionalFormatting sqref="AO18">
    <cfRule type="cellIs" dxfId="4412" priority="1108" operator="lessThan">
      <formula>$C$4</formula>
    </cfRule>
  </conditionalFormatting>
  <conditionalFormatting sqref="AO19">
    <cfRule type="cellIs" dxfId="4411" priority="1109" operator="lessThan">
      <formula>$C$4</formula>
    </cfRule>
  </conditionalFormatting>
  <conditionalFormatting sqref="AO20">
    <cfRule type="cellIs" dxfId="4410" priority="1110" operator="lessThan">
      <formula>$C$4</formula>
    </cfRule>
  </conditionalFormatting>
  <conditionalFormatting sqref="AO21">
    <cfRule type="cellIs" dxfId="4409" priority="1111" operator="lessThan">
      <formula>$C$4</formula>
    </cfRule>
  </conditionalFormatting>
  <conditionalFormatting sqref="AO22">
    <cfRule type="cellIs" dxfId="4408" priority="1112" operator="lessThan">
      <formula>$C$4</formula>
    </cfRule>
  </conditionalFormatting>
  <conditionalFormatting sqref="AO23">
    <cfRule type="cellIs" dxfId="4407" priority="1113" operator="lessThan">
      <formula>$C$4</formula>
    </cfRule>
  </conditionalFormatting>
  <conditionalFormatting sqref="AO24">
    <cfRule type="cellIs" dxfId="4406" priority="1114" operator="lessThan">
      <formula>$C$4</formula>
    </cfRule>
  </conditionalFormatting>
  <conditionalFormatting sqref="AO25">
    <cfRule type="cellIs" dxfId="4405" priority="1115" operator="lessThan">
      <formula>$C$4</formula>
    </cfRule>
  </conditionalFormatting>
  <conditionalFormatting sqref="AO26">
    <cfRule type="cellIs" dxfId="4404" priority="1116" operator="lessThan">
      <formula>$C$4</formula>
    </cfRule>
  </conditionalFormatting>
  <conditionalFormatting sqref="AO27">
    <cfRule type="cellIs" dxfId="4403" priority="1117" operator="lessThan">
      <formula>$C$4</formula>
    </cfRule>
  </conditionalFormatting>
  <conditionalFormatting sqref="AO28">
    <cfRule type="cellIs" dxfId="4402" priority="1118" operator="lessThan">
      <formula>$C$4</formula>
    </cfRule>
  </conditionalFormatting>
  <conditionalFormatting sqref="AO29">
    <cfRule type="cellIs" dxfId="4401" priority="1119" operator="lessThan">
      <formula>$C$4</formula>
    </cfRule>
  </conditionalFormatting>
  <conditionalFormatting sqref="AO30">
    <cfRule type="cellIs" dxfId="4400" priority="1120" operator="lessThan">
      <formula>$C$4</formula>
    </cfRule>
  </conditionalFormatting>
  <conditionalFormatting sqref="AO31">
    <cfRule type="cellIs" dxfId="4399" priority="1121" operator="lessThan">
      <formula>$C$4</formula>
    </cfRule>
  </conditionalFormatting>
  <conditionalFormatting sqref="AO32">
    <cfRule type="cellIs" dxfId="4398" priority="1122" operator="lessThan">
      <formula>$C$4</formula>
    </cfRule>
  </conditionalFormatting>
  <conditionalFormatting sqref="AO33">
    <cfRule type="cellIs" dxfId="4397" priority="1123" operator="lessThan">
      <formula>$C$4</formula>
    </cfRule>
  </conditionalFormatting>
  <conditionalFormatting sqref="AO34">
    <cfRule type="cellIs" dxfId="4396" priority="1124" operator="lessThan">
      <formula>$C$4</formula>
    </cfRule>
  </conditionalFormatting>
  <conditionalFormatting sqref="AO35">
    <cfRule type="cellIs" dxfId="4395" priority="1125" operator="lessThan">
      <formula>$C$4</formula>
    </cfRule>
  </conditionalFormatting>
  <conditionalFormatting sqref="AO36">
    <cfRule type="cellIs" dxfId="4394" priority="1126" operator="lessThan">
      <formula>$C$4</formula>
    </cfRule>
  </conditionalFormatting>
  <conditionalFormatting sqref="AO37">
    <cfRule type="cellIs" dxfId="4393" priority="1127" operator="lessThan">
      <formula>$C$4</formula>
    </cfRule>
  </conditionalFormatting>
  <conditionalFormatting sqref="AO38">
    <cfRule type="cellIs" dxfId="4392" priority="1128" operator="lessThan">
      <formula>$C$4</formula>
    </cfRule>
  </conditionalFormatting>
  <conditionalFormatting sqref="AO39">
    <cfRule type="cellIs" dxfId="4391" priority="1129" operator="lessThan">
      <formula>$C$4</formula>
    </cfRule>
  </conditionalFormatting>
  <conditionalFormatting sqref="AO40">
    <cfRule type="cellIs" dxfId="4390" priority="1130" operator="lessThan">
      <formula>$C$4</formula>
    </cfRule>
  </conditionalFormatting>
  <conditionalFormatting sqref="AO41">
    <cfRule type="cellIs" dxfId="4389" priority="1131" operator="lessThan">
      <formula>$C$4</formula>
    </cfRule>
  </conditionalFormatting>
  <conditionalFormatting sqref="AO42">
    <cfRule type="cellIs" dxfId="4388" priority="1132" operator="lessThan">
      <formula>$C$4</formula>
    </cfRule>
  </conditionalFormatting>
  <conditionalFormatting sqref="AO43">
    <cfRule type="cellIs" dxfId="4387" priority="1133" operator="lessThan">
      <formula>$C$4</formula>
    </cfRule>
  </conditionalFormatting>
  <conditionalFormatting sqref="AO44">
    <cfRule type="cellIs" dxfId="4386" priority="1134" operator="lessThan">
      <formula>$C$4</formula>
    </cfRule>
  </conditionalFormatting>
  <conditionalFormatting sqref="AO45">
    <cfRule type="cellIs" dxfId="4385" priority="1135" operator="lessThan">
      <formula>$C$4</formula>
    </cfRule>
  </conditionalFormatting>
  <conditionalFormatting sqref="AO46">
    <cfRule type="cellIs" dxfId="4384" priority="1136" operator="lessThan">
      <formula>$C$4</formula>
    </cfRule>
  </conditionalFormatting>
  <conditionalFormatting sqref="AO47">
    <cfRule type="cellIs" dxfId="4383" priority="1137" operator="lessThan">
      <formula>$C$4</formula>
    </cfRule>
  </conditionalFormatting>
  <conditionalFormatting sqref="AO48">
    <cfRule type="cellIs" dxfId="4382" priority="1138" operator="lessThan">
      <formula>$C$4</formula>
    </cfRule>
  </conditionalFormatting>
  <conditionalFormatting sqref="AO49">
    <cfRule type="cellIs" dxfId="4381" priority="1139" operator="lessThan">
      <formula>$C$4</formula>
    </cfRule>
  </conditionalFormatting>
  <conditionalFormatting sqref="AO50">
    <cfRule type="cellIs" dxfId="4380" priority="1140" operator="lessThan">
      <formula>$C$4</formula>
    </cfRule>
  </conditionalFormatting>
  <conditionalFormatting sqref="AO51">
    <cfRule type="cellIs" dxfId="4379" priority="1141" operator="lessThan">
      <formula>$C$4</formula>
    </cfRule>
  </conditionalFormatting>
  <conditionalFormatting sqref="AO52">
    <cfRule type="cellIs" dxfId="4378" priority="1142" operator="lessThan">
      <formula>$C$4</formula>
    </cfRule>
  </conditionalFormatting>
  <conditionalFormatting sqref="AO53">
    <cfRule type="cellIs" dxfId="4377" priority="1143" operator="lessThan">
      <formula>$C$4</formula>
    </cfRule>
  </conditionalFormatting>
  <conditionalFormatting sqref="AO54">
    <cfRule type="cellIs" dxfId="4376" priority="1144" operator="lessThan">
      <formula>$C$4</formula>
    </cfRule>
  </conditionalFormatting>
  <conditionalFormatting sqref="AO55">
    <cfRule type="cellIs" dxfId="4375" priority="1145" operator="lessThan">
      <formula>$C$4</formula>
    </cfRule>
  </conditionalFormatting>
  <conditionalFormatting sqref="AO56">
    <cfRule type="cellIs" dxfId="4374" priority="1146" operator="lessThan">
      <formula>$C$4</formula>
    </cfRule>
  </conditionalFormatting>
  <conditionalFormatting sqref="AO57">
    <cfRule type="cellIs" dxfId="4373" priority="1147" operator="lessThan">
      <formula>$C$4</formula>
    </cfRule>
  </conditionalFormatting>
  <conditionalFormatting sqref="AO58">
    <cfRule type="cellIs" dxfId="4372" priority="1148" operator="lessThan">
      <formula>$C$4</formula>
    </cfRule>
  </conditionalFormatting>
  <conditionalFormatting sqref="AO59">
    <cfRule type="cellIs" dxfId="4371" priority="1149" operator="lessThan">
      <formula>$C$4</formula>
    </cfRule>
  </conditionalFormatting>
  <conditionalFormatting sqref="AO60">
    <cfRule type="cellIs" dxfId="4370" priority="1150" operator="lessThan">
      <formula>$C$4</formula>
    </cfRule>
  </conditionalFormatting>
  <conditionalFormatting sqref="AP11">
    <cfRule type="cellIs" dxfId="4369" priority="1151" operator="lessThan">
      <formula>$C$4</formula>
    </cfRule>
  </conditionalFormatting>
  <conditionalFormatting sqref="AP12">
    <cfRule type="cellIs" dxfId="4368" priority="1152" operator="lessThan">
      <formula>$C$4</formula>
    </cfRule>
  </conditionalFormatting>
  <conditionalFormatting sqref="AP13">
    <cfRule type="cellIs" dxfId="4367" priority="1153" operator="lessThan">
      <formula>$C$4</formula>
    </cfRule>
  </conditionalFormatting>
  <conditionalFormatting sqref="AP14">
    <cfRule type="cellIs" dxfId="4366" priority="1154" operator="lessThan">
      <formula>$C$4</formula>
    </cfRule>
  </conditionalFormatting>
  <conditionalFormatting sqref="AP15">
    <cfRule type="cellIs" dxfId="4365" priority="1155" operator="lessThan">
      <formula>$C$4</formula>
    </cfRule>
  </conditionalFormatting>
  <conditionalFormatting sqref="AP16">
    <cfRule type="cellIs" dxfId="4364" priority="1156" operator="lessThan">
      <formula>$C$4</formula>
    </cfRule>
  </conditionalFormatting>
  <conditionalFormatting sqref="AP17">
    <cfRule type="cellIs" dxfId="4363" priority="1157" operator="lessThan">
      <formula>$C$4</formula>
    </cfRule>
  </conditionalFormatting>
  <conditionalFormatting sqref="AP18">
    <cfRule type="cellIs" dxfId="4362" priority="1158" operator="lessThan">
      <formula>$C$4</formula>
    </cfRule>
  </conditionalFormatting>
  <conditionalFormatting sqref="AP19">
    <cfRule type="cellIs" dxfId="4361" priority="1159" operator="lessThan">
      <formula>$C$4</formula>
    </cfRule>
  </conditionalFormatting>
  <conditionalFormatting sqref="AP20">
    <cfRule type="cellIs" dxfId="4360" priority="1160" operator="lessThan">
      <formula>$C$4</formula>
    </cfRule>
  </conditionalFormatting>
  <conditionalFormatting sqref="AP21">
    <cfRule type="cellIs" dxfId="4359" priority="1161" operator="lessThan">
      <formula>$C$4</formula>
    </cfRule>
  </conditionalFormatting>
  <conditionalFormatting sqref="AP22">
    <cfRule type="cellIs" dxfId="4358" priority="1162" operator="lessThan">
      <formula>$C$4</formula>
    </cfRule>
  </conditionalFormatting>
  <conditionalFormatting sqref="AP23">
    <cfRule type="cellIs" dxfId="4357" priority="1163" operator="lessThan">
      <formula>$C$4</formula>
    </cfRule>
  </conditionalFormatting>
  <conditionalFormatting sqref="AP24">
    <cfRule type="cellIs" dxfId="4356" priority="1164" operator="lessThan">
      <formula>$C$4</formula>
    </cfRule>
  </conditionalFormatting>
  <conditionalFormatting sqref="AP25">
    <cfRule type="cellIs" dxfId="4355" priority="1165" operator="lessThan">
      <formula>$C$4</formula>
    </cfRule>
  </conditionalFormatting>
  <conditionalFormatting sqref="AP26">
    <cfRule type="cellIs" dxfId="4354" priority="1166" operator="lessThan">
      <formula>$C$4</formula>
    </cfRule>
  </conditionalFormatting>
  <conditionalFormatting sqref="AP27">
    <cfRule type="cellIs" dxfId="4353" priority="1167" operator="lessThan">
      <formula>$C$4</formula>
    </cfRule>
  </conditionalFormatting>
  <conditionalFormatting sqref="AP28">
    <cfRule type="cellIs" dxfId="4352" priority="1168" operator="lessThan">
      <formula>$C$4</formula>
    </cfRule>
  </conditionalFormatting>
  <conditionalFormatting sqref="AP29">
    <cfRule type="cellIs" dxfId="4351" priority="1169" operator="lessThan">
      <formula>$C$4</formula>
    </cfRule>
  </conditionalFormatting>
  <conditionalFormatting sqref="AP30">
    <cfRule type="cellIs" dxfId="4350" priority="1170" operator="lessThan">
      <formula>$C$4</formula>
    </cfRule>
  </conditionalFormatting>
  <conditionalFormatting sqref="AP31">
    <cfRule type="cellIs" dxfId="4349" priority="1171" operator="lessThan">
      <formula>$C$4</formula>
    </cfRule>
  </conditionalFormatting>
  <conditionalFormatting sqref="AP32">
    <cfRule type="cellIs" dxfId="4348" priority="1172" operator="lessThan">
      <formula>$C$4</formula>
    </cfRule>
  </conditionalFormatting>
  <conditionalFormatting sqref="AP33">
    <cfRule type="cellIs" dxfId="4347" priority="1173" operator="lessThan">
      <formula>$C$4</formula>
    </cfRule>
  </conditionalFormatting>
  <conditionalFormatting sqref="AP34">
    <cfRule type="cellIs" dxfId="4346" priority="1174" operator="lessThan">
      <formula>$C$4</formula>
    </cfRule>
  </conditionalFormatting>
  <conditionalFormatting sqref="AP35">
    <cfRule type="cellIs" dxfId="4345" priority="1175" operator="lessThan">
      <formula>$C$4</formula>
    </cfRule>
  </conditionalFormatting>
  <conditionalFormatting sqref="AP36">
    <cfRule type="cellIs" dxfId="4344" priority="1176" operator="lessThan">
      <formula>$C$4</formula>
    </cfRule>
  </conditionalFormatting>
  <conditionalFormatting sqref="AP37">
    <cfRule type="cellIs" dxfId="4343" priority="1177" operator="lessThan">
      <formula>$C$4</formula>
    </cfRule>
  </conditionalFormatting>
  <conditionalFormatting sqref="AP38">
    <cfRule type="cellIs" dxfId="4342" priority="1178" operator="lessThan">
      <formula>$C$4</formula>
    </cfRule>
  </conditionalFormatting>
  <conditionalFormatting sqref="AP39">
    <cfRule type="cellIs" dxfId="4341" priority="1179" operator="lessThan">
      <formula>$C$4</formula>
    </cfRule>
  </conditionalFormatting>
  <conditionalFormatting sqref="AP40">
    <cfRule type="cellIs" dxfId="4340" priority="1180" operator="lessThan">
      <formula>$C$4</formula>
    </cfRule>
  </conditionalFormatting>
  <conditionalFormatting sqref="AP41">
    <cfRule type="cellIs" dxfId="4339" priority="1181" operator="lessThan">
      <formula>$C$4</formula>
    </cfRule>
  </conditionalFormatting>
  <conditionalFormatting sqref="AP42">
    <cfRule type="cellIs" dxfId="4338" priority="1182" operator="lessThan">
      <formula>$C$4</formula>
    </cfRule>
  </conditionalFormatting>
  <conditionalFormatting sqref="AP43">
    <cfRule type="cellIs" dxfId="4337" priority="1183" operator="lessThan">
      <formula>$C$4</formula>
    </cfRule>
  </conditionalFormatting>
  <conditionalFormatting sqref="AP44">
    <cfRule type="cellIs" dxfId="4336" priority="1184" operator="lessThan">
      <formula>$C$4</formula>
    </cfRule>
  </conditionalFormatting>
  <conditionalFormatting sqref="AP45">
    <cfRule type="cellIs" dxfId="4335" priority="1185" operator="lessThan">
      <formula>$C$4</formula>
    </cfRule>
  </conditionalFormatting>
  <conditionalFormatting sqref="AP46">
    <cfRule type="cellIs" dxfId="4334" priority="1186" operator="lessThan">
      <formula>$C$4</formula>
    </cfRule>
  </conditionalFormatting>
  <conditionalFormatting sqref="AP47">
    <cfRule type="cellIs" dxfId="4333" priority="1187" operator="lessThan">
      <formula>$C$4</formula>
    </cfRule>
  </conditionalFormatting>
  <conditionalFormatting sqref="AP48">
    <cfRule type="cellIs" dxfId="4332" priority="1188" operator="lessThan">
      <formula>$C$4</formula>
    </cfRule>
  </conditionalFormatting>
  <conditionalFormatting sqref="AP49">
    <cfRule type="cellIs" dxfId="4331" priority="1189" operator="lessThan">
      <formula>$C$4</formula>
    </cfRule>
  </conditionalFormatting>
  <conditionalFormatting sqref="AP50">
    <cfRule type="cellIs" dxfId="4330" priority="1190" operator="lessThan">
      <formula>$C$4</formula>
    </cfRule>
  </conditionalFormatting>
  <conditionalFormatting sqref="AP51">
    <cfRule type="cellIs" dxfId="4329" priority="1191" operator="lessThan">
      <formula>$C$4</formula>
    </cfRule>
  </conditionalFormatting>
  <conditionalFormatting sqref="AP52">
    <cfRule type="cellIs" dxfId="4328" priority="1192" operator="lessThan">
      <formula>$C$4</formula>
    </cfRule>
  </conditionalFormatting>
  <conditionalFormatting sqref="AP53">
    <cfRule type="cellIs" dxfId="4327" priority="1193" operator="lessThan">
      <formula>$C$4</formula>
    </cfRule>
  </conditionalFormatting>
  <conditionalFormatting sqref="AP54">
    <cfRule type="cellIs" dxfId="4326" priority="1194" operator="lessThan">
      <formula>$C$4</formula>
    </cfRule>
  </conditionalFormatting>
  <conditionalFormatting sqref="AP55">
    <cfRule type="cellIs" dxfId="4325" priority="1195" operator="lessThan">
      <formula>$C$4</formula>
    </cfRule>
  </conditionalFormatting>
  <conditionalFormatting sqref="AP56">
    <cfRule type="cellIs" dxfId="4324" priority="1196" operator="lessThan">
      <formula>$C$4</formula>
    </cfRule>
  </conditionalFormatting>
  <conditionalFormatting sqref="AP57">
    <cfRule type="cellIs" dxfId="4323" priority="1197" operator="lessThan">
      <formula>$C$4</formula>
    </cfRule>
  </conditionalFormatting>
  <conditionalFormatting sqref="AP58">
    <cfRule type="cellIs" dxfId="4322" priority="1198" operator="lessThan">
      <formula>$C$4</formula>
    </cfRule>
  </conditionalFormatting>
  <conditionalFormatting sqref="AP59">
    <cfRule type="cellIs" dxfId="4321" priority="1199" operator="lessThan">
      <formula>$C$4</formula>
    </cfRule>
  </conditionalFormatting>
  <conditionalFormatting sqref="AP60">
    <cfRule type="cellIs" dxfId="4320" priority="1200" operator="lessThan">
      <formula>$C$4</formula>
    </cfRule>
  </conditionalFormatting>
  <conditionalFormatting sqref="AQ11">
    <cfRule type="cellIs" dxfId="4319" priority="1201" operator="lessThan">
      <formula>$C$4</formula>
    </cfRule>
  </conditionalFormatting>
  <conditionalFormatting sqref="AQ12">
    <cfRule type="cellIs" dxfId="4318" priority="1202" operator="lessThan">
      <formula>$C$4</formula>
    </cfRule>
  </conditionalFormatting>
  <conditionalFormatting sqref="AQ13">
    <cfRule type="cellIs" dxfId="4317" priority="1203" operator="lessThan">
      <formula>$C$4</formula>
    </cfRule>
  </conditionalFormatting>
  <conditionalFormatting sqref="AQ14">
    <cfRule type="cellIs" dxfId="4316" priority="1204" operator="lessThan">
      <formula>$C$4</formula>
    </cfRule>
  </conditionalFormatting>
  <conditionalFormatting sqref="AQ15">
    <cfRule type="cellIs" dxfId="4315" priority="1205" operator="lessThan">
      <formula>$C$4</formula>
    </cfRule>
  </conditionalFormatting>
  <conditionalFormatting sqref="AQ16">
    <cfRule type="cellIs" dxfId="4314" priority="1206" operator="lessThan">
      <formula>$C$4</formula>
    </cfRule>
  </conditionalFormatting>
  <conditionalFormatting sqref="AQ17">
    <cfRule type="cellIs" dxfId="4313" priority="1207" operator="lessThan">
      <formula>$C$4</formula>
    </cfRule>
  </conditionalFormatting>
  <conditionalFormatting sqref="AQ18">
    <cfRule type="cellIs" dxfId="4312" priority="1208" operator="lessThan">
      <formula>$C$4</formula>
    </cfRule>
  </conditionalFormatting>
  <conditionalFormatting sqref="AQ19">
    <cfRule type="cellIs" dxfId="4311" priority="1209" operator="lessThan">
      <formula>$C$4</formula>
    </cfRule>
  </conditionalFormatting>
  <conditionalFormatting sqref="AQ20">
    <cfRule type="cellIs" dxfId="4310" priority="1210" operator="lessThan">
      <formula>$C$4</formula>
    </cfRule>
  </conditionalFormatting>
  <conditionalFormatting sqref="AQ21">
    <cfRule type="cellIs" dxfId="4309" priority="1211" operator="lessThan">
      <formula>$C$4</formula>
    </cfRule>
  </conditionalFormatting>
  <conditionalFormatting sqref="AQ22">
    <cfRule type="cellIs" dxfId="4308" priority="1212" operator="lessThan">
      <formula>$C$4</formula>
    </cfRule>
  </conditionalFormatting>
  <conditionalFormatting sqref="AQ23">
    <cfRule type="cellIs" dxfId="4307" priority="1213" operator="lessThan">
      <formula>$C$4</formula>
    </cfRule>
  </conditionalFormatting>
  <conditionalFormatting sqref="AQ24">
    <cfRule type="cellIs" dxfId="4306" priority="1214" operator="lessThan">
      <formula>$C$4</formula>
    </cfRule>
  </conditionalFormatting>
  <conditionalFormatting sqref="AQ25">
    <cfRule type="cellIs" dxfId="4305" priority="1215" operator="lessThan">
      <formula>$C$4</formula>
    </cfRule>
  </conditionalFormatting>
  <conditionalFormatting sqref="AQ26">
    <cfRule type="cellIs" dxfId="4304" priority="1216" operator="lessThan">
      <formula>$C$4</formula>
    </cfRule>
  </conditionalFormatting>
  <conditionalFormatting sqref="AQ27">
    <cfRule type="cellIs" dxfId="4303" priority="1217" operator="lessThan">
      <formula>$C$4</formula>
    </cfRule>
  </conditionalFormatting>
  <conditionalFormatting sqref="AQ28">
    <cfRule type="cellIs" dxfId="4302" priority="1218" operator="lessThan">
      <formula>$C$4</formula>
    </cfRule>
  </conditionalFormatting>
  <conditionalFormatting sqref="AQ29">
    <cfRule type="cellIs" dxfId="4301" priority="1219" operator="lessThan">
      <formula>$C$4</formula>
    </cfRule>
  </conditionalFormatting>
  <conditionalFormatting sqref="AQ30">
    <cfRule type="cellIs" dxfId="4300" priority="1220" operator="lessThan">
      <formula>$C$4</formula>
    </cfRule>
  </conditionalFormatting>
  <conditionalFormatting sqref="AQ31">
    <cfRule type="cellIs" dxfId="4299" priority="1221" operator="lessThan">
      <formula>$C$4</formula>
    </cfRule>
  </conditionalFormatting>
  <conditionalFormatting sqref="AQ32">
    <cfRule type="cellIs" dxfId="4298" priority="1222" operator="lessThan">
      <formula>$C$4</formula>
    </cfRule>
  </conditionalFormatting>
  <conditionalFormatting sqref="AQ33">
    <cfRule type="cellIs" dxfId="4297" priority="1223" operator="lessThan">
      <formula>$C$4</formula>
    </cfRule>
  </conditionalFormatting>
  <conditionalFormatting sqref="AQ34">
    <cfRule type="cellIs" dxfId="4296" priority="1224" operator="lessThan">
      <formula>$C$4</formula>
    </cfRule>
  </conditionalFormatting>
  <conditionalFormatting sqref="AQ35">
    <cfRule type="cellIs" dxfId="4295" priority="1225" operator="lessThan">
      <formula>$C$4</formula>
    </cfRule>
  </conditionalFormatting>
  <conditionalFormatting sqref="AQ36">
    <cfRule type="cellIs" dxfId="4294" priority="1226" operator="lessThan">
      <formula>$C$4</formula>
    </cfRule>
  </conditionalFormatting>
  <conditionalFormatting sqref="AQ37">
    <cfRule type="cellIs" dxfId="4293" priority="1227" operator="lessThan">
      <formula>$C$4</formula>
    </cfRule>
  </conditionalFormatting>
  <conditionalFormatting sqref="AQ38">
    <cfRule type="cellIs" dxfId="4292" priority="1228" operator="lessThan">
      <formula>$C$4</formula>
    </cfRule>
  </conditionalFormatting>
  <conditionalFormatting sqref="AQ39">
    <cfRule type="cellIs" dxfId="4291" priority="1229" operator="lessThan">
      <formula>$C$4</formula>
    </cfRule>
  </conditionalFormatting>
  <conditionalFormatting sqref="AQ40">
    <cfRule type="cellIs" dxfId="4290" priority="1230" operator="lessThan">
      <formula>$C$4</formula>
    </cfRule>
  </conditionalFormatting>
  <conditionalFormatting sqref="AQ41">
    <cfRule type="cellIs" dxfId="4289" priority="1231" operator="lessThan">
      <formula>$C$4</formula>
    </cfRule>
  </conditionalFormatting>
  <conditionalFormatting sqref="AQ42">
    <cfRule type="cellIs" dxfId="4288" priority="1232" operator="lessThan">
      <formula>$C$4</formula>
    </cfRule>
  </conditionalFormatting>
  <conditionalFormatting sqref="AQ43">
    <cfRule type="cellIs" dxfId="4287" priority="1233" operator="lessThan">
      <formula>$C$4</formula>
    </cfRule>
  </conditionalFormatting>
  <conditionalFormatting sqref="AQ44">
    <cfRule type="cellIs" dxfId="4286" priority="1234" operator="lessThan">
      <formula>$C$4</formula>
    </cfRule>
  </conditionalFormatting>
  <conditionalFormatting sqref="AQ45">
    <cfRule type="cellIs" dxfId="4285" priority="1235" operator="lessThan">
      <formula>$C$4</formula>
    </cfRule>
  </conditionalFormatting>
  <conditionalFormatting sqref="AQ46">
    <cfRule type="cellIs" dxfId="4284" priority="1236" operator="lessThan">
      <formula>$C$4</formula>
    </cfRule>
  </conditionalFormatting>
  <conditionalFormatting sqref="AQ47">
    <cfRule type="cellIs" dxfId="4283" priority="1237" operator="lessThan">
      <formula>$C$4</formula>
    </cfRule>
  </conditionalFormatting>
  <conditionalFormatting sqref="AQ48">
    <cfRule type="cellIs" dxfId="4282" priority="1238" operator="lessThan">
      <formula>$C$4</formula>
    </cfRule>
  </conditionalFormatting>
  <conditionalFormatting sqref="AQ49">
    <cfRule type="cellIs" dxfId="4281" priority="1239" operator="lessThan">
      <formula>$C$4</formula>
    </cfRule>
  </conditionalFormatting>
  <conditionalFormatting sqref="AQ50">
    <cfRule type="cellIs" dxfId="4280" priority="1240" operator="lessThan">
      <formula>$C$4</formula>
    </cfRule>
  </conditionalFormatting>
  <conditionalFormatting sqref="AQ51">
    <cfRule type="cellIs" dxfId="4279" priority="1241" operator="lessThan">
      <formula>$C$4</formula>
    </cfRule>
  </conditionalFormatting>
  <conditionalFormatting sqref="AQ52">
    <cfRule type="cellIs" dxfId="4278" priority="1242" operator="lessThan">
      <formula>$C$4</formula>
    </cfRule>
  </conditionalFormatting>
  <conditionalFormatting sqref="AQ53">
    <cfRule type="cellIs" dxfId="4277" priority="1243" operator="lessThan">
      <formula>$C$4</formula>
    </cfRule>
  </conditionalFormatting>
  <conditionalFormatting sqref="AQ54">
    <cfRule type="cellIs" dxfId="4276" priority="1244" operator="lessThan">
      <formula>$C$4</formula>
    </cfRule>
  </conditionalFormatting>
  <conditionalFormatting sqref="AQ55">
    <cfRule type="cellIs" dxfId="4275" priority="1245" operator="lessThan">
      <formula>$C$4</formula>
    </cfRule>
  </conditionalFormatting>
  <conditionalFormatting sqref="AQ56">
    <cfRule type="cellIs" dxfId="4274" priority="1246" operator="lessThan">
      <formula>$C$4</formula>
    </cfRule>
  </conditionalFormatting>
  <conditionalFormatting sqref="AQ57">
    <cfRule type="cellIs" dxfId="4273" priority="1247" operator="lessThan">
      <formula>$C$4</formula>
    </cfRule>
  </conditionalFormatting>
  <conditionalFormatting sqref="AQ58">
    <cfRule type="cellIs" dxfId="4272" priority="1248" operator="lessThan">
      <formula>$C$4</formula>
    </cfRule>
  </conditionalFormatting>
  <conditionalFormatting sqref="AQ59">
    <cfRule type="cellIs" dxfId="4271" priority="1249" operator="lessThan">
      <formula>$C$4</formula>
    </cfRule>
  </conditionalFormatting>
  <conditionalFormatting sqref="AQ60">
    <cfRule type="cellIs" dxfId="4270" priority="1250" operator="lessThan">
      <formula>$C$4</formula>
    </cfRule>
  </conditionalFormatting>
  <conditionalFormatting sqref="AR11">
    <cfRule type="cellIs" dxfId="4269" priority="1251" operator="lessThan">
      <formula>$C$4</formula>
    </cfRule>
  </conditionalFormatting>
  <conditionalFormatting sqref="AR12">
    <cfRule type="cellIs" dxfId="4268" priority="1252" operator="lessThan">
      <formula>$C$4</formula>
    </cfRule>
  </conditionalFormatting>
  <conditionalFormatting sqref="AR13">
    <cfRule type="cellIs" dxfId="4267" priority="1253" operator="lessThan">
      <formula>$C$4</formula>
    </cfRule>
  </conditionalFormatting>
  <conditionalFormatting sqref="AR14">
    <cfRule type="cellIs" dxfId="4266" priority="1254" operator="lessThan">
      <formula>$C$4</formula>
    </cfRule>
  </conditionalFormatting>
  <conditionalFormatting sqref="AR15">
    <cfRule type="cellIs" dxfId="4265" priority="1255" operator="lessThan">
      <formula>$C$4</formula>
    </cfRule>
  </conditionalFormatting>
  <conditionalFormatting sqref="AR16">
    <cfRule type="cellIs" dxfId="4264" priority="1256" operator="lessThan">
      <formula>$C$4</formula>
    </cfRule>
  </conditionalFormatting>
  <conditionalFormatting sqref="AR17">
    <cfRule type="cellIs" dxfId="4263" priority="1257" operator="lessThan">
      <formula>$C$4</formula>
    </cfRule>
  </conditionalFormatting>
  <conditionalFormatting sqref="AR18">
    <cfRule type="cellIs" dxfId="4262" priority="1258" operator="lessThan">
      <formula>$C$4</formula>
    </cfRule>
  </conditionalFormatting>
  <conditionalFormatting sqref="AR19">
    <cfRule type="cellIs" dxfId="4261" priority="1259" operator="lessThan">
      <formula>$C$4</formula>
    </cfRule>
  </conditionalFormatting>
  <conditionalFormatting sqref="AR20">
    <cfRule type="cellIs" dxfId="4260" priority="1260" operator="lessThan">
      <formula>$C$4</formula>
    </cfRule>
  </conditionalFormatting>
  <conditionalFormatting sqref="AR21">
    <cfRule type="cellIs" dxfId="4259" priority="1261" operator="lessThan">
      <formula>$C$4</formula>
    </cfRule>
  </conditionalFormatting>
  <conditionalFormatting sqref="AR22">
    <cfRule type="cellIs" dxfId="4258" priority="1262" operator="lessThan">
      <formula>$C$4</formula>
    </cfRule>
  </conditionalFormatting>
  <conditionalFormatting sqref="AR23">
    <cfRule type="cellIs" dxfId="4257" priority="1263" operator="lessThan">
      <formula>$C$4</formula>
    </cfRule>
  </conditionalFormatting>
  <conditionalFormatting sqref="AR24">
    <cfRule type="cellIs" dxfId="4256" priority="1264" operator="lessThan">
      <formula>$C$4</formula>
    </cfRule>
  </conditionalFormatting>
  <conditionalFormatting sqref="AR25">
    <cfRule type="cellIs" dxfId="4255" priority="1265" operator="lessThan">
      <formula>$C$4</formula>
    </cfRule>
  </conditionalFormatting>
  <conditionalFormatting sqref="AR26">
    <cfRule type="cellIs" dxfId="4254" priority="1266" operator="lessThan">
      <formula>$C$4</formula>
    </cfRule>
  </conditionalFormatting>
  <conditionalFormatting sqref="AR27">
    <cfRule type="cellIs" dxfId="4253" priority="1267" operator="lessThan">
      <formula>$C$4</formula>
    </cfRule>
  </conditionalFormatting>
  <conditionalFormatting sqref="AR28">
    <cfRule type="cellIs" dxfId="4252" priority="1268" operator="lessThan">
      <formula>$C$4</formula>
    </cfRule>
  </conditionalFormatting>
  <conditionalFormatting sqref="AR29">
    <cfRule type="cellIs" dxfId="4251" priority="1269" operator="lessThan">
      <formula>$C$4</formula>
    </cfRule>
  </conditionalFormatting>
  <conditionalFormatting sqref="AR30">
    <cfRule type="cellIs" dxfId="4250" priority="1270" operator="lessThan">
      <formula>$C$4</formula>
    </cfRule>
  </conditionalFormatting>
  <conditionalFormatting sqref="AR31">
    <cfRule type="cellIs" dxfId="4249" priority="1271" operator="lessThan">
      <formula>$C$4</formula>
    </cfRule>
  </conditionalFormatting>
  <conditionalFormatting sqref="AR32">
    <cfRule type="cellIs" dxfId="4248" priority="1272" operator="lessThan">
      <formula>$C$4</formula>
    </cfRule>
  </conditionalFormatting>
  <conditionalFormatting sqref="AR33">
    <cfRule type="cellIs" dxfId="4247" priority="1273" operator="lessThan">
      <formula>$C$4</formula>
    </cfRule>
  </conditionalFormatting>
  <conditionalFormatting sqref="AR34">
    <cfRule type="cellIs" dxfId="4246" priority="1274" operator="lessThan">
      <formula>$C$4</formula>
    </cfRule>
  </conditionalFormatting>
  <conditionalFormatting sqref="AR35">
    <cfRule type="cellIs" dxfId="4245" priority="1275" operator="lessThan">
      <formula>$C$4</formula>
    </cfRule>
  </conditionalFormatting>
  <conditionalFormatting sqref="AR36">
    <cfRule type="cellIs" dxfId="4244" priority="1276" operator="lessThan">
      <formula>$C$4</formula>
    </cfRule>
  </conditionalFormatting>
  <conditionalFormatting sqref="AR37">
    <cfRule type="cellIs" dxfId="4243" priority="1277" operator="lessThan">
      <formula>$C$4</formula>
    </cfRule>
  </conditionalFormatting>
  <conditionalFormatting sqref="AR38">
    <cfRule type="cellIs" dxfId="4242" priority="1278" operator="lessThan">
      <formula>$C$4</formula>
    </cfRule>
  </conditionalFormatting>
  <conditionalFormatting sqref="AR39">
    <cfRule type="cellIs" dxfId="4241" priority="1279" operator="lessThan">
      <formula>$C$4</formula>
    </cfRule>
  </conditionalFormatting>
  <conditionalFormatting sqref="AR40">
    <cfRule type="cellIs" dxfId="4240" priority="1280" operator="lessThan">
      <formula>$C$4</formula>
    </cfRule>
  </conditionalFormatting>
  <conditionalFormatting sqref="AR41">
    <cfRule type="cellIs" dxfId="4239" priority="1281" operator="lessThan">
      <formula>$C$4</formula>
    </cfRule>
  </conditionalFormatting>
  <conditionalFormatting sqref="AR42">
    <cfRule type="cellIs" dxfId="4238" priority="1282" operator="lessThan">
      <formula>$C$4</formula>
    </cfRule>
  </conditionalFormatting>
  <conditionalFormatting sqref="AR43">
    <cfRule type="cellIs" dxfId="4237" priority="1283" operator="lessThan">
      <formula>$C$4</formula>
    </cfRule>
  </conditionalFormatting>
  <conditionalFormatting sqref="AR44">
    <cfRule type="cellIs" dxfId="4236" priority="1284" operator="lessThan">
      <formula>$C$4</formula>
    </cfRule>
  </conditionalFormatting>
  <conditionalFormatting sqref="AR45">
    <cfRule type="cellIs" dxfId="4235" priority="1285" operator="lessThan">
      <formula>$C$4</formula>
    </cfRule>
  </conditionalFormatting>
  <conditionalFormatting sqref="AR46">
    <cfRule type="cellIs" dxfId="4234" priority="1286" operator="lessThan">
      <formula>$C$4</formula>
    </cfRule>
  </conditionalFormatting>
  <conditionalFormatting sqref="AR47">
    <cfRule type="cellIs" dxfId="4233" priority="1287" operator="lessThan">
      <formula>$C$4</formula>
    </cfRule>
  </conditionalFormatting>
  <conditionalFormatting sqref="AR48">
    <cfRule type="cellIs" dxfId="4232" priority="1288" operator="lessThan">
      <formula>$C$4</formula>
    </cfRule>
  </conditionalFormatting>
  <conditionalFormatting sqref="AR49">
    <cfRule type="cellIs" dxfId="4231" priority="1289" operator="lessThan">
      <formula>$C$4</formula>
    </cfRule>
  </conditionalFormatting>
  <conditionalFormatting sqref="AR50">
    <cfRule type="cellIs" dxfId="4230" priority="1290" operator="lessThan">
      <formula>$C$4</formula>
    </cfRule>
  </conditionalFormatting>
  <conditionalFormatting sqref="AR51">
    <cfRule type="cellIs" dxfId="4229" priority="1291" operator="lessThan">
      <formula>$C$4</formula>
    </cfRule>
  </conditionalFormatting>
  <conditionalFormatting sqref="AR52">
    <cfRule type="cellIs" dxfId="4228" priority="1292" operator="lessThan">
      <formula>$C$4</formula>
    </cfRule>
  </conditionalFormatting>
  <conditionalFormatting sqref="AR53">
    <cfRule type="cellIs" dxfId="4227" priority="1293" operator="lessThan">
      <formula>$C$4</formula>
    </cfRule>
  </conditionalFormatting>
  <conditionalFormatting sqref="AR54">
    <cfRule type="cellIs" dxfId="4226" priority="1294" operator="lessThan">
      <formula>$C$4</formula>
    </cfRule>
  </conditionalFormatting>
  <conditionalFormatting sqref="AR55">
    <cfRule type="cellIs" dxfId="4225" priority="1295" operator="lessThan">
      <formula>$C$4</formula>
    </cfRule>
  </conditionalFormatting>
  <conditionalFormatting sqref="AR56">
    <cfRule type="cellIs" dxfId="4224" priority="1296" operator="lessThan">
      <formula>$C$4</formula>
    </cfRule>
  </conditionalFormatting>
  <conditionalFormatting sqref="AR57">
    <cfRule type="cellIs" dxfId="4223" priority="1297" operator="lessThan">
      <formula>$C$4</formula>
    </cfRule>
  </conditionalFormatting>
  <conditionalFormatting sqref="AR58">
    <cfRule type="cellIs" dxfId="4222" priority="1298" operator="lessThan">
      <formula>$C$4</formula>
    </cfRule>
  </conditionalFormatting>
  <conditionalFormatting sqref="AR59">
    <cfRule type="cellIs" dxfId="4221" priority="1299" operator="lessThan">
      <formula>$C$4</formula>
    </cfRule>
  </conditionalFormatting>
  <conditionalFormatting sqref="AR60">
    <cfRule type="cellIs" dxfId="4220" priority="1300" operator="lessThan">
      <formula>$C$4</formula>
    </cfRule>
  </conditionalFormatting>
  <conditionalFormatting sqref="AS11">
    <cfRule type="cellIs" dxfId="4219" priority="1301" operator="lessThan">
      <formula>$C$4</formula>
    </cfRule>
  </conditionalFormatting>
  <conditionalFormatting sqref="AS12">
    <cfRule type="cellIs" dxfId="4218" priority="1302" operator="lessThan">
      <formula>$C$4</formula>
    </cfRule>
  </conditionalFormatting>
  <conditionalFormatting sqref="AS13">
    <cfRule type="cellIs" dxfId="4217" priority="1303" operator="lessThan">
      <formula>$C$4</formula>
    </cfRule>
  </conditionalFormatting>
  <conditionalFormatting sqref="AS14">
    <cfRule type="cellIs" dxfId="4216" priority="1304" operator="lessThan">
      <formula>$C$4</formula>
    </cfRule>
  </conditionalFormatting>
  <conditionalFormatting sqref="AS15">
    <cfRule type="cellIs" dxfId="4215" priority="1305" operator="lessThan">
      <formula>$C$4</formula>
    </cfRule>
  </conditionalFormatting>
  <conditionalFormatting sqref="AS16">
    <cfRule type="cellIs" dxfId="4214" priority="1306" operator="lessThan">
      <formula>$C$4</formula>
    </cfRule>
  </conditionalFormatting>
  <conditionalFormatting sqref="AS17">
    <cfRule type="cellIs" dxfId="4213" priority="1307" operator="lessThan">
      <formula>$C$4</formula>
    </cfRule>
  </conditionalFormatting>
  <conditionalFormatting sqref="AS18">
    <cfRule type="cellIs" dxfId="4212" priority="1308" operator="lessThan">
      <formula>$C$4</formula>
    </cfRule>
  </conditionalFormatting>
  <conditionalFormatting sqref="AS19">
    <cfRule type="cellIs" dxfId="4211" priority="1309" operator="lessThan">
      <formula>$C$4</formula>
    </cfRule>
  </conditionalFormatting>
  <conditionalFormatting sqref="AS20">
    <cfRule type="cellIs" dxfId="4210" priority="1310" operator="lessThan">
      <formula>$C$4</formula>
    </cfRule>
  </conditionalFormatting>
  <conditionalFormatting sqref="AS21">
    <cfRule type="cellIs" dxfId="4209" priority="1311" operator="lessThan">
      <formula>$C$4</formula>
    </cfRule>
  </conditionalFormatting>
  <conditionalFormatting sqref="AS22">
    <cfRule type="cellIs" dxfId="4208" priority="1312" operator="lessThan">
      <formula>$C$4</formula>
    </cfRule>
  </conditionalFormatting>
  <conditionalFormatting sqref="AS23">
    <cfRule type="cellIs" dxfId="4207" priority="1313" operator="lessThan">
      <formula>$C$4</formula>
    </cfRule>
  </conditionalFormatting>
  <conditionalFormatting sqref="AS24">
    <cfRule type="cellIs" dxfId="4206" priority="1314" operator="lessThan">
      <formula>$C$4</formula>
    </cfRule>
  </conditionalFormatting>
  <conditionalFormatting sqref="AS25">
    <cfRule type="cellIs" dxfId="4205" priority="1315" operator="lessThan">
      <formula>$C$4</formula>
    </cfRule>
  </conditionalFormatting>
  <conditionalFormatting sqref="AS26">
    <cfRule type="cellIs" dxfId="4204" priority="1316" operator="lessThan">
      <formula>$C$4</formula>
    </cfRule>
  </conditionalFormatting>
  <conditionalFormatting sqref="AS27">
    <cfRule type="cellIs" dxfId="4203" priority="1317" operator="lessThan">
      <formula>$C$4</formula>
    </cfRule>
  </conditionalFormatting>
  <conditionalFormatting sqref="AS28">
    <cfRule type="cellIs" dxfId="4202" priority="1318" operator="lessThan">
      <formula>$C$4</formula>
    </cfRule>
  </conditionalFormatting>
  <conditionalFormatting sqref="AS29">
    <cfRule type="cellIs" dxfId="4201" priority="1319" operator="lessThan">
      <formula>$C$4</formula>
    </cfRule>
  </conditionalFormatting>
  <conditionalFormatting sqref="AS30">
    <cfRule type="cellIs" dxfId="4200" priority="1320" operator="lessThan">
      <formula>$C$4</formula>
    </cfRule>
  </conditionalFormatting>
  <conditionalFormatting sqref="AS31">
    <cfRule type="cellIs" dxfId="4199" priority="1321" operator="lessThan">
      <formula>$C$4</formula>
    </cfRule>
  </conditionalFormatting>
  <conditionalFormatting sqref="AS32">
    <cfRule type="cellIs" dxfId="4198" priority="1322" operator="lessThan">
      <formula>$C$4</formula>
    </cfRule>
  </conditionalFormatting>
  <conditionalFormatting sqref="AS33">
    <cfRule type="cellIs" dxfId="4197" priority="1323" operator="lessThan">
      <formula>$C$4</formula>
    </cfRule>
  </conditionalFormatting>
  <conditionalFormatting sqref="AS34">
    <cfRule type="cellIs" dxfId="4196" priority="1324" operator="lessThan">
      <formula>$C$4</formula>
    </cfRule>
  </conditionalFormatting>
  <conditionalFormatting sqref="AS35">
    <cfRule type="cellIs" dxfId="4195" priority="1325" operator="lessThan">
      <formula>$C$4</formula>
    </cfRule>
  </conditionalFormatting>
  <conditionalFormatting sqref="AS36">
    <cfRule type="cellIs" dxfId="4194" priority="1326" operator="lessThan">
      <formula>$C$4</formula>
    </cfRule>
  </conditionalFormatting>
  <conditionalFormatting sqref="AS37">
    <cfRule type="cellIs" dxfId="4193" priority="1327" operator="lessThan">
      <formula>$C$4</formula>
    </cfRule>
  </conditionalFormatting>
  <conditionalFormatting sqref="AS38">
    <cfRule type="cellIs" dxfId="4192" priority="1328" operator="lessThan">
      <formula>$C$4</formula>
    </cfRule>
  </conditionalFormatting>
  <conditionalFormatting sqref="AS39">
    <cfRule type="cellIs" dxfId="4191" priority="1329" operator="lessThan">
      <formula>$C$4</formula>
    </cfRule>
  </conditionalFormatting>
  <conditionalFormatting sqref="AS40">
    <cfRule type="cellIs" dxfId="4190" priority="1330" operator="lessThan">
      <formula>$C$4</formula>
    </cfRule>
  </conditionalFormatting>
  <conditionalFormatting sqref="AS41">
    <cfRule type="cellIs" dxfId="4189" priority="1331" operator="lessThan">
      <formula>$C$4</formula>
    </cfRule>
  </conditionalFormatting>
  <conditionalFormatting sqref="AS42">
    <cfRule type="cellIs" dxfId="4188" priority="1332" operator="lessThan">
      <formula>$C$4</formula>
    </cfRule>
  </conditionalFormatting>
  <conditionalFormatting sqref="AS43">
    <cfRule type="cellIs" dxfId="4187" priority="1333" operator="lessThan">
      <formula>$C$4</formula>
    </cfRule>
  </conditionalFormatting>
  <conditionalFormatting sqref="AS44">
    <cfRule type="cellIs" dxfId="4186" priority="1334" operator="lessThan">
      <formula>$C$4</formula>
    </cfRule>
  </conditionalFormatting>
  <conditionalFormatting sqref="AS45">
    <cfRule type="cellIs" dxfId="4185" priority="1335" operator="lessThan">
      <formula>$C$4</formula>
    </cfRule>
  </conditionalFormatting>
  <conditionalFormatting sqref="AS46">
    <cfRule type="cellIs" dxfId="4184" priority="1336" operator="lessThan">
      <formula>$C$4</formula>
    </cfRule>
  </conditionalFormatting>
  <conditionalFormatting sqref="AS47">
    <cfRule type="cellIs" dxfId="4183" priority="1337" operator="lessThan">
      <formula>$C$4</formula>
    </cfRule>
  </conditionalFormatting>
  <conditionalFormatting sqref="AS48">
    <cfRule type="cellIs" dxfId="4182" priority="1338" operator="lessThan">
      <formula>$C$4</formula>
    </cfRule>
  </conditionalFormatting>
  <conditionalFormatting sqref="AS49">
    <cfRule type="cellIs" dxfId="4181" priority="1339" operator="lessThan">
      <formula>$C$4</formula>
    </cfRule>
  </conditionalFormatting>
  <conditionalFormatting sqref="AS50">
    <cfRule type="cellIs" dxfId="4180" priority="1340" operator="lessThan">
      <formula>$C$4</formula>
    </cfRule>
  </conditionalFormatting>
  <conditionalFormatting sqref="AS51">
    <cfRule type="cellIs" dxfId="4179" priority="1341" operator="lessThan">
      <formula>$C$4</formula>
    </cfRule>
  </conditionalFormatting>
  <conditionalFormatting sqref="AS52">
    <cfRule type="cellIs" dxfId="4178" priority="1342" operator="lessThan">
      <formula>$C$4</formula>
    </cfRule>
  </conditionalFormatting>
  <conditionalFormatting sqref="AS53">
    <cfRule type="cellIs" dxfId="4177" priority="1343" operator="lessThan">
      <formula>$C$4</formula>
    </cfRule>
  </conditionalFormatting>
  <conditionalFormatting sqref="AS54">
    <cfRule type="cellIs" dxfId="4176" priority="1344" operator="lessThan">
      <formula>$C$4</formula>
    </cfRule>
  </conditionalFormatting>
  <conditionalFormatting sqref="AS55">
    <cfRule type="cellIs" dxfId="4175" priority="1345" operator="lessThan">
      <formula>$C$4</formula>
    </cfRule>
  </conditionalFormatting>
  <conditionalFormatting sqref="AS56">
    <cfRule type="cellIs" dxfId="4174" priority="1346" operator="lessThan">
      <formula>$C$4</formula>
    </cfRule>
  </conditionalFormatting>
  <conditionalFormatting sqref="AS57">
    <cfRule type="cellIs" dxfId="4173" priority="1347" operator="lessThan">
      <formula>$C$4</formula>
    </cfRule>
  </conditionalFormatting>
  <conditionalFormatting sqref="AS58">
    <cfRule type="cellIs" dxfId="4172" priority="1348" operator="lessThan">
      <formula>$C$4</formula>
    </cfRule>
  </conditionalFormatting>
  <conditionalFormatting sqref="AS59">
    <cfRule type="cellIs" dxfId="4171" priority="1349" operator="lessThan">
      <formula>$C$4</formula>
    </cfRule>
  </conditionalFormatting>
  <conditionalFormatting sqref="AS60">
    <cfRule type="cellIs" dxfId="4170" priority="1350" operator="lessThan">
      <formula>$C$4</formula>
    </cfRule>
  </conditionalFormatting>
  <conditionalFormatting sqref="AT11">
    <cfRule type="cellIs" dxfId="4169" priority="1351" operator="lessThan">
      <formula>$C$4</formula>
    </cfRule>
  </conditionalFormatting>
  <conditionalFormatting sqref="AT12">
    <cfRule type="cellIs" dxfId="4168" priority="1352" operator="lessThan">
      <formula>$C$4</formula>
    </cfRule>
  </conditionalFormatting>
  <conditionalFormatting sqref="AT13">
    <cfRule type="cellIs" dxfId="4167" priority="1353" operator="lessThan">
      <formula>$C$4</formula>
    </cfRule>
  </conditionalFormatting>
  <conditionalFormatting sqref="AT14">
    <cfRule type="cellIs" dxfId="4166" priority="1354" operator="lessThan">
      <formula>$C$4</formula>
    </cfRule>
  </conditionalFormatting>
  <conditionalFormatting sqref="AT15">
    <cfRule type="cellIs" dxfId="4165" priority="1355" operator="lessThan">
      <formula>$C$4</formula>
    </cfRule>
  </conditionalFormatting>
  <conditionalFormatting sqref="AT16">
    <cfRule type="cellIs" dxfId="4164" priority="1356" operator="lessThan">
      <formula>$C$4</formula>
    </cfRule>
  </conditionalFormatting>
  <conditionalFormatting sqref="AT17">
    <cfRule type="cellIs" dxfId="4163" priority="1357" operator="lessThan">
      <formula>$C$4</formula>
    </cfRule>
  </conditionalFormatting>
  <conditionalFormatting sqref="AT18">
    <cfRule type="cellIs" dxfId="4162" priority="1358" operator="lessThan">
      <formula>$C$4</formula>
    </cfRule>
  </conditionalFormatting>
  <conditionalFormatting sqref="AT19">
    <cfRule type="cellIs" dxfId="4161" priority="1359" operator="lessThan">
      <formula>$C$4</formula>
    </cfRule>
  </conditionalFormatting>
  <conditionalFormatting sqref="AT20">
    <cfRule type="cellIs" dxfId="4160" priority="1360" operator="lessThan">
      <formula>$C$4</formula>
    </cfRule>
  </conditionalFormatting>
  <conditionalFormatting sqref="AT21">
    <cfRule type="cellIs" dxfId="4159" priority="1361" operator="lessThan">
      <formula>$C$4</formula>
    </cfRule>
  </conditionalFormatting>
  <conditionalFormatting sqref="AT22">
    <cfRule type="cellIs" dxfId="4158" priority="1362" operator="lessThan">
      <formula>$C$4</formula>
    </cfRule>
  </conditionalFormatting>
  <conditionalFormatting sqref="AT23">
    <cfRule type="cellIs" dxfId="4157" priority="1363" operator="lessThan">
      <formula>$C$4</formula>
    </cfRule>
  </conditionalFormatting>
  <conditionalFormatting sqref="AT24">
    <cfRule type="cellIs" dxfId="4156" priority="1364" operator="lessThan">
      <formula>$C$4</formula>
    </cfRule>
  </conditionalFormatting>
  <conditionalFormatting sqref="AT25">
    <cfRule type="cellIs" dxfId="4155" priority="1365" operator="lessThan">
      <formula>$C$4</formula>
    </cfRule>
  </conditionalFormatting>
  <conditionalFormatting sqref="AT26">
    <cfRule type="cellIs" dxfId="4154" priority="1366" operator="lessThan">
      <formula>$C$4</formula>
    </cfRule>
  </conditionalFormatting>
  <conditionalFormatting sqref="AT27">
    <cfRule type="cellIs" dxfId="4153" priority="1367" operator="lessThan">
      <formula>$C$4</formula>
    </cfRule>
  </conditionalFormatting>
  <conditionalFormatting sqref="AT28">
    <cfRule type="cellIs" dxfId="4152" priority="1368" operator="lessThan">
      <formula>$C$4</formula>
    </cfRule>
  </conditionalFormatting>
  <conditionalFormatting sqref="AT29">
    <cfRule type="cellIs" dxfId="4151" priority="1369" operator="lessThan">
      <formula>$C$4</formula>
    </cfRule>
  </conditionalFormatting>
  <conditionalFormatting sqref="AT30">
    <cfRule type="cellIs" dxfId="4150" priority="1370" operator="lessThan">
      <formula>$C$4</formula>
    </cfRule>
  </conditionalFormatting>
  <conditionalFormatting sqref="AT31">
    <cfRule type="cellIs" dxfId="4149" priority="1371" operator="lessThan">
      <formula>$C$4</formula>
    </cfRule>
  </conditionalFormatting>
  <conditionalFormatting sqref="AT32">
    <cfRule type="cellIs" dxfId="4148" priority="1372" operator="lessThan">
      <formula>$C$4</formula>
    </cfRule>
  </conditionalFormatting>
  <conditionalFormatting sqref="AT33">
    <cfRule type="cellIs" dxfId="4147" priority="1373" operator="lessThan">
      <formula>$C$4</formula>
    </cfRule>
  </conditionalFormatting>
  <conditionalFormatting sqref="AT34">
    <cfRule type="cellIs" dxfId="4146" priority="1374" operator="lessThan">
      <formula>$C$4</formula>
    </cfRule>
  </conditionalFormatting>
  <conditionalFormatting sqref="AT35">
    <cfRule type="cellIs" dxfId="4145" priority="1375" operator="lessThan">
      <formula>$C$4</formula>
    </cfRule>
  </conditionalFormatting>
  <conditionalFormatting sqref="AT36">
    <cfRule type="cellIs" dxfId="4144" priority="1376" operator="lessThan">
      <formula>$C$4</formula>
    </cfRule>
  </conditionalFormatting>
  <conditionalFormatting sqref="AT37">
    <cfRule type="cellIs" dxfId="4143" priority="1377" operator="lessThan">
      <formula>$C$4</formula>
    </cfRule>
  </conditionalFormatting>
  <conditionalFormatting sqref="AT38">
    <cfRule type="cellIs" dxfId="4142" priority="1378" operator="lessThan">
      <formula>$C$4</formula>
    </cfRule>
  </conditionalFormatting>
  <conditionalFormatting sqref="AT39">
    <cfRule type="cellIs" dxfId="4141" priority="1379" operator="lessThan">
      <formula>$C$4</formula>
    </cfRule>
  </conditionalFormatting>
  <conditionalFormatting sqref="AT40">
    <cfRule type="cellIs" dxfId="4140" priority="1380" operator="lessThan">
      <formula>$C$4</formula>
    </cfRule>
  </conditionalFormatting>
  <conditionalFormatting sqref="AT41">
    <cfRule type="cellIs" dxfId="4139" priority="1381" operator="lessThan">
      <formula>$C$4</formula>
    </cfRule>
  </conditionalFormatting>
  <conditionalFormatting sqref="AT42">
    <cfRule type="cellIs" dxfId="4138" priority="1382" operator="lessThan">
      <formula>$C$4</formula>
    </cfRule>
  </conditionalFormatting>
  <conditionalFormatting sqref="AT43">
    <cfRule type="cellIs" dxfId="4137" priority="1383" operator="lessThan">
      <formula>$C$4</formula>
    </cfRule>
  </conditionalFormatting>
  <conditionalFormatting sqref="AT44">
    <cfRule type="cellIs" dxfId="4136" priority="1384" operator="lessThan">
      <formula>$C$4</formula>
    </cfRule>
  </conditionalFormatting>
  <conditionalFormatting sqref="AT45">
    <cfRule type="cellIs" dxfId="4135" priority="1385" operator="lessThan">
      <formula>$C$4</formula>
    </cfRule>
  </conditionalFormatting>
  <conditionalFormatting sqref="AT46">
    <cfRule type="cellIs" dxfId="4134" priority="1386" operator="lessThan">
      <formula>$C$4</formula>
    </cfRule>
  </conditionalFormatting>
  <conditionalFormatting sqref="AT47">
    <cfRule type="cellIs" dxfId="4133" priority="1387" operator="lessThan">
      <formula>$C$4</formula>
    </cfRule>
  </conditionalFormatting>
  <conditionalFormatting sqref="AT48">
    <cfRule type="cellIs" dxfId="4132" priority="1388" operator="lessThan">
      <formula>$C$4</formula>
    </cfRule>
  </conditionalFormatting>
  <conditionalFormatting sqref="AT49">
    <cfRule type="cellIs" dxfId="4131" priority="1389" operator="lessThan">
      <formula>$C$4</formula>
    </cfRule>
  </conditionalFormatting>
  <conditionalFormatting sqref="AT50">
    <cfRule type="cellIs" dxfId="4130" priority="1390" operator="lessThan">
      <formula>$C$4</formula>
    </cfRule>
  </conditionalFormatting>
  <conditionalFormatting sqref="AT51">
    <cfRule type="cellIs" dxfId="4129" priority="1391" operator="lessThan">
      <formula>$C$4</formula>
    </cfRule>
  </conditionalFormatting>
  <conditionalFormatting sqref="AT52">
    <cfRule type="cellIs" dxfId="4128" priority="1392" operator="lessThan">
      <formula>$C$4</formula>
    </cfRule>
  </conditionalFormatting>
  <conditionalFormatting sqref="AT53">
    <cfRule type="cellIs" dxfId="4127" priority="1393" operator="lessThan">
      <formula>$C$4</formula>
    </cfRule>
  </conditionalFormatting>
  <conditionalFormatting sqref="AT54">
    <cfRule type="cellIs" dxfId="4126" priority="1394" operator="lessThan">
      <formula>$C$4</formula>
    </cfRule>
  </conditionalFormatting>
  <conditionalFormatting sqref="AT55">
    <cfRule type="cellIs" dxfId="4125" priority="1395" operator="lessThan">
      <formula>$C$4</formula>
    </cfRule>
  </conditionalFormatting>
  <conditionalFormatting sqref="AT56">
    <cfRule type="cellIs" dxfId="4124" priority="1396" operator="lessThan">
      <formula>$C$4</formula>
    </cfRule>
  </conditionalFormatting>
  <conditionalFormatting sqref="AT57">
    <cfRule type="cellIs" dxfId="4123" priority="1397" operator="lessThan">
      <formula>$C$4</formula>
    </cfRule>
  </conditionalFormatting>
  <conditionalFormatting sqref="AT58">
    <cfRule type="cellIs" dxfId="4122" priority="1398" operator="lessThan">
      <formula>$C$4</formula>
    </cfRule>
  </conditionalFormatting>
  <conditionalFormatting sqref="AT59">
    <cfRule type="cellIs" dxfId="4121" priority="1399" operator="lessThan">
      <formula>$C$4</formula>
    </cfRule>
  </conditionalFormatting>
  <conditionalFormatting sqref="AT60">
    <cfRule type="cellIs" dxfId="4120" priority="1400" operator="lessThan">
      <formula>$C$4</formula>
    </cfRule>
  </conditionalFormatting>
  <conditionalFormatting sqref="AU11">
    <cfRule type="cellIs" dxfId="4119" priority="1401" operator="lessThan">
      <formula>$C$4</formula>
    </cfRule>
  </conditionalFormatting>
  <conditionalFormatting sqref="AU12">
    <cfRule type="cellIs" dxfId="4118" priority="1402" operator="lessThan">
      <formula>$C$4</formula>
    </cfRule>
  </conditionalFormatting>
  <conditionalFormatting sqref="AU13">
    <cfRule type="cellIs" dxfId="4117" priority="1403" operator="lessThan">
      <formula>$C$4</formula>
    </cfRule>
  </conditionalFormatting>
  <conditionalFormatting sqref="AU14">
    <cfRule type="cellIs" dxfId="4116" priority="1404" operator="lessThan">
      <formula>$C$4</formula>
    </cfRule>
  </conditionalFormatting>
  <conditionalFormatting sqref="AU15">
    <cfRule type="cellIs" dxfId="4115" priority="1405" operator="lessThan">
      <formula>$C$4</formula>
    </cfRule>
  </conditionalFormatting>
  <conditionalFormatting sqref="AU16">
    <cfRule type="cellIs" dxfId="4114" priority="1406" operator="lessThan">
      <formula>$C$4</formula>
    </cfRule>
  </conditionalFormatting>
  <conditionalFormatting sqref="AU17">
    <cfRule type="cellIs" dxfId="4113" priority="1407" operator="lessThan">
      <formula>$C$4</formula>
    </cfRule>
  </conditionalFormatting>
  <conditionalFormatting sqref="AU18">
    <cfRule type="cellIs" dxfId="4112" priority="1408" operator="lessThan">
      <formula>$C$4</formula>
    </cfRule>
  </conditionalFormatting>
  <conditionalFormatting sqref="AU19">
    <cfRule type="cellIs" dxfId="4111" priority="1409" operator="lessThan">
      <formula>$C$4</formula>
    </cfRule>
  </conditionalFormatting>
  <conditionalFormatting sqref="AU20">
    <cfRule type="cellIs" dxfId="4110" priority="1410" operator="lessThan">
      <formula>$C$4</formula>
    </cfRule>
  </conditionalFormatting>
  <conditionalFormatting sqref="AU21">
    <cfRule type="cellIs" dxfId="4109" priority="1411" operator="lessThan">
      <formula>$C$4</formula>
    </cfRule>
  </conditionalFormatting>
  <conditionalFormatting sqref="AU22">
    <cfRule type="cellIs" dxfId="4108" priority="1412" operator="lessThan">
      <formula>$C$4</formula>
    </cfRule>
  </conditionalFormatting>
  <conditionalFormatting sqref="AU23">
    <cfRule type="cellIs" dxfId="4107" priority="1413" operator="lessThan">
      <formula>$C$4</formula>
    </cfRule>
  </conditionalFormatting>
  <conditionalFormatting sqref="AU24">
    <cfRule type="cellIs" dxfId="4106" priority="1414" operator="lessThan">
      <formula>$C$4</formula>
    </cfRule>
  </conditionalFormatting>
  <conditionalFormatting sqref="AU25">
    <cfRule type="cellIs" dxfId="4105" priority="1415" operator="lessThan">
      <formula>$C$4</formula>
    </cfRule>
  </conditionalFormatting>
  <conditionalFormatting sqref="AU26">
    <cfRule type="cellIs" dxfId="4104" priority="1416" operator="lessThan">
      <formula>$C$4</formula>
    </cfRule>
  </conditionalFormatting>
  <conditionalFormatting sqref="AU27">
    <cfRule type="cellIs" dxfId="4103" priority="1417" operator="lessThan">
      <formula>$C$4</formula>
    </cfRule>
  </conditionalFormatting>
  <conditionalFormatting sqref="AU28">
    <cfRule type="cellIs" dxfId="4102" priority="1418" operator="lessThan">
      <formula>$C$4</formula>
    </cfRule>
  </conditionalFormatting>
  <conditionalFormatting sqref="AU29">
    <cfRule type="cellIs" dxfId="4101" priority="1419" operator="lessThan">
      <formula>$C$4</formula>
    </cfRule>
  </conditionalFormatting>
  <conditionalFormatting sqref="AU30">
    <cfRule type="cellIs" dxfId="4100" priority="1420" operator="lessThan">
      <formula>$C$4</formula>
    </cfRule>
  </conditionalFormatting>
  <conditionalFormatting sqref="AU31">
    <cfRule type="cellIs" dxfId="4099" priority="1421" operator="lessThan">
      <formula>$C$4</formula>
    </cfRule>
  </conditionalFormatting>
  <conditionalFormatting sqref="AU32">
    <cfRule type="cellIs" dxfId="4098" priority="1422" operator="lessThan">
      <formula>$C$4</formula>
    </cfRule>
  </conditionalFormatting>
  <conditionalFormatting sqref="AU33">
    <cfRule type="cellIs" dxfId="4097" priority="1423" operator="lessThan">
      <formula>$C$4</formula>
    </cfRule>
  </conditionalFormatting>
  <conditionalFormatting sqref="AU34">
    <cfRule type="cellIs" dxfId="4096" priority="1424" operator="lessThan">
      <formula>$C$4</formula>
    </cfRule>
  </conditionalFormatting>
  <conditionalFormatting sqref="AU35">
    <cfRule type="cellIs" dxfId="4095" priority="1425" operator="lessThan">
      <formula>$C$4</formula>
    </cfRule>
  </conditionalFormatting>
  <conditionalFormatting sqref="AU36">
    <cfRule type="cellIs" dxfId="4094" priority="1426" operator="lessThan">
      <formula>$C$4</formula>
    </cfRule>
  </conditionalFormatting>
  <conditionalFormatting sqref="AU37">
    <cfRule type="cellIs" dxfId="4093" priority="1427" operator="lessThan">
      <formula>$C$4</formula>
    </cfRule>
  </conditionalFormatting>
  <conditionalFormatting sqref="AU38">
    <cfRule type="cellIs" dxfId="4092" priority="1428" operator="lessThan">
      <formula>$C$4</formula>
    </cfRule>
  </conditionalFormatting>
  <conditionalFormatting sqref="AU39">
    <cfRule type="cellIs" dxfId="4091" priority="1429" operator="lessThan">
      <formula>$C$4</formula>
    </cfRule>
  </conditionalFormatting>
  <conditionalFormatting sqref="AU40">
    <cfRule type="cellIs" dxfId="4090" priority="1430" operator="lessThan">
      <formula>$C$4</formula>
    </cfRule>
  </conditionalFormatting>
  <conditionalFormatting sqref="AU41">
    <cfRule type="cellIs" dxfId="4089" priority="1431" operator="lessThan">
      <formula>$C$4</formula>
    </cfRule>
  </conditionalFormatting>
  <conditionalFormatting sqref="AU42">
    <cfRule type="cellIs" dxfId="4088" priority="1432" operator="lessThan">
      <formula>$C$4</formula>
    </cfRule>
  </conditionalFormatting>
  <conditionalFormatting sqref="AU43">
    <cfRule type="cellIs" dxfId="4087" priority="1433" operator="lessThan">
      <formula>$C$4</formula>
    </cfRule>
  </conditionalFormatting>
  <conditionalFormatting sqref="AU44">
    <cfRule type="cellIs" dxfId="4086" priority="1434" operator="lessThan">
      <formula>$C$4</formula>
    </cfRule>
  </conditionalFormatting>
  <conditionalFormatting sqref="AU45">
    <cfRule type="cellIs" dxfId="4085" priority="1435" operator="lessThan">
      <formula>$C$4</formula>
    </cfRule>
  </conditionalFormatting>
  <conditionalFormatting sqref="AU46">
    <cfRule type="cellIs" dxfId="4084" priority="1436" operator="lessThan">
      <formula>$C$4</formula>
    </cfRule>
  </conditionalFormatting>
  <conditionalFormatting sqref="AU47">
    <cfRule type="cellIs" dxfId="4083" priority="1437" operator="lessThan">
      <formula>$C$4</formula>
    </cfRule>
  </conditionalFormatting>
  <conditionalFormatting sqref="AU48">
    <cfRule type="cellIs" dxfId="4082" priority="1438" operator="lessThan">
      <formula>$C$4</formula>
    </cfRule>
  </conditionalFormatting>
  <conditionalFormatting sqref="AU49">
    <cfRule type="cellIs" dxfId="4081" priority="1439" operator="lessThan">
      <formula>$C$4</formula>
    </cfRule>
  </conditionalFormatting>
  <conditionalFormatting sqref="AU50">
    <cfRule type="cellIs" dxfId="4080" priority="1440" operator="lessThan">
      <formula>$C$4</formula>
    </cfRule>
  </conditionalFormatting>
  <conditionalFormatting sqref="AU51">
    <cfRule type="cellIs" dxfId="4079" priority="1441" operator="lessThan">
      <formula>$C$4</formula>
    </cfRule>
  </conditionalFormatting>
  <conditionalFormatting sqref="AU52">
    <cfRule type="cellIs" dxfId="4078" priority="1442" operator="lessThan">
      <formula>$C$4</formula>
    </cfRule>
  </conditionalFormatting>
  <conditionalFormatting sqref="AU53">
    <cfRule type="cellIs" dxfId="4077" priority="1443" operator="lessThan">
      <formula>$C$4</formula>
    </cfRule>
  </conditionalFormatting>
  <conditionalFormatting sqref="AU54">
    <cfRule type="cellIs" dxfId="4076" priority="1444" operator="lessThan">
      <formula>$C$4</formula>
    </cfRule>
  </conditionalFormatting>
  <conditionalFormatting sqref="AU55">
    <cfRule type="cellIs" dxfId="4075" priority="1445" operator="lessThan">
      <formula>$C$4</formula>
    </cfRule>
  </conditionalFormatting>
  <conditionalFormatting sqref="AU56">
    <cfRule type="cellIs" dxfId="4074" priority="1446" operator="lessThan">
      <formula>$C$4</formula>
    </cfRule>
  </conditionalFormatting>
  <conditionalFormatting sqref="AU57">
    <cfRule type="cellIs" dxfId="4073" priority="1447" operator="lessThan">
      <formula>$C$4</formula>
    </cfRule>
  </conditionalFormatting>
  <conditionalFormatting sqref="AU58">
    <cfRule type="cellIs" dxfId="4072" priority="1448" operator="lessThan">
      <formula>$C$4</formula>
    </cfRule>
  </conditionalFormatting>
  <conditionalFormatting sqref="AU59">
    <cfRule type="cellIs" dxfId="4071" priority="1449" operator="lessThan">
      <formula>$C$4</formula>
    </cfRule>
  </conditionalFormatting>
  <conditionalFormatting sqref="AU60">
    <cfRule type="cellIs" dxfId="4070" priority="1450" operator="lessThan">
      <formula>$C$4</formula>
    </cfRule>
  </conditionalFormatting>
  <conditionalFormatting sqref="AV11">
    <cfRule type="cellIs" dxfId="4069" priority="1451" operator="lessThan">
      <formula>$C$4</formula>
    </cfRule>
  </conditionalFormatting>
  <conditionalFormatting sqref="AV12">
    <cfRule type="cellIs" dxfId="4068" priority="1452" operator="lessThan">
      <formula>$C$4</formula>
    </cfRule>
  </conditionalFormatting>
  <conditionalFormatting sqref="AV13">
    <cfRule type="cellIs" dxfId="4067" priority="1453" operator="lessThan">
      <formula>$C$4</formula>
    </cfRule>
  </conditionalFormatting>
  <conditionalFormatting sqref="AV14">
    <cfRule type="cellIs" dxfId="4066" priority="1454" operator="lessThan">
      <formula>$C$4</formula>
    </cfRule>
  </conditionalFormatting>
  <conditionalFormatting sqref="AV15">
    <cfRule type="cellIs" dxfId="4065" priority="1455" operator="lessThan">
      <formula>$C$4</formula>
    </cfRule>
  </conditionalFormatting>
  <conditionalFormatting sqref="AV16">
    <cfRule type="cellIs" dxfId="4064" priority="1456" operator="lessThan">
      <formula>$C$4</formula>
    </cfRule>
  </conditionalFormatting>
  <conditionalFormatting sqref="AV17">
    <cfRule type="cellIs" dxfId="4063" priority="1457" operator="lessThan">
      <formula>$C$4</formula>
    </cfRule>
  </conditionalFormatting>
  <conditionalFormatting sqref="AV18">
    <cfRule type="cellIs" dxfId="4062" priority="1458" operator="lessThan">
      <formula>$C$4</formula>
    </cfRule>
  </conditionalFormatting>
  <conditionalFormatting sqref="AV19">
    <cfRule type="cellIs" dxfId="4061" priority="1459" operator="lessThan">
      <formula>$C$4</formula>
    </cfRule>
  </conditionalFormatting>
  <conditionalFormatting sqref="AV20">
    <cfRule type="cellIs" dxfId="4060" priority="1460" operator="lessThan">
      <formula>$C$4</formula>
    </cfRule>
  </conditionalFormatting>
  <conditionalFormatting sqref="AV21">
    <cfRule type="cellIs" dxfId="4059" priority="1461" operator="lessThan">
      <formula>$C$4</formula>
    </cfRule>
  </conditionalFormatting>
  <conditionalFormatting sqref="AV22">
    <cfRule type="cellIs" dxfId="4058" priority="1462" operator="lessThan">
      <formula>$C$4</formula>
    </cfRule>
  </conditionalFormatting>
  <conditionalFormatting sqref="AV23">
    <cfRule type="cellIs" dxfId="4057" priority="1463" operator="lessThan">
      <formula>$C$4</formula>
    </cfRule>
  </conditionalFormatting>
  <conditionalFormatting sqref="AV24">
    <cfRule type="cellIs" dxfId="4056" priority="1464" operator="lessThan">
      <formula>$C$4</formula>
    </cfRule>
  </conditionalFormatting>
  <conditionalFormatting sqref="AV25">
    <cfRule type="cellIs" dxfId="4055" priority="1465" operator="lessThan">
      <formula>$C$4</formula>
    </cfRule>
  </conditionalFormatting>
  <conditionalFormatting sqref="AV26">
    <cfRule type="cellIs" dxfId="4054" priority="1466" operator="lessThan">
      <formula>$C$4</formula>
    </cfRule>
  </conditionalFormatting>
  <conditionalFormatting sqref="AV27">
    <cfRule type="cellIs" dxfId="4053" priority="1467" operator="lessThan">
      <formula>$C$4</formula>
    </cfRule>
  </conditionalFormatting>
  <conditionalFormatting sqref="AV28">
    <cfRule type="cellIs" dxfId="4052" priority="1468" operator="lessThan">
      <formula>$C$4</formula>
    </cfRule>
  </conditionalFormatting>
  <conditionalFormatting sqref="AV29">
    <cfRule type="cellIs" dxfId="4051" priority="1469" operator="lessThan">
      <formula>$C$4</formula>
    </cfRule>
  </conditionalFormatting>
  <conditionalFormatting sqref="AV30">
    <cfRule type="cellIs" dxfId="4050" priority="1470" operator="lessThan">
      <formula>$C$4</formula>
    </cfRule>
  </conditionalFormatting>
  <conditionalFormatting sqref="AV31">
    <cfRule type="cellIs" dxfId="4049" priority="1471" operator="lessThan">
      <formula>$C$4</formula>
    </cfRule>
  </conditionalFormatting>
  <conditionalFormatting sqref="AV32">
    <cfRule type="cellIs" dxfId="4048" priority="1472" operator="lessThan">
      <formula>$C$4</formula>
    </cfRule>
  </conditionalFormatting>
  <conditionalFormatting sqref="AV33">
    <cfRule type="cellIs" dxfId="4047" priority="1473" operator="lessThan">
      <formula>$C$4</formula>
    </cfRule>
  </conditionalFormatting>
  <conditionalFormatting sqref="AV34">
    <cfRule type="cellIs" dxfId="4046" priority="1474" operator="lessThan">
      <formula>$C$4</formula>
    </cfRule>
  </conditionalFormatting>
  <conditionalFormatting sqref="AV35">
    <cfRule type="cellIs" dxfId="4045" priority="1475" operator="lessThan">
      <formula>$C$4</formula>
    </cfRule>
  </conditionalFormatting>
  <conditionalFormatting sqref="AV36">
    <cfRule type="cellIs" dxfId="4044" priority="1476" operator="lessThan">
      <formula>$C$4</formula>
    </cfRule>
  </conditionalFormatting>
  <conditionalFormatting sqref="AV37">
    <cfRule type="cellIs" dxfId="4043" priority="1477" operator="lessThan">
      <formula>$C$4</formula>
    </cfRule>
  </conditionalFormatting>
  <conditionalFormatting sqref="AV38">
    <cfRule type="cellIs" dxfId="4042" priority="1478" operator="lessThan">
      <formula>$C$4</formula>
    </cfRule>
  </conditionalFormatting>
  <conditionalFormatting sqref="AV39">
    <cfRule type="cellIs" dxfId="4041" priority="1479" operator="lessThan">
      <formula>$C$4</formula>
    </cfRule>
  </conditionalFormatting>
  <conditionalFormatting sqref="AV40">
    <cfRule type="cellIs" dxfId="4040" priority="1480" operator="lessThan">
      <formula>$C$4</formula>
    </cfRule>
  </conditionalFormatting>
  <conditionalFormatting sqref="AV41">
    <cfRule type="cellIs" dxfId="4039" priority="1481" operator="lessThan">
      <formula>$C$4</formula>
    </cfRule>
  </conditionalFormatting>
  <conditionalFormatting sqref="AV42">
    <cfRule type="cellIs" dxfId="4038" priority="1482" operator="lessThan">
      <formula>$C$4</formula>
    </cfRule>
  </conditionalFormatting>
  <conditionalFormatting sqref="AV43">
    <cfRule type="cellIs" dxfId="4037" priority="1483" operator="lessThan">
      <formula>$C$4</formula>
    </cfRule>
  </conditionalFormatting>
  <conditionalFormatting sqref="AV44">
    <cfRule type="cellIs" dxfId="4036" priority="1484" operator="lessThan">
      <formula>$C$4</formula>
    </cfRule>
  </conditionalFormatting>
  <conditionalFormatting sqref="AV45">
    <cfRule type="cellIs" dxfId="4035" priority="1485" operator="lessThan">
      <formula>$C$4</formula>
    </cfRule>
  </conditionalFormatting>
  <conditionalFormatting sqref="AV46">
    <cfRule type="cellIs" dxfId="4034" priority="1486" operator="lessThan">
      <formula>$C$4</formula>
    </cfRule>
  </conditionalFormatting>
  <conditionalFormatting sqref="AV47">
    <cfRule type="cellIs" dxfId="4033" priority="1487" operator="lessThan">
      <formula>$C$4</formula>
    </cfRule>
  </conditionalFormatting>
  <conditionalFormatting sqref="AV48">
    <cfRule type="cellIs" dxfId="4032" priority="1488" operator="lessThan">
      <formula>$C$4</formula>
    </cfRule>
  </conditionalFormatting>
  <conditionalFormatting sqref="AV49">
    <cfRule type="cellIs" dxfId="4031" priority="1489" operator="lessThan">
      <formula>$C$4</formula>
    </cfRule>
  </conditionalFormatting>
  <conditionalFormatting sqref="AV50">
    <cfRule type="cellIs" dxfId="4030" priority="1490" operator="lessThan">
      <formula>$C$4</formula>
    </cfRule>
  </conditionalFormatting>
  <conditionalFormatting sqref="AV51">
    <cfRule type="cellIs" dxfId="4029" priority="1491" operator="lessThan">
      <formula>$C$4</formula>
    </cfRule>
  </conditionalFormatting>
  <conditionalFormatting sqref="AV52">
    <cfRule type="cellIs" dxfId="4028" priority="1492" operator="lessThan">
      <formula>$C$4</formula>
    </cfRule>
  </conditionalFormatting>
  <conditionalFormatting sqref="AV53">
    <cfRule type="cellIs" dxfId="4027" priority="1493" operator="lessThan">
      <formula>$C$4</formula>
    </cfRule>
  </conditionalFormatting>
  <conditionalFormatting sqref="AV54">
    <cfRule type="cellIs" dxfId="4026" priority="1494" operator="lessThan">
      <formula>$C$4</formula>
    </cfRule>
  </conditionalFormatting>
  <conditionalFormatting sqref="AV55">
    <cfRule type="cellIs" dxfId="4025" priority="1495" operator="lessThan">
      <formula>$C$4</formula>
    </cfRule>
  </conditionalFormatting>
  <conditionalFormatting sqref="AV56">
    <cfRule type="cellIs" dxfId="4024" priority="1496" operator="lessThan">
      <formula>$C$4</formula>
    </cfRule>
  </conditionalFormatting>
  <conditionalFormatting sqref="AV57">
    <cfRule type="cellIs" dxfId="4023" priority="1497" operator="lessThan">
      <formula>$C$4</formula>
    </cfRule>
  </conditionalFormatting>
  <conditionalFormatting sqref="AV58">
    <cfRule type="cellIs" dxfId="4022" priority="1498" operator="lessThan">
      <formula>$C$4</formula>
    </cfRule>
  </conditionalFormatting>
  <conditionalFormatting sqref="AV59">
    <cfRule type="cellIs" dxfId="4021" priority="1499" operator="lessThan">
      <formula>$C$4</formula>
    </cfRule>
  </conditionalFormatting>
  <conditionalFormatting sqref="AV60">
    <cfRule type="cellIs" dxfId="4020" priority="1500" operator="lessThan">
      <formula>$C$4</formula>
    </cfRule>
  </conditionalFormatting>
  <conditionalFormatting sqref="AW11">
    <cfRule type="cellIs" dxfId="4019" priority="1501" operator="lessThan">
      <formula>$C$4</formula>
    </cfRule>
  </conditionalFormatting>
  <conditionalFormatting sqref="AW12">
    <cfRule type="cellIs" dxfId="4018" priority="1502" operator="lessThan">
      <formula>$C$4</formula>
    </cfRule>
  </conditionalFormatting>
  <conditionalFormatting sqref="AW13">
    <cfRule type="cellIs" dxfId="4017" priority="1503" operator="lessThan">
      <formula>$C$4</formula>
    </cfRule>
  </conditionalFormatting>
  <conditionalFormatting sqref="AW14">
    <cfRule type="cellIs" dxfId="4016" priority="1504" operator="lessThan">
      <formula>$C$4</formula>
    </cfRule>
  </conditionalFormatting>
  <conditionalFormatting sqref="AW15">
    <cfRule type="cellIs" dxfId="4015" priority="1505" operator="lessThan">
      <formula>$C$4</formula>
    </cfRule>
  </conditionalFormatting>
  <conditionalFormatting sqref="AW16">
    <cfRule type="cellIs" dxfId="4014" priority="1506" operator="lessThan">
      <formula>$C$4</formula>
    </cfRule>
  </conditionalFormatting>
  <conditionalFormatting sqref="AW17">
    <cfRule type="cellIs" dxfId="4013" priority="1507" operator="lessThan">
      <formula>$C$4</formula>
    </cfRule>
  </conditionalFormatting>
  <conditionalFormatting sqref="AW18">
    <cfRule type="cellIs" dxfId="4012" priority="1508" operator="lessThan">
      <formula>$C$4</formula>
    </cfRule>
  </conditionalFormatting>
  <conditionalFormatting sqref="AW19">
    <cfRule type="cellIs" dxfId="4011" priority="1509" operator="lessThan">
      <formula>$C$4</formula>
    </cfRule>
  </conditionalFormatting>
  <conditionalFormatting sqref="AW20">
    <cfRule type="cellIs" dxfId="4010" priority="1510" operator="lessThan">
      <formula>$C$4</formula>
    </cfRule>
  </conditionalFormatting>
  <conditionalFormatting sqref="AW21">
    <cfRule type="cellIs" dxfId="4009" priority="1511" operator="lessThan">
      <formula>$C$4</formula>
    </cfRule>
  </conditionalFormatting>
  <conditionalFormatting sqref="AW22">
    <cfRule type="cellIs" dxfId="4008" priority="1512" operator="lessThan">
      <formula>$C$4</formula>
    </cfRule>
  </conditionalFormatting>
  <conditionalFormatting sqref="AW23">
    <cfRule type="cellIs" dxfId="4007" priority="1513" operator="lessThan">
      <formula>$C$4</formula>
    </cfRule>
  </conditionalFormatting>
  <conditionalFormatting sqref="AW24">
    <cfRule type="cellIs" dxfId="4006" priority="1514" operator="lessThan">
      <formula>$C$4</formula>
    </cfRule>
  </conditionalFormatting>
  <conditionalFormatting sqref="AW25">
    <cfRule type="cellIs" dxfId="4005" priority="1515" operator="lessThan">
      <formula>$C$4</formula>
    </cfRule>
  </conditionalFormatting>
  <conditionalFormatting sqref="AW26">
    <cfRule type="cellIs" dxfId="4004" priority="1516" operator="lessThan">
      <formula>$C$4</formula>
    </cfRule>
  </conditionalFormatting>
  <conditionalFormatting sqref="AW27">
    <cfRule type="cellIs" dxfId="4003" priority="1517" operator="lessThan">
      <formula>$C$4</formula>
    </cfRule>
  </conditionalFormatting>
  <conditionalFormatting sqref="AW28">
    <cfRule type="cellIs" dxfId="4002" priority="1518" operator="lessThan">
      <formula>$C$4</formula>
    </cfRule>
  </conditionalFormatting>
  <conditionalFormatting sqref="AW29">
    <cfRule type="cellIs" dxfId="4001" priority="1519" operator="lessThan">
      <formula>$C$4</formula>
    </cfRule>
  </conditionalFormatting>
  <conditionalFormatting sqref="AW30">
    <cfRule type="cellIs" dxfId="4000" priority="1520" operator="lessThan">
      <formula>$C$4</formula>
    </cfRule>
  </conditionalFormatting>
  <conditionalFormatting sqref="AW31">
    <cfRule type="cellIs" dxfId="3999" priority="1521" operator="lessThan">
      <formula>$C$4</formula>
    </cfRule>
  </conditionalFormatting>
  <conditionalFormatting sqref="AW32">
    <cfRule type="cellIs" dxfId="3998" priority="1522" operator="lessThan">
      <formula>$C$4</formula>
    </cfRule>
  </conditionalFormatting>
  <conditionalFormatting sqref="AW33">
    <cfRule type="cellIs" dxfId="3997" priority="1523" operator="lessThan">
      <formula>$C$4</formula>
    </cfRule>
  </conditionalFormatting>
  <conditionalFormatting sqref="AW34">
    <cfRule type="cellIs" dxfId="3996" priority="1524" operator="lessThan">
      <formula>$C$4</formula>
    </cfRule>
  </conditionalFormatting>
  <conditionalFormatting sqref="AW35">
    <cfRule type="cellIs" dxfId="3995" priority="1525" operator="lessThan">
      <formula>$C$4</formula>
    </cfRule>
  </conditionalFormatting>
  <conditionalFormatting sqref="AW36">
    <cfRule type="cellIs" dxfId="3994" priority="1526" operator="lessThan">
      <formula>$C$4</formula>
    </cfRule>
  </conditionalFormatting>
  <conditionalFormatting sqref="AW37">
    <cfRule type="cellIs" dxfId="3993" priority="1527" operator="lessThan">
      <formula>$C$4</formula>
    </cfRule>
  </conditionalFormatting>
  <conditionalFormatting sqref="AW38">
    <cfRule type="cellIs" dxfId="3992" priority="1528" operator="lessThan">
      <formula>$C$4</formula>
    </cfRule>
  </conditionalFormatting>
  <conditionalFormatting sqref="AW39">
    <cfRule type="cellIs" dxfId="3991" priority="1529" operator="lessThan">
      <formula>$C$4</formula>
    </cfRule>
  </conditionalFormatting>
  <conditionalFormatting sqref="AW40">
    <cfRule type="cellIs" dxfId="3990" priority="1530" operator="lessThan">
      <formula>$C$4</formula>
    </cfRule>
  </conditionalFormatting>
  <conditionalFormatting sqref="AW41">
    <cfRule type="cellIs" dxfId="3989" priority="1531" operator="lessThan">
      <formula>$C$4</formula>
    </cfRule>
  </conditionalFormatting>
  <conditionalFormatting sqref="AW42">
    <cfRule type="cellIs" dxfId="3988" priority="1532" operator="lessThan">
      <formula>$C$4</formula>
    </cfRule>
  </conditionalFormatting>
  <conditionalFormatting sqref="AW43">
    <cfRule type="cellIs" dxfId="3987" priority="1533" operator="lessThan">
      <formula>$C$4</formula>
    </cfRule>
  </conditionalFormatting>
  <conditionalFormatting sqref="AW44">
    <cfRule type="cellIs" dxfId="3986" priority="1534" operator="lessThan">
      <formula>$C$4</formula>
    </cfRule>
  </conditionalFormatting>
  <conditionalFormatting sqref="AW45">
    <cfRule type="cellIs" dxfId="3985" priority="1535" operator="lessThan">
      <formula>$C$4</formula>
    </cfRule>
  </conditionalFormatting>
  <conditionalFormatting sqref="AW46">
    <cfRule type="cellIs" dxfId="3984" priority="1536" operator="lessThan">
      <formula>$C$4</formula>
    </cfRule>
  </conditionalFormatting>
  <conditionalFormatting sqref="AW47">
    <cfRule type="cellIs" dxfId="3983" priority="1537" operator="lessThan">
      <formula>$C$4</formula>
    </cfRule>
  </conditionalFormatting>
  <conditionalFormatting sqref="AW48">
    <cfRule type="cellIs" dxfId="3982" priority="1538" operator="lessThan">
      <formula>$C$4</formula>
    </cfRule>
  </conditionalFormatting>
  <conditionalFormatting sqref="AW49">
    <cfRule type="cellIs" dxfId="3981" priority="1539" operator="lessThan">
      <formula>$C$4</formula>
    </cfRule>
  </conditionalFormatting>
  <conditionalFormatting sqref="AW50">
    <cfRule type="cellIs" dxfId="3980" priority="1540" operator="lessThan">
      <formula>$C$4</formula>
    </cfRule>
  </conditionalFormatting>
  <conditionalFormatting sqref="AW51">
    <cfRule type="cellIs" dxfId="3979" priority="1541" operator="lessThan">
      <formula>$C$4</formula>
    </cfRule>
  </conditionalFormatting>
  <conditionalFormatting sqref="AW52">
    <cfRule type="cellIs" dxfId="3978" priority="1542" operator="lessThan">
      <formula>$C$4</formula>
    </cfRule>
  </conditionalFormatting>
  <conditionalFormatting sqref="AW53">
    <cfRule type="cellIs" dxfId="3977" priority="1543" operator="lessThan">
      <formula>$C$4</formula>
    </cfRule>
  </conditionalFormatting>
  <conditionalFormatting sqref="AW54">
    <cfRule type="cellIs" dxfId="3976" priority="1544" operator="lessThan">
      <formula>$C$4</formula>
    </cfRule>
  </conditionalFormatting>
  <conditionalFormatting sqref="AW55">
    <cfRule type="cellIs" dxfId="3975" priority="1545" operator="lessThan">
      <formula>$C$4</formula>
    </cfRule>
  </conditionalFormatting>
  <conditionalFormatting sqref="AW56">
    <cfRule type="cellIs" dxfId="3974" priority="1546" operator="lessThan">
      <formula>$C$4</formula>
    </cfRule>
  </conditionalFormatting>
  <conditionalFormatting sqref="AW57">
    <cfRule type="cellIs" dxfId="3973" priority="1547" operator="lessThan">
      <formula>$C$4</formula>
    </cfRule>
  </conditionalFormatting>
  <conditionalFormatting sqref="AW58">
    <cfRule type="cellIs" dxfId="3972" priority="1548" operator="lessThan">
      <formula>$C$4</formula>
    </cfRule>
  </conditionalFormatting>
  <conditionalFormatting sqref="AW59">
    <cfRule type="cellIs" dxfId="3971" priority="1549" operator="lessThan">
      <formula>$C$4</formula>
    </cfRule>
  </conditionalFormatting>
  <conditionalFormatting sqref="AW60">
    <cfRule type="cellIs" dxfId="3970" priority="1550" operator="lessThan">
      <formula>$C$4</formula>
    </cfRule>
  </conditionalFormatting>
  <conditionalFormatting sqref="BR11">
    <cfRule type="cellIs" dxfId="3969" priority="1551" operator="lessThan">
      <formula>$C$4</formula>
    </cfRule>
  </conditionalFormatting>
  <conditionalFormatting sqref="BR12">
    <cfRule type="cellIs" dxfId="3968" priority="1552" operator="lessThan">
      <formula>$C$4</formula>
    </cfRule>
  </conditionalFormatting>
  <conditionalFormatting sqref="BR13">
    <cfRule type="cellIs" dxfId="3967" priority="1553" operator="lessThan">
      <formula>$C$4</formula>
    </cfRule>
  </conditionalFormatting>
  <conditionalFormatting sqref="BR14">
    <cfRule type="cellIs" dxfId="3966" priority="1554" operator="lessThan">
      <formula>$C$4</formula>
    </cfRule>
  </conditionalFormatting>
  <conditionalFormatting sqref="BR15">
    <cfRule type="cellIs" dxfId="3965" priority="1555" operator="lessThan">
      <formula>$C$4</formula>
    </cfRule>
  </conditionalFormatting>
  <conditionalFormatting sqref="BR16">
    <cfRule type="cellIs" dxfId="3964" priority="1556" operator="lessThan">
      <formula>$C$4</formula>
    </cfRule>
  </conditionalFormatting>
  <conditionalFormatting sqref="BR17">
    <cfRule type="cellIs" dxfId="3963" priority="1557" operator="lessThan">
      <formula>$C$4</formula>
    </cfRule>
  </conditionalFormatting>
  <conditionalFormatting sqref="BR18">
    <cfRule type="cellIs" dxfId="3962" priority="1558" operator="lessThan">
      <formula>$C$4</formula>
    </cfRule>
  </conditionalFormatting>
  <conditionalFormatting sqref="BR19">
    <cfRule type="cellIs" dxfId="3961" priority="1559" operator="lessThan">
      <formula>$C$4</formula>
    </cfRule>
  </conditionalFormatting>
  <conditionalFormatting sqref="BR20">
    <cfRule type="cellIs" dxfId="3960" priority="1560" operator="lessThan">
      <formula>$C$4</formula>
    </cfRule>
  </conditionalFormatting>
  <conditionalFormatting sqref="BR21">
    <cfRule type="cellIs" dxfId="3959" priority="1561" operator="lessThan">
      <formula>$C$4</formula>
    </cfRule>
  </conditionalFormatting>
  <conditionalFormatting sqref="BR22">
    <cfRule type="cellIs" dxfId="3958" priority="1562" operator="lessThan">
      <formula>$C$4</formula>
    </cfRule>
  </conditionalFormatting>
  <conditionalFormatting sqref="BR23">
    <cfRule type="cellIs" dxfId="3957" priority="1563" operator="lessThan">
      <formula>$C$4</formula>
    </cfRule>
  </conditionalFormatting>
  <conditionalFormatting sqref="BR24">
    <cfRule type="cellIs" dxfId="3956" priority="1564" operator="lessThan">
      <formula>$C$4</formula>
    </cfRule>
  </conditionalFormatting>
  <conditionalFormatting sqref="BR25">
    <cfRule type="cellIs" dxfId="3955" priority="1565" operator="lessThan">
      <formula>$C$4</formula>
    </cfRule>
  </conditionalFormatting>
  <conditionalFormatting sqref="BR26">
    <cfRule type="cellIs" dxfId="3954" priority="1566" operator="lessThan">
      <formula>$C$4</formula>
    </cfRule>
  </conditionalFormatting>
  <conditionalFormatting sqref="BR27">
    <cfRule type="cellIs" dxfId="3953" priority="1567" operator="lessThan">
      <formula>$C$4</formula>
    </cfRule>
  </conditionalFormatting>
  <conditionalFormatting sqref="BR28">
    <cfRule type="cellIs" dxfId="3952" priority="1568" operator="lessThan">
      <formula>$C$4</formula>
    </cfRule>
  </conditionalFormatting>
  <conditionalFormatting sqref="BR29">
    <cfRule type="cellIs" dxfId="3951" priority="1569" operator="lessThan">
      <formula>$C$4</formula>
    </cfRule>
  </conditionalFormatting>
  <conditionalFormatting sqref="BR30">
    <cfRule type="cellIs" dxfId="3950" priority="1570" operator="lessThan">
      <formula>$C$4</formula>
    </cfRule>
  </conditionalFormatting>
  <conditionalFormatting sqref="BR31">
    <cfRule type="cellIs" dxfId="3949" priority="1571" operator="lessThan">
      <formula>$C$4</formula>
    </cfRule>
  </conditionalFormatting>
  <conditionalFormatting sqref="BR32">
    <cfRule type="cellIs" dxfId="3948" priority="1572" operator="lessThan">
      <formula>$C$4</formula>
    </cfRule>
  </conditionalFormatting>
  <conditionalFormatting sqref="BR33">
    <cfRule type="cellIs" dxfId="3947" priority="1573" operator="lessThan">
      <formula>$C$4</formula>
    </cfRule>
  </conditionalFormatting>
  <conditionalFormatting sqref="BR34">
    <cfRule type="cellIs" dxfId="3946" priority="1574" operator="lessThan">
      <formula>$C$4</formula>
    </cfRule>
  </conditionalFormatting>
  <conditionalFormatting sqref="BR35">
    <cfRule type="cellIs" dxfId="3945" priority="1575" operator="lessThan">
      <formula>$C$4</formula>
    </cfRule>
  </conditionalFormatting>
  <conditionalFormatting sqref="BR36">
    <cfRule type="cellIs" dxfId="3944" priority="1576" operator="lessThan">
      <formula>$C$4</formula>
    </cfRule>
  </conditionalFormatting>
  <conditionalFormatting sqref="BR37">
    <cfRule type="cellIs" dxfId="3943" priority="1577" operator="lessThan">
      <formula>$C$4</formula>
    </cfRule>
  </conditionalFormatting>
  <conditionalFormatting sqref="BR38">
    <cfRule type="cellIs" dxfId="3942" priority="1578" operator="lessThan">
      <formula>$C$4</formula>
    </cfRule>
  </conditionalFormatting>
  <conditionalFormatting sqref="BR39">
    <cfRule type="cellIs" dxfId="3941" priority="1579" operator="lessThan">
      <formula>$C$4</formula>
    </cfRule>
  </conditionalFormatting>
  <conditionalFormatting sqref="BR40">
    <cfRule type="cellIs" dxfId="3940" priority="1580" operator="lessThan">
      <formula>$C$4</formula>
    </cfRule>
  </conditionalFormatting>
  <conditionalFormatting sqref="BR41">
    <cfRule type="cellIs" dxfId="3939" priority="1581" operator="lessThan">
      <formula>$C$4</formula>
    </cfRule>
  </conditionalFormatting>
  <conditionalFormatting sqref="BR42">
    <cfRule type="cellIs" dxfId="3938" priority="1582" operator="lessThan">
      <formula>$C$4</formula>
    </cfRule>
  </conditionalFormatting>
  <conditionalFormatting sqref="BR43">
    <cfRule type="cellIs" dxfId="3937" priority="1583" operator="lessThan">
      <formula>$C$4</formula>
    </cfRule>
  </conditionalFormatting>
  <conditionalFormatting sqref="BR44">
    <cfRule type="cellIs" dxfId="3936" priority="1584" operator="lessThan">
      <formula>$C$4</formula>
    </cfRule>
  </conditionalFormatting>
  <conditionalFormatting sqref="BR45">
    <cfRule type="cellIs" dxfId="3935" priority="1585" operator="lessThan">
      <formula>$C$4</formula>
    </cfRule>
  </conditionalFormatting>
  <conditionalFormatting sqref="BR46">
    <cfRule type="cellIs" dxfId="3934" priority="1586" operator="lessThan">
      <formula>$C$4</formula>
    </cfRule>
  </conditionalFormatting>
  <conditionalFormatting sqref="BR47">
    <cfRule type="cellIs" dxfId="3933" priority="1587" operator="lessThan">
      <formula>$C$4</formula>
    </cfRule>
  </conditionalFormatting>
  <conditionalFormatting sqref="BR48">
    <cfRule type="cellIs" dxfId="3932" priority="1588" operator="lessThan">
      <formula>$C$4</formula>
    </cfRule>
  </conditionalFormatting>
  <conditionalFormatting sqref="BR49">
    <cfRule type="cellIs" dxfId="3931" priority="1589" operator="lessThan">
      <formula>$C$4</formula>
    </cfRule>
  </conditionalFormatting>
  <conditionalFormatting sqref="BR50">
    <cfRule type="cellIs" dxfId="3930" priority="1590" operator="lessThan">
      <formula>$C$4</formula>
    </cfRule>
  </conditionalFormatting>
  <conditionalFormatting sqref="BR51">
    <cfRule type="cellIs" dxfId="3929" priority="1591" operator="lessThan">
      <formula>$C$4</formula>
    </cfRule>
  </conditionalFormatting>
  <conditionalFormatting sqref="BR52">
    <cfRule type="cellIs" dxfId="3928" priority="1592" operator="lessThan">
      <formula>$C$4</formula>
    </cfRule>
  </conditionalFormatting>
  <conditionalFormatting sqref="BR53">
    <cfRule type="cellIs" dxfId="3927" priority="1593" operator="lessThan">
      <formula>$C$4</formula>
    </cfRule>
  </conditionalFormatting>
  <conditionalFormatting sqref="BR54">
    <cfRule type="cellIs" dxfId="3926" priority="1594" operator="lessThan">
      <formula>$C$4</formula>
    </cfRule>
  </conditionalFormatting>
  <conditionalFormatting sqref="BR55">
    <cfRule type="cellIs" dxfId="3925" priority="1595" operator="lessThan">
      <formula>$C$4</formula>
    </cfRule>
  </conditionalFormatting>
  <conditionalFormatting sqref="BR56">
    <cfRule type="cellIs" dxfId="3924" priority="1596" operator="lessThan">
      <formula>$C$4</formula>
    </cfRule>
  </conditionalFormatting>
  <conditionalFormatting sqref="BR57">
    <cfRule type="cellIs" dxfId="3923" priority="1597" operator="lessThan">
      <formula>$C$4</formula>
    </cfRule>
  </conditionalFormatting>
  <conditionalFormatting sqref="BR58">
    <cfRule type="cellIs" dxfId="3922" priority="1598" operator="lessThan">
      <formula>$C$4</formula>
    </cfRule>
  </conditionalFormatting>
  <conditionalFormatting sqref="BR59">
    <cfRule type="cellIs" dxfId="3921" priority="1599" operator="lessThan">
      <formula>$C$4</formula>
    </cfRule>
  </conditionalFormatting>
  <conditionalFormatting sqref="BR60">
    <cfRule type="cellIs" dxfId="3920" priority="1600" operator="lessThan">
      <formula>$C$4</formula>
    </cfRule>
  </conditionalFormatting>
  <conditionalFormatting sqref="BS11">
    <cfRule type="cellIs" dxfId="3919" priority="1601" operator="lessThan">
      <formula>$C$4</formula>
    </cfRule>
  </conditionalFormatting>
  <conditionalFormatting sqref="BS12">
    <cfRule type="cellIs" dxfId="3918" priority="1602" operator="lessThan">
      <formula>$C$4</formula>
    </cfRule>
  </conditionalFormatting>
  <conditionalFormatting sqref="BS13">
    <cfRule type="cellIs" dxfId="3917" priority="1603" operator="lessThan">
      <formula>$C$4</formula>
    </cfRule>
  </conditionalFormatting>
  <conditionalFormatting sqref="BS14">
    <cfRule type="cellIs" dxfId="3916" priority="1604" operator="lessThan">
      <formula>$C$4</formula>
    </cfRule>
  </conditionalFormatting>
  <conditionalFormatting sqref="BS15">
    <cfRule type="cellIs" dxfId="3915" priority="1605" operator="lessThan">
      <formula>$C$4</formula>
    </cfRule>
  </conditionalFormatting>
  <conditionalFormatting sqref="BS16">
    <cfRule type="cellIs" dxfId="3914" priority="1606" operator="lessThan">
      <formula>$C$4</formula>
    </cfRule>
  </conditionalFormatting>
  <conditionalFormatting sqref="BS17">
    <cfRule type="cellIs" dxfId="3913" priority="1607" operator="lessThan">
      <formula>$C$4</formula>
    </cfRule>
  </conditionalFormatting>
  <conditionalFormatting sqref="BS18">
    <cfRule type="cellIs" dxfId="3912" priority="1608" operator="lessThan">
      <formula>$C$4</formula>
    </cfRule>
  </conditionalFormatting>
  <conditionalFormatting sqref="BS19">
    <cfRule type="cellIs" dxfId="3911" priority="1609" operator="lessThan">
      <formula>$C$4</formula>
    </cfRule>
  </conditionalFormatting>
  <conditionalFormatting sqref="BS20">
    <cfRule type="cellIs" dxfId="3910" priority="1610" operator="lessThan">
      <formula>$C$4</formula>
    </cfRule>
  </conditionalFormatting>
  <conditionalFormatting sqref="BS21">
    <cfRule type="cellIs" dxfId="3909" priority="1611" operator="lessThan">
      <formula>$C$4</formula>
    </cfRule>
  </conditionalFormatting>
  <conditionalFormatting sqref="BS22">
    <cfRule type="cellIs" dxfId="3908" priority="1612" operator="lessThan">
      <formula>$C$4</formula>
    </cfRule>
  </conditionalFormatting>
  <conditionalFormatting sqref="BS23">
    <cfRule type="cellIs" dxfId="3907" priority="1613" operator="lessThan">
      <formula>$C$4</formula>
    </cfRule>
  </conditionalFormatting>
  <conditionalFormatting sqref="BS24">
    <cfRule type="cellIs" dxfId="3906" priority="1614" operator="lessThan">
      <formula>$C$4</formula>
    </cfRule>
  </conditionalFormatting>
  <conditionalFormatting sqref="BS25">
    <cfRule type="cellIs" dxfId="3905" priority="1615" operator="lessThan">
      <formula>$C$4</formula>
    </cfRule>
  </conditionalFormatting>
  <conditionalFormatting sqref="BS26">
    <cfRule type="cellIs" dxfId="3904" priority="1616" operator="lessThan">
      <formula>$C$4</formula>
    </cfRule>
  </conditionalFormatting>
  <conditionalFormatting sqref="BS27">
    <cfRule type="cellIs" dxfId="3903" priority="1617" operator="lessThan">
      <formula>$C$4</formula>
    </cfRule>
  </conditionalFormatting>
  <conditionalFormatting sqref="BS28">
    <cfRule type="cellIs" dxfId="3902" priority="1618" operator="lessThan">
      <formula>$C$4</formula>
    </cfRule>
  </conditionalFormatting>
  <conditionalFormatting sqref="BS29">
    <cfRule type="cellIs" dxfId="3901" priority="1619" operator="lessThan">
      <formula>$C$4</formula>
    </cfRule>
  </conditionalFormatting>
  <conditionalFormatting sqref="BS30">
    <cfRule type="cellIs" dxfId="3900" priority="1620" operator="lessThan">
      <formula>$C$4</formula>
    </cfRule>
  </conditionalFormatting>
  <conditionalFormatting sqref="BS31">
    <cfRule type="cellIs" dxfId="3899" priority="1621" operator="lessThan">
      <formula>$C$4</formula>
    </cfRule>
  </conditionalFormatting>
  <conditionalFormatting sqref="BS32">
    <cfRule type="cellIs" dxfId="3898" priority="1622" operator="lessThan">
      <formula>$C$4</formula>
    </cfRule>
  </conditionalFormatting>
  <conditionalFormatting sqref="BS33">
    <cfRule type="cellIs" dxfId="3897" priority="1623" operator="lessThan">
      <formula>$C$4</formula>
    </cfRule>
  </conditionalFormatting>
  <conditionalFormatting sqref="BS34">
    <cfRule type="cellIs" dxfId="3896" priority="1624" operator="lessThan">
      <formula>$C$4</formula>
    </cfRule>
  </conditionalFormatting>
  <conditionalFormatting sqref="BS35">
    <cfRule type="cellIs" dxfId="3895" priority="1625" operator="lessThan">
      <formula>$C$4</formula>
    </cfRule>
  </conditionalFormatting>
  <conditionalFormatting sqref="BS36">
    <cfRule type="cellIs" dxfId="3894" priority="1626" operator="lessThan">
      <formula>$C$4</formula>
    </cfRule>
  </conditionalFormatting>
  <conditionalFormatting sqref="BS37">
    <cfRule type="cellIs" dxfId="3893" priority="1627" operator="lessThan">
      <formula>$C$4</formula>
    </cfRule>
  </conditionalFormatting>
  <conditionalFormatting sqref="BS38">
    <cfRule type="cellIs" dxfId="3892" priority="1628" operator="lessThan">
      <formula>$C$4</formula>
    </cfRule>
  </conditionalFormatting>
  <conditionalFormatting sqref="BS39">
    <cfRule type="cellIs" dxfId="3891" priority="1629" operator="lessThan">
      <formula>$C$4</formula>
    </cfRule>
  </conditionalFormatting>
  <conditionalFormatting sqref="BS40">
    <cfRule type="cellIs" dxfId="3890" priority="1630" operator="lessThan">
      <formula>$C$4</formula>
    </cfRule>
  </conditionalFormatting>
  <conditionalFormatting sqref="BS41">
    <cfRule type="cellIs" dxfId="3889" priority="1631" operator="lessThan">
      <formula>$C$4</formula>
    </cfRule>
  </conditionalFormatting>
  <conditionalFormatting sqref="BS42">
    <cfRule type="cellIs" dxfId="3888" priority="1632" operator="lessThan">
      <formula>$C$4</formula>
    </cfRule>
  </conditionalFormatting>
  <conditionalFormatting sqref="BS43">
    <cfRule type="cellIs" dxfId="3887" priority="1633" operator="lessThan">
      <formula>$C$4</formula>
    </cfRule>
  </conditionalFormatting>
  <conditionalFormatting sqref="BS44">
    <cfRule type="cellIs" dxfId="3886" priority="1634" operator="lessThan">
      <formula>$C$4</formula>
    </cfRule>
  </conditionalFormatting>
  <conditionalFormatting sqref="BS45">
    <cfRule type="cellIs" dxfId="3885" priority="1635" operator="lessThan">
      <formula>$C$4</formula>
    </cfRule>
  </conditionalFormatting>
  <conditionalFormatting sqref="BS46">
    <cfRule type="cellIs" dxfId="3884" priority="1636" operator="lessThan">
      <formula>$C$4</formula>
    </cfRule>
  </conditionalFormatting>
  <conditionalFormatting sqref="BS47">
    <cfRule type="cellIs" dxfId="3883" priority="1637" operator="lessThan">
      <formula>$C$4</formula>
    </cfRule>
  </conditionalFormatting>
  <conditionalFormatting sqref="BS48">
    <cfRule type="cellIs" dxfId="3882" priority="1638" operator="lessThan">
      <formula>$C$4</formula>
    </cfRule>
  </conditionalFormatting>
  <conditionalFormatting sqref="BS49">
    <cfRule type="cellIs" dxfId="3881" priority="1639" operator="lessThan">
      <formula>$C$4</formula>
    </cfRule>
  </conditionalFormatting>
  <conditionalFormatting sqref="BS50">
    <cfRule type="cellIs" dxfId="3880" priority="1640" operator="lessThan">
      <formula>$C$4</formula>
    </cfRule>
  </conditionalFormatting>
  <conditionalFormatting sqref="BS51">
    <cfRule type="cellIs" dxfId="3879" priority="1641" operator="lessThan">
      <formula>$C$4</formula>
    </cfRule>
  </conditionalFormatting>
  <conditionalFormatting sqref="BS52">
    <cfRule type="cellIs" dxfId="3878" priority="1642" operator="lessThan">
      <formula>$C$4</formula>
    </cfRule>
  </conditionalFormatting>
  <conditionalFormatting sqref="BS53">
    <cfRule type="cellIs" dxfId="3877" priority="1643" operator="lessThan">
      <formula>$C$4</formula>
    </cfRule>
  </conditionalFormatting>
  <conditionalFormatting sqref="BS54">
    <cfRule type="cellIs" dxfId="3876" priority="1644" operator="lessThan">
      <formula>$C$4</formula>
    </cfRule>
  </conditionalFormatting>
  <conditionalFormatting sqref="BS55">
    <cfRule type="cellIs" dxfId="3875" priority="1645" operator="lessThan">
      <formula>$C$4</formula>
    </cfRule>
  </conditionalFormatting>
  <conditionalFormatting sqref="BS56">
    <cfRule type="cellIs" dxfId="3874" priority="1646" operator="lessThan">
      <formula>$C$4</formula>
    </cfRule>
  </conditionalFormatting>
  <conditionalFormatting sqref="BS57">
    <cfRule type="cellIs" dxfId="3873" priority="1647" operator="lessThan">
      <formula>$C$4</formula>
    </cfRule>
  </conditionalFormatting>
  <conditionalFormatting sqref="BS58">
    <cfRule type="cellIs" dxfId="3872" priority="1648" operator="lessThan">
      <formula>$C$4</formula>
    </cfRule>
  </conditionalFormatting>
  <conditionalFormatting sqref="BS59">
    <cfRule type="cellIs" dxfId="3871" priority="1649" operator="lessThan">
      <formula>$C$4</formula>
    </cfRule>
  </conditionalFormatting>
  <conditionalFormatting sqref="BS60">
    <cfRule type="cellIs" dxfId="3870" priority="1650" operator="lessThan">
      <formula>$C$4</formula>
    </cfRule>
  </conditionalFormatting>
  <conditionalFormatting sqref="BT11">
    <cfRule type="cellIs" dxfId="3869" priority="1651" operator="lessThan">
      <formula>$C$4</formula>
    </cfRule>
  </conditionalFormatting>
  <conditionalFormatting sqref="BT12">
    <cfRule type="cellIs" dxfId="3868" priority="1652" operator="lessThan">
      <formula>$C$4</formula>
    </cfRule>
  </conditionalFormatting>
  <conditionalFormatting sqref="BT13">
    <cfRule type="cellIs" dxfId="3867" priority="1653" operator="lessThan">
      <formula>$C$4</formula>
    </cfRule>
  </conditionalFormatting>
  <conditionalFormatting sqref="BT14">
    <cfRule type="cellIs" dxfId="3866" priority="1654" operator="lessThan">
      <formula>$C$4</formula>
    </cfRule>
  </conditionalFormatting>
  <conditionalFormatting sqref="BT15">
    <cfRule type="cellIs" dxfId="3865" priority="1655" operator="lessThan">
      <formula>$C$4</formula>
    </cfRule>
  </conditionalFormatting>
  <conditionalFormatting sqref="BT16">
    <cfRule type="cellIs" dxfId="3864" priority="1656" operator="lessThan">
      <formula>$C$4</formula>
    </cfRule>
  </conditionalFormatting>
  <conditionalFormatting sqref="BT17">
    <cfRule type="cellIs" dxfId="3863" priority="1657" operator="lessThan">
      <formula>$C$4</formula>
    </cfRule>
  </conditionalFormatting>
  <conditionalFormatting sqref="BT18">
    <cfRule type="cellIs" dxfId="3862" priority="1658" operator="lessThan">
      <formula>$C$4</formula>
    </cfRule>
  </conditionalFormatting>
  <conditionalFormatting sqref="BT19">
    <cfRule type="cellIs" dxfId="3861" priority="1659" operator="lessThan">
      <formula>$C$4</formula>
    </cfRule>
  </conditionalFormatting>
  <conditionalFormatting sqref="BT20">
    <cfRule type="cellIs" dxfId="3860" priority="1660" operator="lessThan">
      <formula>$C$4</formula>
    </cfRule>
  </conditionalFormatting>
  <conditionalFormatting sqref="BT21">
    <cfRule type="cellIs" dxfId="3859" priority="1661" operator="lessThan">
      <formula>$C$4</formula>
    </cfRule>
  </conditionalFormatting>
  <conditionalFormatting sqref="BT22">
    <cfRule type="cellIs" dxfId="3858" priority="1662" operator="lessThan">
      <formula>$C$4</formula>
    </cfRule>
  </conditionalFormatting>
  <conditionalFormatting sqref="BT23">
    <cfRule type="cellIs" dxfId="3857" priority="1663" operator="lessThan">
      <formula>$C$4</formula>
    </cfRule>
  </conditionalFormatting>
  <conditionalFormatting sqref="BT24">
    <cfRule type="cellIs" dxfId="3856" priority="1664" operator="lessThan">
      <formula>$C$4</formula>
    </cfRule>
  </conditionalFormatting>
  <conditionalFormatting sqref="BT25">
    <cfRule type="cellIs" dxfId="3855" priority="1665" operator="lessThan">
      <formula>$C$4</formula>
    </cfRule>
  </conditionalFormatting>
  <conditionalFormatting sqref="BT26">
    <cfRule type="cellIs" dxfId="3854" priority="1666" operator="lessThan">
      <formula>$C$4</formula>
    </cfRule>
  </conditionalFormatting>
  <conditionalFormatting sqref="BT27">
    <cfRule type="cellIs" dxfId="3853" priority="1667" operator="lessThan">
      <formula>$C$4</formula>
    </cfRule>
  </conditionalFormatting>
  <conditionalFormatting sqref="BT28">
    <cfRule type="cellIs" dxfId="3852" priority="1668" operator="lessThan">
      <formula>$C$4</formula>
    </cfRule>
  </conditionalFormatting>
  <conditionalFormatting sqref="BT29">
    <cfRule type="cellIs" dxfId="3851" priority="1669" operator="lessThan">
      <formula>$C$4</formula>
    </cfRule>
  </conditionalFormatting>
  <conditionalFormatting sqref="BT30">
    <cfRule type="cellIs" dxfId="3850" priority="1670" operator="lessThan">
      <formula>$C$4</formula>
    </cfRule>
  </conditionalFormatting>
  <conditionalFormatting sqref="BT31">
    <cfRule type="cellIs" dxfId="3849" priority="1671" operator="lessThan">
      <formula>$C$4</formula>
    </cfRule>
  </conditionalFormatting>
  <conditionalFormatting sqref="BT32">
    <cfRule type="cellIs" dxfId="3848" priority="1672" operator="lessThan">
      <formula>$C$4</formula>
    </cfRule>
  </conditionalFormatting>
  <conditionalFormatting sqref="BT33">
    <cfRule type="cellIs" dxfId="3847" priority="1673" operator="lessThan">
      <formula>$C$4</formula>
    </cfRule>
  </conditionalFormatting>
  <conditionalFormatting sqref="BT34">
    <cfRule type="cellIs" dxfId="3846" priority="1674" operator="lessThan">
      <formula>$C$4</formula>
    </cfRule>
  </conditionalFormatting>
  <conditionalFormatting sqref="BT35">
    <cfRule type="cellIs" dxfId="3845" priority="1675" operator="lessThan">
      <formula>$C$4</formula>
    </cfRule>
  </conditionalFormatting>
  <conditionalFormatting sqref="BT36">
    <cfRule type="cellIs" dxfId="3844" priority="1676" operator="lessThan">
      <formula>$C$4</formula>
    </cfRule>
  </conditionalFormatting>
  <conditionalFormatting sqref="BT37">
    <cfRule type="cellIs" dxfId="3843" priority="1677" operator="lessThan">
      <formula>$C$4</formula>
    </cfRule>
  </conditionalFormatting>
  <conditionalFormatting sqref="BT38">
    <cfRule type="cellIs" dxfId="3842" priority="1678" operator="lessThan">
      <formula>$C$4</formula>
    </cfRule>
  </conditionalFormatting>
  <conditionalFormatting sqref="BT39">
    <cfRule type="cellIs" dxfId="3841" priority="1679" operator="lessThan">
      <formula>$C$4</formula>
    </cfRule>
  </conditionalFormatting>
  <conditionalFormatting sqref="BT40">
    <cfRule type="cellIs" dxfId="3840" priority="1680" operator="lessThan">
      <formula>$C$4</formula>
    </cfRule>
  </conditionalFormatting>
  <conditionalFormatting sqref="BT41">
    <cfRule type="cellIs" dxfId="3839" priority="1681" operator="lessThan">
      <formula>$C$4</formula>
    </cfRule>
  </conditionalFormatting>
  <conditionalFormatting sqref="BT42">
    <cfRule type="cellIs" dxfId="3838" priority="1682" operator="lessThan">
      <formula>$C$4</formula>
    </cfRule>
  </conditionalFormatting>
  <conditionalFormatting sqref="BT43">
    <cfRule type="cellIs" dxfId="3837" priority="1683" operator="lessThan">
      <formula>$C$4</formula>
    </cfRule>
  </conditionalFormatting>
  <conditionalFormatting sqref="BT44">
    <cfRule type="cellIs" dxfId="3836" priority="1684" operator="lessThan">
      <formula>$C$4</formula>
    </cfRule>
  </conditionalFormatting>
  <conditionalFormatting sqref="BT45">
    <cfRule type="cellIs" dxfId="3835" priority="1685" operator="lessThan">
      <formula>$C$4</formula>
    </cfRule>
  </conditionalFormatting>
  <conditionalFormatting sqref="BT46">
    <cfRule type="cellIs" dxfId="3834" priority="1686" operator="lessThan">
      <formula>$C$4</formula>
    </cfRule>
  </conditionalFormatting>
  <conditionalFormatting sqref="BT47">
    <cfRule type="cellIs" dxfId="3833" priority="1687" operator="lessThan">
      <formula>$C$4</formula>
    </cfRule>
  </conditionalFormatting>
  <conditionalFormatting sqref="BT48">
    <cfRule type="cellIs" dxfId="3832" priority="1688" operator="lessThan">
      <formula>$C$4</formula>
    </cfRule>
  </conditionalFormatting>
  <conditionalFormatting sqref="BT49">
    <cfRule type="cellIs" dxfId="3831" priority="1689" operator="lessThan">
      <formula>$C$4</formula>
    </cfRule>
  </conditionalFormatting>
  <conditionalFormatting sqref="BT50">
    <cfRule type="cellIs" dxfId="3830" priority="1690" operator="lessThan">
      <formula>$C$4</formula>
    </cfRule>
  </conditionalFormatting>
  <conditionalFormatting sqref="BT51">
    <cfRule type="cellIs" dxfId="3829" priority="1691" operator="lessThan">
      <formula>$C$4</formula>
    </cfRule>
  </conditionalFormatting>
  <conditionalFormatting sqref="BT52">
    <cfRule type="cellIs" dxfId="3828" priority="1692" operator="lessThan">
      <formula>$C$4</formula>
    </cfRule>
  </conditionalFormatting>
  <conditionalFormatting sqref="BT53">
    <cfRule type="cellIs" dxfId="3827" priority="1693" operator="lessThan">
      <formula>$C$4</formula>
    </cfRule>
  </conditionalFormatting>
  <conditionalFormatting sqref="BT54">
    <cfRule type="cellIs" dxfId="3826" priority="1694" operator="lessThan">
      <formula>$C$4</formula>
    </cfRule>
  </conditionalFormatting>
  <conditionalFormatting sqref="BT55">
    <cfRule type="cellIs" dxfId="3825" priority="1695" operator="lessThan">
      <formula>$C$4</formula>
    </cfRule>
  </conditionalFormatting>
  <conditionalFormatting sqref="BT56">
    <cfRule type="cellIs" dxfId="3824" priority="1696" operator="lessThan">
      <formula>$C$4</formula>
    </cfRule>
  </conditionalFormatting>
  <conditionalFormatting sqref="BT57">
    <cfRule type="cellIs" dxfId="3823" priority="1697" operator="lessThan">
      <formula>$C$4</formula>
    </cfRule>
  </conditionalFormatting>
  <conditionalFormatting sqref="BT58">
    <cfRule type="cellIs" dxfId="3822" priority="1698" operator="lessThan">
      <formula>$C$4</formula>
    </cfRule>
  </conditionalFormatting>
  <conditionalFormatting sqref="BT59">
    <cfRule type="cellIs" dxfId="3821" priority="1699" operator="lessThan">
      <formula>$C$4</formula>
    </cfRule>
  </conditionalFormatting>
  <conditionalFormatting sqref="BT60">
    <cfRule type="cellIs" dxfId="3820" priority="1700" operator="lessThan">
      <formula>$C$4</formula>
    </cfRule>
  </conditionalFormatting>
  <conditionalFormatting sqref="BU11">
    <cfRule type="cellIs" dxfId="3819" priority="1701" operator="lessThan">
      <formula>$C$4</formula>
    </cfRule>
  </conditionalFormatting>
  <conditionalFormatting sqref="BU12">
    <cfRule type="cellIs" dxfId="3818" priority="1702" operator="lessThan">
      <formula>$C$4</formula>
    </cfRule>
  </conditionalFormatting>
  <conditionalFormatting sqref="BU13">
    <cfRule type="cellIs" dxfId="3817" priority="1703" operator="lessThan">
      <formula>$C$4</formula>
    </cfRule>
  </conditionalFormatting>
  <conditionalFormatting sqref="BU14">
    <cfRule type="cellIs" dxfId="3816" priority="1704" operator="lessThan">
      <formula>$C$4</formula>
    </cfRule>
  </conditionalFormatting>
  <conditionalFormatting sqref="BU15">
    <cfRule type="cellIs" dxfId="3815" priority="1705" operator="lessThan">
      <formula>$C$4</formula>
    </cfRule>
  </conditionalFormatting>
  <conditionalFormatting sqref="BU16">
    <cfRule type="cellIs" dxfId="3814" priority="1706" operator="lessThan">
      <formula>$C$4</formula>
    </cfRule>
  </conditionalFormatting>
  <conditionalFormatting sqref="BU17">
    <cfRule type="cellIs" dxfId="3813" priority="1707" operator="lessThan">
      <formula>$C$4</formula>
    </cfRule>
  </conditionalFormatting>
  <conditionalFormatting sqref="BU18">
    <cfRule type="cellIs" dxfId="3812" priority="1708" operator="lessThan">
      <formula>$C$4</formula>
    </cfRule>
  </conditionalFormatting>
  <conditionalFormatting sqref="BU19">
    <cfRule type="cellIs" dxfId="3811" priority="1709" operator="lessThan">
      <formula>$C$4</formula>
    </cfRule>
  </conditionalFormatting>
  <conditionalFormatting sqref="BU20">
    <cfRule type="cellIs" dxfId="3810" priority="1710" operator="lessThan">
      <formula>$C$4</formula>
    </cfRule>
  </conditionalFormatting>
  <conditionalFormatting sqref="BU21">
    <cfRule type="cellIs" dxfId="3809" priority="1711" operator="lessThan">
      <formula>$C$4</formula>
    </cfRule>
  </conditionalFormatting>
  <conditionalFormatting sqref="BU22">
    <cfRule type="cellIs" dxfId="3808" priority="1712" operator="lessThan">
      <formula>$C$4</formula>
    </cfRule>
  </conditionalFormatting>
  <conditionalFormatting sqref="BU23">
    <cfRule type="cellIs" dxfId="3807" priority="1713" operator="lessThan">
      <formula>$C$4</formula>
    </cfRule>
  </conditionalFormatting>
  <conditionalFormatting sqref="BU24">
    <cfRule type="cellIs" dxfId="3806" priority="1714" operator="lessThan">
      <formula>$C$4</formula>
    </cfRule>
  </conditionalFormatting>
  <conditionalFormatting sqref="BU25">
    <cfRule type="cellIs" dxfId="3805" priority="1715" operator="lessThan">
      <formula>$C$4</formula>
    </cfRule>
  </conditionalFormatting>
  <conditionalFormatting sqref="BU26">
    <cfRule type="cellIs" dxfId="3804" priority="1716" operator="lessThan">
      <formula>$C$4</formula>
    </cfRule>
  </conditionalFormatting>
  <conditionalFormatting sqref="BU27">
    <cfRule type="cellIs" dxfId="3803" priority="1717" operator="lessThan">
      <formula>$C$4</formula>
    </cfRule>
  </conditionalFormatting>
  <conditionalFormatting sqref="BU28">
    <cfRule type="cellIs" dxfId="3802" priority="1718" operator="lessThan">
      <formula>$C$4</formula>
    </cfRule>
  </conditionalFormatting>
  <conditionalFormatting sqref="BU29">
    <cfRule type="cellIs" dxfId="3801" priority="1719" operator="lessThan">
      <formula>$C$4</formula>
    </cfRule>
  </conditionalFormatting>
  <conditionalFormatting sqref="BU30">
    <cfRule type="cellIs" dxfId="3800" priority="1720" operator="lessThan">
      <formula>$C$4</formula>
    </cfRule>
  </conditionalFormatting>
  <conditionalFormatting sqref="BU31">
    <cfRule type="cellIs" dxfId="3799" priority="1721" operator="lessThan">
      <formula>$C$4</formula>
    </cfRule>
  </conditionalFormatting>
  <conditionalFormatting sqref="BU32">
    <cfRule type="cellIs" dxfId="3798" priority="1722" operator="lessThan">
      <formula>$C$4</formula>
    </cfRule>
  </conditionalFormatting>
  <conditionalFormatting sqref="BU33">
    <cfRule type="cellIs" dxfId="3797" priority="1723" operator="lessThan">
      <formula>$C$4</formula>
    </cfRule>
  </conditionalFormatting>
  <conditionalFormatting sqref="BU34">
    <cfRule type="cellIs" dxfId="3796" priority="1724" operator="lessThan">
      <formula>$C$4</formula>
    </cfRule>
  </conditionalFormatting>
  <conditionalFormatting sqref="BU35">
    <cfRule type="cellIs" dxfId="3795" priority="1725" operator="lessThan">
      <formula>$C$4</formula>
    </cfRule>
  </conditionalFormatting>
  <conditionalFormatting sqref="BU36">
    <cfRule type="cellIs" dxfId="3794" priority="1726" operator="lessThan">
      <formula>$C$4</formula>
    </cfRule>
  </conditionalFormatting>
  <conditionalFormatting sqref="BU37">
    <cfRule type="cellIs" dxfId="3793" priority="1727" operator="lessThan">
      <formula>$C$4</formula>
    </cfRule>
  </conditionalFormatting>
  <conditionalFormatting sqref="BU38">
    <cfRule type="cellIs" dxfId="3792" priority="1728" operator="lessThan">
      <formula>$C$4</formula>
    </cfRule>
  </conditionalFormatting>
  <conditionalFormatting sqref="BU39">
    <cfRule type="cellIs" dxfId="3791" priority="1729" operator="lessThan">
      <formula>$C$4</formula>
    </cfRule>
  </conditionalFormatting>
  <conditionalFormatting sqref="BU40">
    <cfRule type="cellIs" dxfId="3790" priority="1730" operator="lessThan">
      <formula>$C$4</formula>
    </cfRule>
  </conditionalFormatting>
  <conditionalFormatting sqref="BU41">
    <cfRule type="cellIs" dxfId="3789" priority="1731" operator="lessThan">
      <formula>$C$4</formula>
    </cfRule>
  </conditionalFormatting>
  <conditionalFormatting sqref="BU42">
    <cfRule type="cellIs" dxfId="3788" priority="1732" operator="lessThan">
      <formula>$C$4</formula>
    </cfRule>
  </conditionalFormatting>
  <conditionalFormatting sqref="BU43">
    <cfRule type="cellIs" dxfId="3787" priority="1733" operator="lessThan">
      <formula>$C$4</formula>
    </cfRule>
  </conditionalFormatting>
  <conditionalFormatting sqref="BU44">
    <cfRule type="cellIs" dxfId="3786" priority="1734" operator="lessThan">
      <formula>$C$4</formula>
    </cfRule>
  </conditionalFormatting>
  <conditionalFormatting sqref="BU45">
    <cfRule type="cellIs" dxfId="3785" priority="1735" operator="lessThan">
      <formula>$C$4</formula>
    </cfRule>
  </conditionalFormatting>
  <conditionalFormatting sqref="BU46">
    <cfRule type="cellIs" dxfId="3784" priority="1736" operator="lessThan">
      <formula>$C$4</formula>
    </cfRule>
  </conditionalFormatting>
  <conditionalFormatting sqref="BU47">
    <cfRule type="cellIs" dxfId="3783" priority="1737" operator="lessThan">
      <formula>$C$4</formula>
    </cfRule>
  </conditionalFormatting>
  <conditionalFormatting sqref="BU48">
    <cfRule type="cellIs" dxfId="3782" priority="1738" operator="lessThan">
      <formula>$C$4</formula>
    </cfRule>
  </conditionalFormatting>
  <conditionalFormatting sqref="BU49">
    <cfRule type="cellIs" dxfId="3781" priority="1739" operator="lessThan">
      <formula>$C$4</formula>
    </cfRule>
  </conditionalFormatting>
  <conditionalFormatting sqref="BU50">
    <cfRule type="cellIs" dxfId="3780" priority="1740" operator="lessThan">
      <formula>$C$4</formula>
    </cfRule>
  </conditionalFormatting>
  <conditionalFormatting sqref="BU51">
    <cfRule type="cellIs" dxfId="3779" priority="1741" operator="lessThan">
      <formula>$C$4</formula>
    </cfRule>
  </conditionalFormatting>
  <conditionalFormatting sqref="BU52">
    <cfRule type="cellIs" dxfId="3778" priority="1742" operator="lessThan">
      <formula>$C$4</formula>
    </cfRule>
  </conditionalFormatting>
  <conditionalFormatting sqref="BU53">
    <cfRule type="cellIs" dxfId="3777" priority="1743" operator="lessThan">
      <formula>$C$4</formula>
    </cfRule>
  </conditionalFormatting>
  <conditionalFormatting sqref="BU54">
    <cfRule type="cellIs" dxfId="3776" priority="1744" operator="lessThan">
      <formula>$C$4</formula>
    </cfRule>
  </conditionalFormatting>
  <conditionalFormatting sqref="BU55">
    <cfRule type="cellIs" dxfId="3775" priority="1745" operator="lessThan">
      <formula>$C$4</formula>
    </cfRule>
  </conditionalFormatting>
  <conditionalFormatting sqref="BU56">
    <cfRule type="cellIs" dxfId="3774" priority="1746" operator="lessThan">
      <formula>$C$4</formula>
    </cfRule>
  </conditionalFormatting>
  <conditionalFormatting sqref="BU57">
    <cfRule type="cellIs" dxfId="3773" priority="1747" operator="lessThan">
      <formula>$C$4</formula>
    </cfRule>
  </conditionalFormatting>
  <conditionalFormatting sqref="BU58">
    <cfRule type="cellIs" dxfId="3772" priority="1748" operator="lessThan">
      <formula>$C$4</formula>
    </cfRule>
  </conditionalFormatting>
  <conditionalFormatting sqref="BU59">
    <cfRule type="cellIs" dxfId="3771" priority="1749" operator="lessThan">
      <formula>$C$4</formula>
    </cfRule>
  </conditionalFormatting>
  <conditionalFormatting sqref="BU60">
    <cfRule type="cellIs" dxfId="3770" priority="1750" operator="lessThan">
      <formula>$C$4</formula>
    </cfRule>
  </conditionalFormatting>
  <conditionalFormatting sqref="BV11">
    <cfRule type="cellIs" dxfId="3769" priority="1751" operator="lessThan">
      <formula>$C$4</formula>
    </cfRule>
  </conditionalFormatting>
  <conditionalFormatting sqref="BV12">
    <cfRule type="cellIs" dxfId="3768" priority="1752" operator="lessThan">
      <formula>$C$4</formula>
    </cfRule>
  </conditionalFormatting>
  <conditionalFormatting sqref="BV13">
    <cfRule type="cellIs" dxfId="3767" priority="1753" operator="lessThan">
      <formula>$C$4</formula>
    </cfRule>
  </conditionalFormatting>
  <conditionalFormatting sqref="BV14">
    <cfRule type="cellIs" dxfId="3766" priority="1754" operator="lessThan">
      <formula>$C$4</formula>
    </cfRule>
  </conditionalFormatting>
  <conditionalFormatting sqref="BV15">
    <cfRule type="cellIs" dxfId="3765" priority="1755" operator="lessThan">
      <formula>$C$4</formula>
    </cfRule>
  </conditionalFormatting>
  <conditionalFormatting sqref="BV16">
    <cfRule type="cellIs" dxfId="3764" priority="1756" operator="lessThan">
      <formula>$C$4</formula>
    </cfRule>
  </conditionalFormatting>
  <conditionalFormatting sqref="BV17">
    <cfRule type="cellIs" dxfId="3763" priority="1757" operator="lessThan">
      <formula>$C$4</formula>
    </cfRule>
  </conditionalFormatting>
  <conditionalFormatting sqref="BV18">
    <cfRule type="cellIs" dxfId="3762" priority="1758" operator="lessThan">
      <formula>$C$4</formula>
    </cfRule>
  </conditionalFormatting>
  <conditionalFormatting sqref="BV19">
    <cfRule type="cellIs" dxfId="3761" priority="1759" operator="lessThan">
      <formula>$C$4</formula>
    </cfRule>
  </conditionalFormatting>
  <conditionalFormatting sqref="BV20">
    <cfRule type="cellIs" dxfId="3760" priority="1760" operator="lessThan">
      <formula>$C$4</formula>
    </cfRule>
  </conditionalFormatting>
  <conditionalFormatting sqref="BV21">
    <cfRule type="cellIs" dxfId="3759" priority="1761" operator="lessThan">
      <formula>$C$4</formula>
    </cfRule>
  </conditionalFormatting>
  <conditionalFormatting sqref="BV22">
    <cfRule type="cellIs" dxfId="3758" priority="1762" operator="lessThan">
      <formula>$C$4</formula>
    </cfRule>
  </conditionalFormatting>
  <conditionalFormatting sqref="BV23">
    <cfRule type="cellIs" dxfId="3757" priority="1763" operator="lessThan">
      <formula>$C$4</formula>
    </cfRule>
  </conditionalFormatting>
  <conditionalFormatting sqref="BV24">
    <cfRule type="cellIs" dxfId="3756" priority="1764" operator="lessThan">
      <formula>$C$4</formula>
    </cfRule>
  </conditionalFormatting>
  <conditionalFormatting sqref="BV25">
    <cfRule type="cellIs" dxfId="3755" priority="1765" operator="lessThan">
      <formula>$C$4</formula>
    </cfRule>
  </conditionalFormatting>
  <conditionalFormatting sqref="BV26">
    <cfRule type="cellIs" dxfId="3754" priority="1766" operator="lessThan">
      <formula>$C$4</formula>
    </cfRule>
  </conditionalFormatting>
  <conditionalFormatting sqref="BV27">
    <cfRule type="cellIs" dxfId="3753" priority="1767" operator="lessThan">
      <formula>$C$4</formula>
    </cfRule>
  </conditionalFormatting>
  <conditionalFormatting sqref="BV28">
    <cfRule type="cellIs" dxfId="3752" priority="1768" operator="lessThan">
      <formula>$C$4</formula>
    </cfRule>
  </conditionalFormatting>
  <conditionalFormatting sqref="BV29">
    <cfRule type="cellIs" dxfId="3751" priority="1769" operator="lessThan">
      <formula>$C$4</formula>
    </cfRule>
  </conditionalFormatting>
  <conditionalFormatting sqref="BV30">
    <cfRule type="cellIs" dxfId="3750" priority="1770" operator="lessThan">
      <formula>$C$4</formula>
    </cfRule>
  </conditionalFormatting>
  <conditionalFormatting sqref="BV31">
    <cfRule type="cellIs" dxfId="3749" priority="1771" operator="lessThan">
      <formula>$C$4</formula>
    </cfRule>
  </conditionalFormatting>
  <conditionalFormatting sqref="BV32">
    <cfRule type="cellIs" dxfId="3748" priority="1772" operator="lessThan">
      <formula>$C$4</formula>
    </cfRule>
  </conditionalFormatting>
  <conditionalFormatting sqref="BV33">
    <cfRule type="cellIs" dxfId="3747" priority="1773" operator="lessThan">
      <formula>$C$4</formula>
    </cfRule>
  </conditionalFormatting>
  <conditionalFormatting sqref="BV34">
    <cfRule type="cellIs" dxfId="3746" priority="1774" operator="lessThan">
      <formula>$C$4</formula>
    </cfRule>
  </conditionalFormatting>
  <conditionalFormatting sqref="BV35">
    <cfRule type="cellIs" dxfId="3745" priority="1775" operator="lessThan">
      <formula>$C$4</formula>
    </cfRule>
  </conditionalFormatting>
  <conditionalFormatting sqref="BV36">
    <cfRule type="cellIs" dxfId="3744" priority="1776" operator="lessThan">
      <formula>$C$4</formula>
    </cfRule>
  </conditionalFormatting>
  <conditionalFormatting sqref="BV37">
    <cfRule type="cellIs" dxfId="3743" priority="1777" operator="lessThan">
      <formula>$C$4</formula>
    </cfRule>
  </conditionalFormatting>
  <conditionalFormatting sqref="BV38">
    <cfRule type="cellIs" dxfId="3742" priority="1778" operator="lessThan">
      <formula>$C$4</formula>
    </cfRule>
  </conditionalFormatting>
  <conditionalFormatting sqref="BV39">
    <cfRule type="cellIs" dxfId="3741" priority="1779" operator="lessThan">
      <formula>$C$4</formula>
    </cfRule>
  </conditionalFormatting>
  <conditionalFormatting sqref="BV40">
    <cfRule type="cellIs" dxfId="3740" priority="1780" operator="lessThan">
      <formula>$C$4</formula>
    </cfRule>
  </conditionalFormatting>
  <conditionalFormatting sqref="BV41">
    <cfRule type="cellIs" dxfId="3739" priority="1781" operator="lessThan">
      <formula>$C$4</formula>
    </cfRule>
  </conditionalFormatting>
  <conditionalFormatting sqref="BV42">
    <cfRule type="cellIs" dxfId="3738" priority="1782" operator="lessThan">
      <formula>$C$4</formula>
    </cfRule>
  </conditionalFormatting>
  <conditionalFormatting sqref="BV43">
    <cfRule type="cellIs" dxfId="3737" priority="1783" operator="lessThan">
      <formula>$C$4</formula>
    </cfRule>
  </conditionalFormatting>
  <conditionalFormatting sqref="BV44">
    <cfRule type="cellIs" dxfId="3736" priority="1784" operator="lessThan">
      <formula>$C$4</formula>
    </cfRule>
  </conditionalFormatting>
  <conditionalFormatting sqref="BV45">
    <cfRule type="cellIs" dxfId="3735" priority="1785" operator="lessThan">
      <formula>$C$4</formula>
    </cfRule>
  </conditionalFormatting>
  <conditionalFormatting sqref="BV46">
    <cfRule type="cellIs" dxfId="3734" priority="1786" operator="lessThan">
      <formula>$C$4</formula>
    </cfRule>
  </conditionalFormatting>
  <conditionalFormatting sqref="BV47">
    <cfRule type="cellIs" dxfId="3733" priority="1787" operator="lessThan">
      <formula>$C$4</formula>
    </cfRule>
  </conditionalFormatting>
  <conditionalFormatting sqref="BV48">
    <cfRule type="cellIs" dxfId="3732" priority="1788" operator="lessThan">
      <formula>$C$4</formula>
    </cfRule>
  </conditionalFormatting>
  <conditionalFormatting sqref="BV49">
    <cfRule type="cellIs" dxfId="3731" priority="1789" operator="lessThan">
      <formula>$C$4</formula>
    </cfRule>
  </conditionalFormatting>
  <conditionalFormatting sqref="BV50">
    <cfRule type="cellIs" dxfId="3730" priority="1790" operator="lessThan">
      <formula>$C$4</formula>
    </cfRule>
  </conditionalFormatting>
  <conditionalFormatting sqref="BV51">
    <cfRule type="cellIs" dxfId="3729" priority="1791" operator="lessThan">
      <formula>$C$4</formula>
    </cfRule>
  </conditionalFormatting>
  <conditionalFormatting sqref="BV52">
    <cfRule type="cellIs" dxfId="3728" priority="1792" operator="lessThan">
      <formula>$C$4</formula>
    </cfRule>
  </conditionalFormatting>
  <conditionalFormatting sqref="BV53">
    <cfRule type="cellIs" dxfId="3727" priority="1793" operator="lessThan">
      <formula>$C$4</formula>
    </cfRule>
  </conditionalFormatting>
  <conditionalFormatting sqref="BV54">
    <cfRule type="cellIs" dxfId="3726" priority="1794" operator="lessThan">
      <formula>$C$4</formula>
    </cfRule>
  </conditionalFormatting>
  <conditionalFormatting sqref="BV55">
    <cfRule type="cellIs" dxfId="3725" priority="1795" operator="lessThan">
      <formula>$C$4</formula>
    </cfRule>
  </conditionalFormatting>
  <conditionalFormatting sqref="BV56">
    <cfRule type="cellIs" dxfId="3724" priority="1796" operator="lessThan">
      <formula>$C$4</formula>
    </cfRule>
  </conditionalFormatting>
  <conditionalFormatting sqref="BV57">
    <cfRule type="cellIs" dxfId="3723" priority="1797" operator="lessThan">
      <formula>$C$4</formula>
    </cfRule>
  </conditionalFormatting>
  <conditionalFormatting sqref="BV58">
    <cfRule type="cellIs" dxfId="3722" priority="1798" operator="lessThan">
      <formula>$C$4</formula>
    </cfRule>
  </conditionalFormatting>
  <conditionalFormatting sqref="BV59">
    <cfRule type="cellIs" dxfId="3721" priority="1799" operator="lessThan">
      <formula>$C$4</formula>
    </cfRule>
  </conditionalFormatting>
  <conditionalFormatting sqref="BV60">
    <cfRule type="cellIs" dxfId="3720" priority="1800" operator="lessThan">
      <formula>$C$4</formula>
    </cfRule>
  </conditionalFormatting>
  <conditionalFormatting sqref="BW11">
    <cfRule type="cellIs" dxfId="3719" priority="1801" operator="lessThan">
      <formula>$C$4</formula>
    </cfRule>
  </conditionalFormatting>
  <conditionalFormatting sqref="BW12">
    <cfRule type="cellIs" dxfId="3718" priority="1802" operator="lessThan">
      <formula>$C$4</formula>
    </cfRule>
  </conditionalFormatting>
  <conditionalFormatting sqref="BW13">
    <cfRule type="cellIs" dxfId="3717" priority="1803" operator="lessThan">
      <formula>$C$4</formula>
    </cfRule>
  </conditionalFormatting>
  <conditionalFormatting sqref="BW14">
    <cfRule type="cellIs" dxfId="3716" priority="1804" operator="lessThan">
      <formula>$C$4</formula>
    </cfRule>
  </conditionalFormatting>
  <conditionalFormatting sqref="BW15">
    <cfRule type="cellIs" dxfId="3715" priority="1805" operator="lessThan">
      <formula>$C$4</formula>
    </cfRule>
  </conditionalFormatting>
  <conditionalFormatting sqref="BW16">
    <cfRule type="cellIs" dxfId="3714" priority="1806" operator="lessThan">
      <formula>$C$4</formula>
    </cfRule>
  </conditionalFormatting>
  <conditionalFormatting sqref="BW17">
    <cfRule type="cellIs" dxfId="3713" priority="1807" operator="lessThan">
      <formula>$C$4</formula>
    </cfRule>
  </conditionalFormatting>
  <conditionalFormatting sqref="BW18">
    <cfRule type="cellIs" dxfId="3712" priority="1808" operator="lessThan">
      <formula>$C$4</formula>
    </cfRule>
  </conditionalFormatting>
  <conditionalFormatting sqref="BW19">
    <cfRule type="cellIs" dxfId="3711" priority="1809" operator="lessThan">
      <formula>$C$4</formula>
    </cfRule>
  </conditionalFormatting>
  <conditionalFormatting sqref="BW20">
    <cfRule type="cellIs" dxfId="3710" priority="1810" operator="lessThan">
      <formula>$C$4</formula>
    </cfRule>
  </conditionalFormatting>
  <conditionalFormatting sqref="BW21">
    <cfRule type="cellIs" dxfId="3709" priority="1811" operator="lessThan">
      <formula>$C$4</formula>
    </cfRule>
  </conditionalFormatting>
  <conditionalFormatting sqref="BW22">
    <cfRule type="cellIs" dxfId="3708" priority="1812" operator="lessThan">
      <formula>$C$4</formula>
    </cfRule>
  </conditionalFormatting>
  <conditionalFormatting sqref="BW23">
    <cfRule type="cellIs" dxfId="3707" priority="1813" operator="lessThan">
      <formula>$C$4</formula>
    </cfRule>
  </conditionalFormatting>
  <conditionalFormatting sqref="BW24">
    <cfRule type="cellIs" dxfId="3706" priority="1814" operator="lessThan">
      <formula>$C$4</formula>
    </cfRule>
  </conditionalFormatting>
  <conditionalFormatting sqref="BW25">
    <cfRule type="cellIs" dxfId="3705" priority="1815" operator="lessThan">
      <formula>$C$4</formula>
    </cfRule>
  </conditionalFormatting>
  <conditionalFormatting sqref="BW26">
    <cfRule type="cellIs" dxfId="3704" priority="1816" operator="lessThan">
      <formula>$C$4</formula>
    </cfRule>
  </conditionalFormatting>
  <conditionalFormatting sqref="BW27">
    <cfRule type="cellIs" dxfId="3703" priority="1817" operator="lessThan">
      <formula>$C$4</formula>
    </cfRule>
  </conditionalFormatting>
  <conditionalFormatting sqref="BW28">
    <cfRule type="cellIs" dxfId="3702" priority="1818" operator="lessThan">
      <formula>$C$4</formula>
    </cfRule>
  </conditionalFormatting>
  <conditionalFormatting sqref="BW29">
    <cfRule type="cellIs" dxfId="3701" priority="1819" operator="lessThan">
      <formula>$C$4</formula>
    </cfRule>
  </conditionalFormatting>
  <conditionalFormatting sqref="BW30">
    <cfRule type="cellIs" dxfId="3700" priority="1820" operator="lessThan">
      <formula>$C$4</formula>
    </cfRule>
  </conditionalFormatting>
  <conditionalFormatting sqref="BW31">
    <cfRule type="cellIs" dxfId="3699" priority="1821" operator="lessThan">
      <formula>$C$4</formula>
    </cfRule>
  </conditionalFormatting>
  <conditionalFormatting sqref="BW32">
    <cfRule type="cellIs" dxfId="3698" priority="1822" operator="lessThan">
      <formula>$C$4</formula>
    </cfRule>
  </conditionalFormatting>
  <conditionalFormatting sqref="BW33">
    <cfRule type="cellIs" dxfId="3697" priority="1823" operator="lessThan">
      <formula>$C$4</formula>
    </cfRule>
  </conditionalFormatting>
  <conditionalFormatting sqref="BW34">
    <cfRule type="cellIs" dxfId="3696" priority="1824" operator="lessThan">
      <formula>$C$4</formula>
    </cfRule>
  </conditionalFormatting>
  <conditionalFormatting sqref="BW35">
    <cfRule type="cellIs" dxfId="3695" priority="1825" operator="lessThan">
      <formula>$C$4</formula>
    </cfRule>
  </conditionalFormatting>
  <conditionalFormatting sqref="BW36">
    <cfRule type="cellIs" dxfId="3694" priority="1826" operator="lessThan">
      <formula>$C$4</formula>
    </cfRule>
  </conditionalFormatting>
  <conditionalFormatting sqref="BW37">
    <cfRule type="cellIs" dxfId="3693" priority="1827" operator="lessThan">
      <formula>$C$4</formula>
    </cfRule>
  </conditionalFormatting>
  <conditionalFormatting sqref="BW38">
    <cfRule type="cellIs" dxfId="3692" priority="1828" operator="lessThan">
      <formula>$C$4</formula>
    </cfRule>
  </conditionalFormatting>
  <conditionalFormatting sqref="BW39">
    <cfRule type="cellIs" dxfId="3691" priority="1829" operator="lessThan">
      <formula>$C$4</formula>
    </cfRule>
  </conditionalFormatting>
  <conditionalFormatting sqref="BW40">
    <cfRule type="cellIs" dxfId="3690" priority="1830" operator="lessThan">
      <formula>$C$4</formula>
    </cfRule>
  </conditionalFormatting>
  <conditionalFormatting sqref="BW41">
    <cfRule type="cellIs" dxfId="3689" priority="1831" operator="lessThan">
      <formula>$C$4</formula>
    </cfRule>
  </conditionalFormatting>
  <conditionalFormatting sqref="BW42">
    <cfRule type="cellIs" dxfId="3688" priority="1832" operator="lessThan">
      <formula>$C$4</formula>
    </cfRule>
  </conditionalFormatting>
  <conditionalFormatting sqref="BW43">
    <cfRule type="cellIs" dxfId="3687" priority="1833" operator="lessThan">
      <formula>$C$4</formula>
    </cfRule>
  </conditionalFormatting>
  <conditionalFormatting sqref="BW44">
    <cfRule type="cellIs" dxfId="3686" priority="1834" operator="lessThan">
      <formula>$C$4</formula>
    </cfRule>
  </conditionalFormatting>
  <conditionalFormatting sqref="BW45">
    <cfRule type="cellIs" dxfId="3685" priority="1835" operator="lessThan">
      <formula>$C$4</formula>
    </cfRule>
  </conditionalFormatting>
  <conditionalFormatting sqref="BW46">
    <cfRule type="cellIs" dxfId="3684" priority="1836" operator="lessThan">
      <formula>$C$4</formula>
    </cfRule>
  </conditionalFormatting>
  <conditionalFormatting sqref="BW47">
    <cfRule type="cellIs" dxfId="3683" priority="1837" operator="lessThan">
      <formula>$C$4</formula>
    </cfRule>
  </conditionalFormatting>
  <conditionalFormatting sqref="BW48">
    <cfRule type="cellIs" dxfId="3682" priority="1838" operator="lessThan">
      <formula>$C$4</formula>
    </cfRule>
  </conditionalFormatting>
  <conditionalFormatting sqref="BW49">
    <cfRule type="cellIs" dxfId="3681" priority="1839" operator="lessThan">
      <formula>$C$4</formula>
    </cfRule>
  </conditionalFormatting>
  <conditionalFormatting sqref="BW50">
    <cfRule type="cellIs" dxfId="3680" priority="1840" operator="lessThan">
      <formula>$C$4</formula>
    </cfRule>
  </conditionalFormatting>
  <conditionalFormatting sqref="BW51">
    <cfRule type="cellIs" dxfId="3679" priority="1841" operator="lessThan">
      <formula>$C$4</formula>
    </cfRule>
  </conditionalFormatting>
  <conditionalFormatting sqref="BW52">
    <cfRule type="cellIs" dxfId="3678" priority="1842" operator="lessThan">
      <formula>$C$4</formula>
    </cfRule>
  </conditionalFormatting>
  <conditionalFormatting sqref="BW53">
    <cfRule type="cellIs" dxfId="3677" priority="1843" operator="lessThan">
      <formula>$C$4</formula>
    </cfRule>
  </conditionalFormatting>
  <conditionalFormatting sqref="BW54">
    <cfRule type="cellIs" dxfId="3676" priority="1844" operator="lessThan">
      <formula>$C$4</formula>
    </cfRule>
  </conditionalFormatting>
  <conditionalFormatting sqref="BW55">
    <cfRule type="cellIs" dxfId="3675" priority="1845" operator="lessThan">
      <formula>$C$4</formula>
    </cfRule>
  </conditionalFormatting>
  <conditionalFormatting sqref="BW56">
    <cfRule type="cellIs" dxfId="3674" priority="1846" operator="lessThan">
      <formula>$C$4</formula>
    </cfRule>
  </conditionalFormatting>
  <conditionalFormatting sqref="BW57">
    <cfRule type="cellIs" dxfId="3673" priority="1847" operator="lessThan">
      <formula>$C$4</formula>
    </cfRule>
  </conditionalFormatting>
  <conditionalFormatting sqref="BW58">
    <cfRule type="cellIs" dxfId="3672" priority="1848" operator="lessThan">
      <formula>$C$4</formula>
    </cfRule>
  </conditionalFormatting>
  <conditionalFormatting sqref="BW59">
    <cfRule type="cellIs" dxfId="3671" priority="1849" operator="lessThan">
      <formula>$C$4</formula>
    </cfRule>
  </conditionalFormatting>
  <conditionalFormatting sqref="BW60">
    <cfRule type="cellIs" dxfId="3670" priority="1850" operator="lessThan">
      <formula>$C$4</formula>
    </cfRule>
  </conditionalFormatting>
  <conditionalFormatting sqref="BX11">
    <cfRule type="cellIs" dxfId="3669" priority="1851" operator="lessThan">
      <formula>$C$4</formula>
    </cfRule>
  </conditionalFormatting>
  <conditionalFormatting sqref="BX12">
    <cfRule type="cellIs" dxfId="3668" priority="1852" operator="lessThan">
      <formula>$C$4</formula>
    </cfRule>
  </conditionalFormatting>
  <conditionalFormatting sqref="BX13">
    <cfRule type="cellIs" dxfId="3667" priority="1853" operator="lessThan">
      <formula>$C$4</formula>
    </cfRule>
  </conditionalFormatting>
  <conditionalFormatting sqref="BX14">
    <cfRule type="cellIs" dxfId="3666" priority="1854" operator="lessThan">
      <formula>$C$4</formula>
    </cfRule>
  </conditionalFormatting>
  <conditionalFormatting sqref="BX15">
    <cfRule type="cellIs" dxfId="3665" priority="1855" operator="lessThan">
      <formula>$C$4</formula>
    </cfRule>
  </conditionalFormatting>
  <conditionalFormatting sqref="BX16">
    <cfRule type="cellIs" dxfId="3664" priority="1856" operator="lessThan">
      <formula>$C$4</formula>
    </cfRule>
  </conditionalFormatting>
  <conditionalFormatting sqref="BX17">
    <cfRule type="cellIs" dxfId="3663" priority="1857" operator="lessThan">
      <formula>$C$4</formula>
    </cfRule>
  </conditionalFormatting>
  <conditionalFormatting sqref="BX18">
    <cfRule type="cellIs" dxfId="3662" priority="1858" operator="lessThan">
      <formula>$C$4</formula>
    </cfRule>
  </conditionalFormatting>
  <conditionalFormatting sqref="BX19">
    <cfRule type="cellIs" dxfId="3661" priority="1859" operator="lessThan">
      <formula>$C$4</formula>
    </cfRule>
  </conditionalFormatting>
  <conditionalFormatting sqref="BX20">
    <cfRule type="cellIs" dxfId="3660" priority="1860" operator="lessThan">
      <formula>$C$4</formula>
    </cfRule>
  </conditionalFormatting>
  <conditionalFormatting sqref="BX21">
    <cfRule type="cellIs" dxfId="3659" priority="1861" operator="lessThan">
      <formula>$C$4</formula>
    </cfRule>
  </conditionalFormatting>
  <conditionalFormatting sqref="BX22">
    <cfRule type="cellIs" dxfId="3658" priority="1862" operator="lessThan">
      <formula>$C$4</formula>
    </cfRule>
  </conditionalFormatting>
  <conditionalFormatting sqref="BX23">
    <cfRule type="cellIs" dxfId="3657" priority="1863" operator="lessThan">
      <formula>$C$4</formula>
    </cfRule>
  </conditionalFormatting>
  <conditionalFormatting sqref="BX24">
    <cfRule type="cellIs" dxfId="3656" priority="1864" operator="lessThan">
      <formula>$C$4</formula>
    </cfRule>
  </conditionalFormatting>
  <conditionalFormatting sqref="BX25">
    <cfRule type="cellIs" dxfId="3655" priority="1865" operator="lessThan">
      <formula>$C$4</formula>
    </cfRule>
  </conditionalFormatting>
  <conditionalFormatting sqref="BX26">
    <cfRule type="cellIs" dxfId="3654" priority="1866" operator="lessThan">
      <formula>$C$4</formula>
    </cfRule>
  </conditionalFormatting>
  <conditionalFormatting sqref="BX27">
    <cfRule type="cellIs" dxfId="3653" priority="1867" operator="lessThan">
      <formula>$C$4</formula>
    </cfRule>
  </conditionalFormatting>
  <conditionalFormatting sqref="BX28">
    <cfRule type="cellIs" dxfId="3652" priority="1868" operator="lessThan">
      <formula>$C$4</formula>
    </cfRule>
  </conditionalFormatting>
  <conditionalFormatting sqref="BX29">
    <cfRule type="cellIs" dxfId="3651" priority="1869" operator="lessThan">
      <formula>$C$4</formula>
    </cfRule>
  </conditionalFormatting>
  <conditionalFormatting sqref="BX30">
    <cfRule type="cellIs" dxfId="3650" priority="1870" operator="lessThan">
      <formula>$C$4</formula>
    </cfRule>
  </conditionalFormatting>
  <conditionalFormatting sqref="BX31">
    <cfRule type="cellIs" dxfId="3649" priority="1871" operator="lessThan">
      <formula>$C$4</formula>
    </cfRule>
  </conditionalFormatting>
  <conditionalFormatting sqref="BX32">
    <cfRule type="cellIs" dxfId="3648" priority="1872" operator="lessThan">
      <formula>$C$4</formula>
    </cfRule>
  </conditionalFormatting>
  <conditionalFormatting sqref="BX33">
    <cfRule type="cellIs" dxfId="3647" priority="1873" operator="lessThan">
      <formula>$C$4</formula>
    </cfRule>
  </conditionalFormatting>
  <conditionalFormatting sqref="BX34">
    <cfRule type="cellIs" dxfId="3646" priority="1874" operator="lessThan">
      <formula>$C$4</formula>
    </cfRule>
  </conditionalFormatting>
  <conditionalFormatting sqref="BX35">
    <cfRule type="cellIs" dxfId="3645" priority="1875" operator="lessThan">
      <formula>$C$4</formula>
    </cfRule>
  </conditionalFormatting>
  <conditionalFormatting sqref="BX36">
    <cfRule type="cellIs" dxfId="3644" priority="1876" operator="lessThan">
      <formula>$C$4</formula>
    </cfRule>
  </conditionalFormatting>
  <conditionalFormatting sqref="BX37">
    <cfRule type="cellIs" dxfId="3643" priority="1877" operator="lessThan">
      <formula>$C$4</formula>
    </cfRule>
  </conditionalFormatting>
  <conditionalFormatting sqref="BX38">
    <cfRule type="cellIs" dxfId="3642" priority="1878" operator="lessThan">
      <formula>$C$4</formula>
    </cfRule>
  </conditionalFormatting>
  <conditionalFormatting sqref="BX39">
    <cfRule type="cellIs" dxfId="3641" priority="1879" operator="lessThan">
      <formula>$C$4</formula>
    </cfRule>
  </conditionalFormatting>
  <conditionalFormatting sqref="BX40">
    <cfRule type="cellIs" dxfId="3640" priority="1880" operator="lessThan">
      <formula>$C$4</formula>
    </cfRule>
  </conditionalFormatting>
  <conditionalFormatting sqref="BX41">
    <cfRule type="cellIs" dxfId="3639" priority="1881" operator="lessThan">
      <formula>$C$4</formula>
    </cfRule>
  </conditionalFormatting>
  <conditionalFormatting sqref="BX42">
    <cfRule type="cellIs" dxfId="3638" priority="1882" operator="lessThan">
      <formula>$C$4</formula>
    </cfRule>
  </conditionalFormatting>
  <conditionalFormatting sqref="BX43">
    <cfRule type="cellIs" dxfId="3637" priority="1883" operator="lessThan">
      <formula>$C$4</formula>
    </cfRule>
  </conditionalFormatting>
  <conditionalFormatting sqref="BX44">
    <cfRule type="cellIs" dxfId="3636" priority="1884" operator="lessThan">
      <formula>$C$4</formula>
    </cfRule>
  </conditionalFormatting>
  <conditionalFormatting sqref="BX45">
    <cfRule type="cellIs" dxfId="3635" priority="1885" operator="lessThan">
      <formula>$C$4</formula>
    </cfRule>
  </conditionalFormatting>
  <conditionalFormatting sqref="BX46">
    <cfRule type="cellIs" dxfId="3634" priority="1886" operator="lessThan">
      <formula>$C$4</formula>
    </cfRule>
  </conditionalFormatting>
  <conditionalFormatting sqref="BX47">
    <cfRule type="cellIs" dxfId="3633" priority="1887" operator="lessThan">
      <formula>$C$4</formula>
    </cfRule>
  </conditionalFormatting>
  <conditionalFormatting sqref="BX48">
    <cfRule type="cellIs" dxfId="3632" priority="1888" operator="lessThan">
      <formula>$C$4</formula>
    </cfRule>
  </conditionalFormatting>
  <conditionalFormatting sqref="BX49">
    <cfRule type="cellIs" dxfId="3631" priority="1889" operator="lessThan">
      <formula>$C$4</formula>
    </cfRule>
  </conditionalFormatting>
  <conditionalFormatting sqref="BX50">
    <cfRule type="cellIs" dxfId="3630" priority="1890" operator="lessThan">
      <formula>$C$4</formula>
    </cfRule>
  </conditionalFormatting>
  <conditionalFormatting sqref="BX51">
    <cfRule type="cellIs" dxfId="3629" priority="1891" operator="lessThan">
      <formula>$C$4</formula>
    </cfRule>
  </conditionalFormatting>
  <conditionalFormatting sqref="BX52">
    <cfRule type="cellIs" dxfId="3628" priority="1892" operator="lessThan">
      <formula>$C$4</formula>
    </cfRule>
  </conditionalFormatting>
  <conditionalFormatting sqref="BX53">
    <cfRule type="cellIs" dxfId="3627" priority="1893" operator="lessThan">
      <formula>$C$4</formula>
    </cfRule>
  </conditionalFormatting>
  <conditionalFormatting sqref="BX54">
    <cfRule type="cellIs" dxfId="3626" priority="1894" operator="lessThan">
      <formula>$C$4</formula>
    </cfRule>
  </conditionalFormatting>
  <conditionalFormatting sqref="BX55">
    <cfRule type="cellIs" dxfId="3625" priority="1895" operator="lessThan">
      <formula>$C$4</formula>
    </cfRule>
  </conditionalFormatting>
  <conditionalFormatting sqref="BX56">
    <cfRule type="cellIs" dxfId="3624" priority="1896" operator="lessThan">
      <formula>$C$4</formula>
    </cfRule>
  </conditionalFormatting>
  <conditionalFormatting sqref="BX57">
    <cfRule type="cellIs" dxfId="3623" priority="1897" operator="lessThan">
      <formula>$C$4</formula>
    </cfRule>
  </conditionalFormatting>
  <conditionalFormatting sqref="BX58">
    <cfRule type="cellIs" dxfId="3622" priority="1898" operator="lessThan">
      <formula>$C$4</formula>
    </cfRule>
  </conditionalFormatting>
  <conditionalFormatting sqref="BX59">
    <cfRule type="cellIs" dxfId="3621" priority="1899" operator="lessThan">
      <formula>$C$4</formula>
    </cfRule>
  </conditionalFormatting>
  <conditionalFormatting sqref="BX60">
    <cfRule type="cellIs" dxfId="3620" priority="1900" operator="lessThan">
      <formula>$C$4</formula>
    </cfRule>
  </conditionalFormatting>
  <conditionalFormatting sqref="BY11">
    <cfRule type="cellIs" dxfId="3619" priority="1901" operator="lessThan">
      <formula>$C$4</formula>
    </cfRule>
  </conditionalFormatting>
  <conditionalFormatting sqref="BY12">
    <cfRule type="cellIs" dxfId="3618" priority="1902" operator="lessThan">
      <formula>$C$4</formula>
    </cfRule>
  </conditionalFormatting>
  <conditionalFormatting sqref="BY13">
    <cfRule type="cellIs" dxfId="3617" priority="1903" operator="lessThan">
      <formula>$C$4</formula>
    </cfRule>
  </conditionalFormatting>
  <conditionalFormatting sqref="BY14">
    <cfRule type="cellIs" dxfId="3616" priority="1904" operator="lessThan">
      <formula>$C$4</formula>
    </cfRule>
  </conditionalFormatting>
  <conditionalFormatting sqref="BY15">
    <cfRule type="cellIs" dxfId="3615" priority="1905" operator="lessThan">
      <formula>$C$4</formula>
    </cfRule>
  </conditionalFormatting>
  <conditionalFormatting sqref="BY16">
    <cfRule type="cellIs" dxfId="3614" priority="1906" operator="lessThan">
      <formula>$C$4</formula>
    </cfRule>
  </conditionalFormatting>
  <conditionalFormatting sqref="BY17">
    <cfRule type="cellIs" dxfId="3613" priority="1907" operator="lessThan">
      <formula>$C$4</formula>
    </cfRule>
  </conditionalFormatting>
  <conditionalFormatting sqref="BY18">
    <cfRule type="cellIs" dxfId="3612" priority="1908" operator="lessThan">
      <formula>$C$4</formula>
    </cfRule>
  </conditionalFormatting>
  <conditionalFormatting sqref="BY19">
    <cfRule type="cellIs" dxfId="3611" priority="1909" operator="lessThan">
      <formula>$C$4</formula>
    </cfRule>
  </conditionalFormatting>
  <conditionalFormatting sqref="BY20">
    <cfRule type="cellIs" dxfId="3610" priority="1910" operator="lessThan">
      <formula>$C$4</formula>
    </cfRule>
  </conditionalFormatting>
  <conditionalFormatting sqref="BY21">
    <cfRule type="cellIs" dxfId="3609" priority="1911" operator="lessThan">
      <formula>$C$4</formula>
    </cfRule>
  </conditionalFormatting>
  <conditionalFormatting sqref="BY22">
    <cfRule type="cellIs" dxfId="3608" priority="1912" operator="lessThan">
      <formula>$C$4</formula>
    </cfRule>
  </conditionalFormatting>
  <conditionalFormatting sqref="BY23">
    <cfRule type="cellIs" dxfId="3607" priority="1913" operator="lessThan">
      <formula>$C$4</formula>
    </cfRule>
  </conditionalFormatting>
  <conditionalFormatting sqref="BY24">
    <cfRule type="cellIs" dxfId="3606" priority="1914" operator="lessThan">
      <formula>$C$4</formula>
    </cfRule>
  </conditionalFormatting>
  <conditionalFormatting sqref="BY25">
    <cfRule type="cellIs" dxfId="3605" priority="1915" operator="lessThan">
      <formula>$C$4</formula>
    </cfRule>
  </conditionalFormatting>
  <conditionalFormatting sqref="BY26">
    <cfRule type="cellIs" dxfId="3604" priority="1916" operator="lessThan">
      <formula>$C$4</formula>
    </cfRule>
  </conditionalFormatting>
  <conditionalFormatting sqref="BY27">
    <cfRule type="cellIs" dxfId="3603" priority="1917" operator="lessThan">
      <formula>$C$4</formula>
    </cfRule>
  </conditionalFormatting>
  <conditionalFormatting sqref="BY28">
    <cfRule type="cellIs" dxfId="3602" priority="1918" operator="lessThan">
      <formula>$C$4</formula>
    </cfRule>
  </conditionalFormatting>
  <conditionalFormatting sqref="BY29">
    <cfRule type="cellIs" dxfId="3601" priority="1919" operator="lessThan">
      <formula>$C$4</formula>
    </cfRule>
  </conditionalFormatting>
  <conditionalFormatting sqref="BY30">
    <cfRule type="cellIs" dxfId="3600" priority="1920" operator="lessThan">
      <formula>$C$4</formula>
    </cfRule>
  </conditionalFormatting>
  <conditionalFormatting sqref="BY31">
    <cfRule type="cellIs" dxfId="3599" priority="1921" operator="lessThan">
      <formula>$C$4</formula>
    </cfRule>
  </conditionalFormatting>
  <conditionalFormatting sqref="BY32">
    <cfRule type="cellIs" dxfId="3598" priority="1922" operator="lessThan">
      <formula>$C$4</formula>
    </cfRule>
  </conditionalFormatting>
  <conditionalFormatting sqref="BY33">
    <cfRule type="cellIs" dxfId="3597" priority="1923" operator="lessThan">
      <formula>$C$4</formula>
    </cfRule>
  </conditionalFormatting>
  <conditionalFormatting sqref="BY34">
    <cfRule type="cellIs" dxfId="3596" priority="1924" operator="lessThan">
      <formula>$C$4</formula>
    </cfRule>
  </conditionalFormatting>
  <conditionalFormatting sqref="BY35">
    <cfRule type="cellIs" dxfId="3595" priority="1925" operator="lessThan">
      <formula>$C$4</formula>
    </cfRule>
  </conditionalFormatting>
  <conditionalFormatting sqref="BY36">
    <cfRule type="cellIs" dxfId="3594" priority="1926" operator="lessThan">
      <formula>$C$4</formula>
    </cfRule>
  </conditionalFormatting>
  <conditionalFormatting sqref="BY37">
    <cfRule type="cellIs" dxfId="3593" priority="1927" operator="lessThan">
      <formula>$C$4</formula>
    </cfRule>
  </conditionalFormatting>
  <conditionalFormatting sqref="BY38">
    <cfRule type="cellIs" dxfId="3592" priority="1928" operator="lessThan">
      <formula>$C$4</formula>
    </cfRule>
  </conditionalFormatting>
  <conditionalFormatting sqref="BY39">
    <cfRule type="cellIs" dxfId="3591" priority="1929" operator="lessThan">
      <formula>$C$4</formula>
    </cfRule>
  </conditionalFormatting>
  <conditionalFormatting sqref="BY40">
    <cfRule type="cellIs" dxfId="3590" priority="1930" operator="lessThan">
      <formula>$C$4</formula>
    </cfRule>
  </conditionalFormatting>
  <conditionalFormatting sqref="BY41">
    <cfRule type="cellIs" dxfId="3589" priority="1931" operator="lessThan">
      <formula>$C$4</formula>
    </cfRule>
  </conditionalFormatting>
  <conditionalFormatting sqref="BY42">
    <cfRule type="cellIs" dxfId="3588" priority="1932" operator="lessThan">
      <formula>$C$4</formula>
    </cfRule>
  </conditionalFormatting>
  <conditionalFormatting sqref="BY43">
    <cfRule type="cellIs" dxfId="3587" priority="1933" operator="lessThan">
      <formula>$C$4</formula>
    </cfRule>
  </conditionalFormatting>
  <conditionalFormatting sqref="BY44">
    <cfRule type="cellIs" dxfId="3586" priority="1934" operator="lessThan">
      <formula>$C$4</formula>
    </cfRule>
  </conditionalFormatting>
  <conditionalFormatting sqref="BY45">
    <cfRule type="cellIs" dxfId="3585" priority="1935" operator="lessThan">
      <formula>$C$4</formula>
    </cfRule>
  </conditionalFormatting>
  <conditionalFormatting sqref="BY46">
    <cfRule type="cellIs" dxfId="3584" priority="1936" operator="lessThan">
      <formula>$C$4</formula>
    </cfRule>
  </conditionalFormatting>
  <conditionalFormatting sqref="BY47">
    <cfRule type="cellIs" dxfId="3583" priority="1937" operator="lessThan">
      <formula>$C$4</formula>
    </cfRule>
  </conditionalFormatting>
  <conditionalFormatting sqref="BY48">
    <cfRule type="cellIs" dxfId="3582" priority="1938" operator="lessThan">
      <formula>$C$4</formula>
    </cfRule>
  </conditionalFormatting>
  <conditionalFormatting sqref="BY49">
    <cfRule type="cellIs" dxfId="3581" priority="1939" operator="lessThan">
      <formula>$C$4</formula>
    </cfRule>
  </conditionalFormatting>
  <conditionalFormatting sqref="BY50">
    <cfRule type="cellIs" dxfId="3580" priority="1940" operator="lessThan">
      <formula>$C$4</formula>
    </cfRule>
  </conditionalFormatting>
  <conditionalFormatting sqref="BY51">
    <cfRule type="cellIs" dxfId="3579" priority="1941" operator="lessThan">
      <formula>$C$4</formula>
    </cfRule>
  </conditionalFormatting>
  <conditionalFormatting sqref="BY52">
    <cfRule type="cellIs" dxfId="3578" priority="1942" operator="lessThan">
      <formula>$C$4</formula>
    </cfRule>
  </conditionalFormatting>
  <conditionalFormatting sqref="BY53">
    <cfRule type="cellIs" dxfId="3577" priority="1943" operator="lessThan">
      <formula>$C$4</formula>
    </cfRule>
  </conditionalFormatting>
  <conditionalFormatting sqref="BY54">
    <cfRule type="cellIs" dxfId="3576" priority="1944" operator="lessThan">
      <formula>$C$4</formula>
    </cfRule>
  </conditionalFormatting>
  <conditionalFormatting sqref="BY55">
    <cfRule type="cellIs" dxfId="3575" priority="1945" operator="lessThan">
      <formula>$C$4</formula>
    </cfRule>
  </conditionalFormatting>
  <conditionalFormatting sqref="BY56">
    <cfRule type="cellIs" dxfId="3574" priority="1946" operator="lessThan">
      <formula>$C$4</formula>
    </cfRule>
  </conditionalFormatting>
  <conditionalFormatting sqref="BY57">
    <cfRule type="cellIs" dxfId="3573" priority="1947" operator="lessThan">
      <formula>$C$4</formula>
    </cfRule>
  </conditionalFormatting>
  <conditionalFormatting sqref="BY58">
    <cfRule type="cellIs" dxfId="3572" priority="1948" operator="lessThan">
      <formula>$C$4</formula>
    </cfRule>
  </conditionalFormatting>
  <conditionalFormatting sqref="BY59">
    <cfRule type="cellIs" dxfId="3571" priority="1949" operator="lessThan">
      <formula>$C$4</formula>
    </cfRule>
  </conditionalFormatting>
  <conditionalFormatting sqref="BY60">
    <cfRule type="cellIs" dxfId="3570" priority="1950" operator="lessThan">
      <formula>$C$4</formula>
    </cfRule>
  </conditionalFormatting>
  <conditionalFormatting sqref="BZ11">
    <cfRule type="cellIs" dxfId="3569" priority="1951" operator="lessThan">
      <formula>$C$4</formula>
    </cfRule>
  </conditionalFormatting>
  <conditionalFormatting sqref="BZ12">
    <cfRule type="cellIs" dxfId="3568" priority="1952" operator="lessThan">
      <formula>$C$4</formula>
    </cfRule>
  </conditionalFormatting>
  <conditionalFormatting sqref="BZ13">
    <cfRule type="cellIs" dxfId="3567" priority="1953" operator="lessThan">
      <formula>$C$4</formula>
    </cfRule>
  </conditionalFormatting>
  <conditionalFormatting sqref="BZ14">
    <cfRule type="cellIs" dxfId="3566" priority="1954" operator="lessThan">
      <formula>$C$4</formula>
    </cfRule>
  </conditionalFormatting>
  <conditionalFormatting sqref="BZ15">
    <cfRule type="cellIs" dxfId="3565" priority="1955" operator="lessThan">
      <formula>$C$4</formula>
    </cfRule>
  </conditionalFormatting>
  <conditionalFormatting sqref="BZ16">
    <cfRule type="cellIs" dxfId="3564" priority="1956" operator="lessThan">
      <formula>$C$4</formula>
    </cfRule>
  </conditionalFormatting>
  <conditionalFormatting sqref="BZ17">
    <cfRule type="cellIs" dxfId="3563" priority="1957" operator="lessThan">
      <formula>$C$4</formula>
    </cfRule>
  </conditionalFormatting>
  <conditionalFormatting sqref="BZ18">
    <cfRule type="cellIs" dxfId="3562" priority="1958" operator="lessThan">
      <formula>$C$4</formula>
    </cfRule>
  </conditionalFormatting>
  <conditionalFormatting sqref="BZ19">
    <cfRule type="cellIs" dxfId="3561" priority="1959" operator="lessThan">
      <formula>$C$4</formula>
    </cfRule>
  </conditionalFormatting>
  <conditionalFormatting sqref="BZ20">
    <cfRule type="cellIs" dxfId="3560" priority="1960" operator="lessThan">
      <formula>$C$4</formula>
    </cfRule>
  </conditionalFormatting>
  <conditionalFormatting sqref="BZ21">
    <cfRule type="cellIs" dxfId="3559" priority="1961" operator="lessThan">
      <formula>$C$4</formula>
    </cfRule>
  </conditionalFormatting>
  <conditionalFormatting sqref="BZ22">
    <cfRule type="cellIs" dxfId="3558" priority="1962" operator="lessThan">
      <formula>$C$4</formula>
    </cfRule>
  </conditionalFormatting>
  <conditionalFormatting sqref="BZ23">
    <cfRule type="cellIs" dxfId="3557" priority="1963" operator="lessThan">
      <formula>$C$4</formula>
    </cfRule>
  </conditionalFormatting>
  <conditionalFormatting sqref="BZ24">
    <cfRule type="cellIs" dxfId="3556" priority="1964" operator="lessThan">
      <formula>$C$4</formula>
    </cfRule>
  </conditionalFormatting>
  <conditionalFormatting sqref="BZ25">
    <cfRule type="cellIs" dxfId="3555" priority="1965" operator="lessThan">
      <formula>$C$4</formula>
    </cfRule>
  </conditionalFormatting>
  <conditionalFormatting sqref="BZ26">
    <cfRule type="cellIs" dxfId="3554" priority="1966" operator="lessThan">
      <formula>$C$4</formula>
    </cfRule>
  </conditionalFormatting>
  <conditionalFormatting sqref="BZ27">
    <cfRule type="cellIs" dxfId="3553" priority="1967" operator="lessThan">
      <formula>$C$4</formula>
    </cfRule>
  </conditionalFormatting>
  <conditionalFormatting sqref="BZ28">
    <cfRule type="cellIs" dxfId="3552" priority="1968" operator="lessThan">
      <formula>$C$4</formula>
    </cfRule>
  </conditionalFormatting>
  <conditionalFormatting sqref="BZ29">
    <cfRule type="cellIs" dxfId="3551" priority="1969" operator="lessThan">
      <formula>$C$4</formula>
    </cfRule>
  </conditionalFormatting>
  <conditionalFormatting sqref="BZ30">
    <cfRule type="cellIs" dxfId="3550" priority="1970" operator="lessThan">
      <formula>$C$4</formula>
    </cfRule>
  </conditionalFormatting>
  <conditionalFormatting sqref="BZ31">
    <cfRule type="cellIs" dxfId="3549" priority="1971" operator="lessThan">
      <formula>$C$4</formula>
    </cfRule>
  </conditionalFormatting>
  <conditionalFormatting sqref="BZ32">
    <cfRule type="cellIs" dxfId="3548" priority="1972" operator="lessThan">
      <formula>$C$4</formula>
    </cfRule>
  </conditionalFormatting>
  <conditionalFormatting sqref="BZ33">
    <cfRule type="cellIs" dxfId="3547" priority="1973" operator="lessThan">
      <formula>$C$4</formula>
    </cfRule>
  </conditionalFormatting>
  <conditionalFormatting sqref="BZ34">
    <cfRule type="cellIs" dxfId="3546" priority="1974" operator="lessThan">
      <formula>$C$4</formula>
    </cfRule>
  </conditionalFormatting>
  <conditionalFormatting sqref="BZ35">
    <cfRule type="cellIs" dxfId="3545" priority="1975" operator="lessThan">
      <formula>$C$4</formula>
    </cfRule>
  </conditionalFormatting>
  <conditionalFormatting sqref="BZ36">
    <cfRule type="cellIs" dxfId="3544" priority="1976" operator="lessThan">
      <formula>$C$4</formula>
    </cfRule>
  </conditionalFormatting>
  <conditionalFormatting sqref="BZ37">
    <cfRule type="cellIs" dxfId="3543" priority="1977" operator="lessThan">
      <formula>$C$4</formula>
    </cfRule>
  </conditionalFormatting>
  <conditionalFormatting sqref="BZ38">
    <cfRule type="cellIs" dxfId="3542" priority="1978" operator="lessThan">
      <formula>$C$4</formula>
    </cfRule>
  </conditionalFormatting>
  <conditionalFormatting sqref="BZ39">
    <cfRule type="cellIs" dxfId="3541" priority="1979" operator="lessThan">
      <formula>$C$4</formula>
    </cfRule>
  </conditionalFormatting>
  <conditionalFormatting sqref="BZ40">
    <cfRule type="cellIs" dxfId="3540" priority="1980" operator="lessThan">
      <formula>$C$4</formula>
    </cfRule>
  </conditionalFormatting>
  <conditionalFormatting sqref="BZ41">
    <cfRule type="cellIs" dxfId="3539" priority="1981" operator="lessThan">
      <formula>$C$4</formula>
    </cfRule>
  </conditionalFormatting>
  <conditionalFormatting sqref="BZ42">
    <cfRule type="cellIs" dxfId="3538" priority="1982" operator="lessThan">
      <formula>$C$4</formula>
    </cfRule>
  </conditionalFormatting>
  <conditionalFormatting sqref="BZ43">
    <cfRule type="cellIs" dxfId="3537" priority="1983" operator="lessThan">
      <formula>$C$4</formula>
    </cfRule>
  </conditionalFormatting>
  <conditionalFormatting sqref="BZ44">
    <cfRule type="cellIs" dxfId="3536" priority="1984" operator="lessThan">
      <formula>$C$4</formula>
    </cfRule>
  </conditionalFormatting>
  <conditionalFormatting sqref="BZ45">
    <cfRule type="cellIs" dxfId="3535" priority="1985" operator="lessThan">
      <formula>$C$4</formula>
    </cfRule>
  </conditionalFormatting>
  <conditionalFormatting sqref="BZ46">
    <cfRule type="cellIs" dxfId="3534" priority="1986" operator="lessThan">
      <formula>$C$4</formula>
    </cfRule>
  </conditionalFormatting>
  <conditionalFormatting sqref="BZ47">
    <cfRule type="cellIs" dxfId="3533" priority="1987" operator="lessThan">
      <formula>$C$4</formula>
    </cfRule>
  </conditionalFormatting>
  <conditionalFormatting sqref="BZ48">
    <cfRule type="cellIs" dxfId="3532" priority="1988" operator="lessThan">
      <formula>$C$4</formula>
    </cfRule>
  </conditionalFormatting>
  <conditionalFormatting sqref="BZ49">
    <cfRule type="cellIs" dxfId="3531" priority="1989" operator="lessThan">
      <formula>$C$4</formula>
    </cfRule>
  </conditionalFormatting>
  <conditionalFormatting sqref="BZ50">
    <cfRule type="cellIs" dxfId="3530" priority="1990" operator="lessThan">
      <formula>$C$4</formula>
    </cfRule>
  </conditionalFormatting>
  <conditionalFormatting sqref="BZ51">
    <cfRule type="cellIs" dxfId="3529" priority="1991" operator="lessThan">
      <formula>$C$4</formula>
    </cfRule>
  </conditionalFormatting>
  <conditionalFormatting sqref="BZ52">
    <cfRule type="cellIs" dxfId="3528" priority="1992" operator="lessThan">
      <formula>$C$4</formula>
    </cfRule>
  </conditionalFormatting>
  <conditionalFormatting sqref="BZ53">
    <cfRule type="cellIs" dxfId="3527" priority="1993" operator="lessThan">
      <formula>$C$4</formula>
    </cfRule>
  </conditionalFormatting>
  <conditionalFormatting sqref="BZ54">
    <cfRule type="cellIs" dxfId="3526" priority="1994" operator="lessThan">
      <formula>$C$4</formula>
    </cfRule>
  </conditionalFormatting>
  <conditionalFormatting sqref="BZ55">
    <cfRule type="cellIs" dxfId="3525" priority="1995" operator="lessThan">
      <formula>$C$4</formula>
    </cfRule>
  </conditionalFormatting>
  <conditionalFormatting sqref="BZ56">
    <cfRule type="cellIs" dxfId="3524" priority="1996" operator="lessThan">
      <formula>$C$4</formula>
    </cfRule>
  </conditionalFormatting>
  <conditionalFormatting sqref="BZ57">
    <cfRule type="cellIs" dxfId="3523" priority="1997" operator="lessThan">
      <formula>$C$4</formula>
    </cfRule>
  </conditionalFormatting>
  <conditionalFormatting sqref="BZ58">
    <cfRule type="cellIs" dxfId="3522" priority="1998" operator="lessThan">
      <formula>$C$4</formula>
    </cfRule>
  </conditionalFormatting>
  <conditionalFormatting sqref="BZ59">
    <cfRule type="cellIs" dxfId="3521" priority="1999" operator="lessThan">
      <formula>$C$4</formula>
    </cfRule>
  </conditionalFormatting>
  <conditionalFormatting sqref="BZ60">
    <cfRule type="cellIs" dxfId="3520" priority="2000" operator="lessThan">
      <formula>$C$4</formula>
    </cfRule>
  </conditionalFormatting>
  <conditionalFormatting sqref="CA11">
    <cfRule type="cellIs" dxfId="3519" priority="2001" operator="lessThan">
      <formula>$C$4</formula>
    </cfRule>
  </conditionalFormatting>
  <conditionalFormatting sqref="CA12">
    <cfRule type="cellIs" dxfId="3518" priority="2002" operator="lessThan">
      <formula>$C$4</formula>
    </cfRule>
  </conditionalFormatting>
  <conditionalFormatting sqref="CA13">
    <cfRule type="cellIs" dxfId="3517" priority="2003" operator="lessThan">
      <formula>$C$4</formula>
    </cfRule>
  </conditionalFormatting>
  <conditionalFormatting sqref="CA14">
    <cfRule type="cellIs" dxfId="3516" priority="2004" operator="lessThan">
      <formula>$C$4</formula>
    </cfRule>
  </conditionalFormatting>
  <conditionalFormatting sqref="CA15">
    <cfRule type="cellIs" dxfId="3515" priority="2005" operator="lessThan">
      <formula>$C$4</formula>
    </cfRule>
  </conditionalFormatting>
  <conditionalFormatting sqref="CA16">
    <cfRule type="cellIs" dxfId="3514" priority="2006" operator="lessThan">
      <formula>$C$4</formula>
    </cfRule>
  </conditionalFormatting>
  <conditionalFormatting sqref="CA17">
    <cfRule type="cellIs" dxfId="3513" priority="2007" operator="lessThan">
      <formula>$C$4</formula>
    </cfRule>
  </conditionalFormatting>
  <conditionalFormatting sqref="CA18">
    <cfRule type="cellIs" dxfId="3512" priority="2008" operator="lessThan">
      <formula>$C$4</formula>
    </cfRule>
  </conditionalFormatting>
  <conditionalFormatting sqref="CA19">
    <cfRule type="cellIs" dxfId="3511" priority="2009" operator="lessThan">
      <formula>$C$4</formula>
    </cfRule>
  </conditionalFormatting>
  <conditionalFormatting sqref="CA20">
    <cfRule type="cellIs" dxfId="3510" priority="2010" operator="lessThan">
      <formula>$C$4</formula>
    </cfRule>
  </conditionalFormatting>
  <conditionalFormatting sqref="CA21">
    <cfRule type="cellIs" dxfId="3509" priority="2011" operator="lessThan">
      <formula>$C$4</formula>
    </cfRule>
  </conditionalFormatting>
  <conditionalFormatting sqref="CA22">
    <cfRule type="cellIs" dxfId="3508" priority="2012" operator="lessThan">
      <formula>$C$4</formula>
    </cfRule>
  </conditionalFormatting>
  <conditionalFormatting sqref="CA23">
    <cfRule type="cellIs" dxfId="3507" priority="2013" operator="lessThan">
      <formula>$C$4</formula>
    </cfRule>
  </conditionalFormatting>
  <conditionalFormatting sqref="CA24">
    <cfRule type="cellIs" dxfId="3506" priority="2014" operator="lessThan">
      <formula>$C$4</formula>
    </cfRule>
  </conditionalFormatting>
  <conditionalFormatting sqref="CA25">
    <cfRule type="cellIs" dxfId="3505" priority="2015" operator="lessThan">
      <formula>$C$4</formula>
    </cfRule>
  </conditionalFormatting>
  <conditionalFormatting sqref="CA26">
    <cfRule type="cellIs" dxfId="3504" priority="2016" operator="lessThan">
      <formula>$C$4</formula>
    </cfRule>
  </conditionalFormatting>
  <conditionalFormatting sqref="CA27">
    <cfRule type="cellIs" dxfId="3503" priority="2017" operator="lessThan">
      <formula>$C$4</formula>
    </cfRule>
  </conditionalFormatting>
  <conditionalFormatting sqref="CA28">
    <cfRule type="cellIs" dxfId="3502" priority="2018" operator="lessThan">
      <formula>$C$4</formula>
    </cfRule>
  </conditionalFormatting>
  <conditionalFormatting sqref="CA29">
    <cfRule type="cellIs" dxfId="3501" priority="2019" operator="lessThan">
      <formula>$C$4</formula>
    </cfRule>
  </conditionalFormatting>
  <conditionalFormatting sqref="CA30">
    <cfRule type="cellIs" dxfId="3500" priority="2020" operator="lessThan">
      <formula>$C$4</formula>
    </cfRule>
  </conditionalFormatting>
  <conditionalFormatting sqref="CA31">
    <cfRule type="cellIs" dxfId="3499" priority="2021" operator="lessThan">
      <formula>$C$4</formula>
    </cfRule>
  </conditionalFormatting>
  <conditionalFormatting sqref="CA32">
    <cfRule type="cellIs" dxfId="3498" priority="2022" operator="lessThan">
      <formula>$C$4</formula>
    </cfRule>
  </conditionalFormatting>
  <conditionalFormatting sqref="CA33">
    <cfRule type="cellIs" dxfId="3497" priority="2023" operator="lessThan">
      <formula>$C$4</formula>
    </cfRule>
  </conditionalFormatting>
  <conditionalFormatting sqref="CA34">
    <cfRule type="cellIs" dxfId="3496" priority="2024" operator="lessThan">
      <formula>$C$4</formula>
    </cfRule>
  </conditionalFormatting>
  <conditionalFormatting sqref="CA35">
    <cfRule type="cellIs" dxfId="3495" priority="2025" operator="lessThan">
      <formula>$C$4</formula>
    </cfRule>
  </conditionalFormatting>
  <conditionalFormatting sqref="CA36">
    <cfRule type="cellIs" dxfId="3494" priority="2026" operator="lessThan">
      <formula>$C$4</formula>
    </cfRule>
  </conditionalFormatting>
  <conditionalFormatting sqref="CA37">
    <cfRule type="cellIs" dxfId="3493" priority="2027" operator="lessThan">
      <formula>$C$4</formula>
    </cfRule>
  </conditionalFormatting>
  <conditionalFormatting sqref="CA38">
    <cfRule type="cellIs" dxfId="3492" priority="2028" operator="lessThan">
      <formula>$C$4</formula>
    </cfRule>
  </conditionalFormatting>
  <conditionalFormatting sqref="CA39">
    <cfRule type="cellIs" dxfId="3491" priority="2029" operator="lessThan">
      <formula>$C$4</formula>
    </cfRule>
  </conditionalFormatting>
  <conditionalFormatting sqref="CA40">
    <cfRule type="cellIs" dxfId="3490" priority="2030" operator="lessThan">
      <formula>$C$4</formula>
    </cfRule>
  </conditionalFormatting>
  <conditionalFormatting sqref="CA41">
    <cfRule type="cellIs" dxfId="3489" priority="2031" operator="lessThan">
      <formula>$C$4</formula>
    </cfRule>
  </conditionalFormatting>
  <conditionalFormatting sqref="CA42">
    <cfRule type="cellIs" dxfId="3488" priority="2032" operator="lessThan">
      <formula>$C$4</formula>
    </cfRule>
  </conditionalFormatting>
  <conditionalFormatting sqref="CA43">
    <cfRule type="cellIs" dxfId="3487" priority="2033" operator="lessThan">
      <formula>$C$4</formula>
    </cfRule>
  </conditionalFormatting>
  <conditionalFormatting sqref="CA44">
    <cfRule type="cellIs" dxfId="3486" priority="2034" operator="lessThan">
      <formula>$C$4</formula>
    </cfRule>
  </conditionalFormatting>
  <conditionalFormatting sqref="CA45">
    <cfRule type="cellIs" dxfId="3485" priority="2035" operator="lessThan">
      <formula>$C$4</formula>
    </cfRule>
  </conditionalFormatting>
  <conditionalFormatting sqref="CA46">
    <cfRule type="cellIs" dxfId="3484" priority="2036" operator="lessThan">
      <formula>$C$4</formula>
    </cfRule>
  </conditionalFormatting>
  <conditionalFormatting sqref="CA47">
    <cfRule type="cellIs" dxfId="3483" priority="2037" operator="lessThan">
      <formula>$C$4</formula>
    </cfRule>
  </conditionalFormatting>
  <conditionalFormatting sqref="CA48">
    <cfRule type="cellIs" dxfId="3482" priority="2038" operator="lessThan">
      <formula>$C$4</formula>
    </cfRule>
  </conditionalFormatting>
  <conditionalFormatting sqref="CA49">
    <cfRule type="cellIs" dxfId="3481" priority="2039" operator="lessThan">
      <formula>$C$4</formula>
    </cfRule>
  </conditionalFormatting>
  <conditionalFormatting sqref="CA50">
    <cfRule type="cellIs" dxfId="3480" priority="2040" operator="lessThan">
      <formula>$C$4</formula>
    </cfRule>
  </conditionalFormatting>
  <conditionalFormatting sqref="CA51">
    <cfRule type="cellIs" dxfId="3479" priority="2041" operator="lessThan">
      <formula>$C$4</formula>
    </cfRule>
  </conditionalFormatting>
  <conditionalFormatting sqref="CA52">
    <cfRule type="cellIs" dxfId="3478" priority="2042" operator="lessThan">
      <formula>$C$4</formula>
    </cfRule>
  </conditionalFormatting>
  <conditionalFormatting sqref="CA53">
    <cfRule type="cellIs" dxfId="3477" priority="2043" operator="lessThan">
      <formula>$C$4</formula>
    </cfRule>
  </conditionalFormatting>
  <conditionalFormatting sqref="CA54">
    <cfRule type="cellIs" dxfId="3476" priority="2044" operator="lessThan">
      <formula>$C$4</formula>
    </cfRule>
  </conditionalFormatting>
  <conditionalFormatting sqref="CA55">
    <cfRule type="cellIs" dxfId="3475" priority="2045" operator="lessThan">
      <formula>$C$4</formula>
    </cfRule>
  </conditionalFormatting>
  <conditionalFormatting sqref="CA56">
    <cfRule type="cellIs" dxfId="3474" priority="2046" operator="lessThan">
      <formula>$C$4</formula>
    </cfRule>
  </conditionalFormatting>
  <conditionalFormatting sqref="CA57">
    <cfRule type="cellIs" dxfId="3473" priority="2047" operator="lessThan">
      <formula>$C$4</formula>
    </cfRule>
  </conditionalFormatting>
  <conditionalFormatting sqref="CA58">
    <cfRule type="cellIs" dxfId="3472" priority="2048" operator="lessThan">
      <formula>$C$4</formula>
    </cfRule>
  </conditionalFormatting>
  <conditionalFormatting sqref="CA59">
    <cfRule type="cellIs" dxfId="3471" priority="2049" operator="lessThan">
      <formula>$C$4</formula>
    </cfRule>
  </conditionalFormatting>
  <conditionalFormatting sqref="CA60">
    <cfRule type="cellIs" dxfId="3470" priority="2050" operator="lessThan">
      <formula>$C$4</formula>
    </cfRule>
  </conditionalFormatting>
  <conditionalFormatting sqref="CB11">
    <cfRule type="cellIs" dxfId="3469" priority="2051" operator="lessThan">
      <formula>$C$4</formula>
    </cfRule>
  </conditionalFormatting>
  <conditionalFormatting sqref="CB12">
    <cfRule type="cellIs" dxfId="3468" priority="2052" operator="lessThan">
      <formula>$C$4</formula>
    </cfRule>
  </conditionalFormatting>
  <conditionalFormatting sqref="CB13">
    <cfRule type="cellIs" dxfId="3467" priority="2053" operator="lessThan">
      <formula>$C$4</formula>
    </cfRule>
  </conditionalFormatting>
  <conditionalFormatting sqref="CB14">
    <cfRule type="cellIs" dxfId="3466" priority="2054" operator="lessThan">
      <formula>$C$4</formula>
    </cfRule>
  </conditionalFormatting>
  <conditionalFormatting sqref="CB15">
    <cfRule type="cellIs" dxfId="3465" priority="2055" operator="lessThan">
      <formula>$C$4</formula>
    </cfRule>
  </conditionalFormatting>
  <conditionalFormatting sqref="CB16">
    <cfRule type="cellIs" dxfId="3464" priority="2056" operator="lessThan">
      <formula>$C$4</formula>
    </cfRule>
  </conditionalFormatting>
  <conditionalFormatting sqref="CB17">
    <cfRule type="cellIs" dxfId="3463" priority="2057" operator="lessThan">
      <formula>$C$4</formula>
    </cfRule>
  </conditionalFormatting>
  <conditionalFormatting sqref="CB18">
    <cfRule type="cellIs" dxfId="3462" priority="2058" operator="lessThan">
      <formula>$C$4</formula>
    </cfRule>
  </conditionalFormatting>
  <conditionalFormatting sqref="CB19">
    <cfRule type="cellIs" dxfId="3461" priority="2059" operator="lessThan">
      <formula>$C$4</formula>
    </cfRule>
  </conditionalFormatting>
  <conditionalFormatting sqref="CB20">
    <cfRule type="cellIs" dxfId="3460" priority="2060" operator="lessThan">
      <formula>$C$4</formula>
    </cfRule>
  </conditionalFormatting>
  <conditionalFormatting sqref="CB21">
    <cfRule type="cellIs" dxfId="3459" priority="2061" operator="lessThan">
      <formula>$C$4</formula>
    </cfRule>
  </conditionalFormatting>
  <conditionalFormatting sqref="CB22">
    <cfRule type="cellIs" dxfId="3458" priority="2062" operator="lessThan">
      <formula>$C$4</formula>
    </cfRule>
  </conditionalFormatting>
  <conditionalFormatting sqref="CB23">
    <cfRule type="cellIs" dxfId="3457" priority="2063" operator="lessThan">
      <formula>$C$4</formula>
    </cfRule>
  </conditionalFormatting>
  <conditionalFormatting sqref="CB24">
    <cfRule type="cellIs" dxfId="3456" priority="2064" operator="lessThan">
      <formula>$C$4</formula>
    </cfRule>
  </conditionalFormatting>
  <conditionalFormatting sqref="CB25">
    <cfRule type="cellIs" dxfId="3455" priority="2065" operator="lessThan">
      <formula>$C$4</formula>
    </cfRule>
  </conditionalFormatting>
  <conditionalFormatting sqref="CB26">
    <cfRule type="cellIs" dxfId="3454" priority="2066" operator="lessThan">
      <formula>$C$4</formula>
    </cfRule>
  </conditionalFormatting>
  <conditionalFormatting sqref="CB27">
    <cfRule type="cellIs" dxfId="3453" priority="2067" operator="lessThan">
      <formula>$C$4</formula>
    </cfRule>
  </conditionalFormatting>
  <conditionalFormatting sqref="CB28">
    <cfRule type="cellIs" dxfId="3452" priority="2068" operator="lessThan">
      <formula>$C$4</formula>
    </cfRule>
  </conditionalFormatting>
  <conditionalFormatting sqref="CB29">
    <cfRule type="cellIs" dxfId="3451" priority="2069" operator="lessThan">
      <formula>$C$4</formula>
    </cfRule>
  </conditionalFormatting>
  <conditionalFormatting sqref="CB30">
    <cfRule type="cellIs" dxfId="3450" priority="2070" operator="lessThan">
      <formula>$C$4</formula>
    </cfRule>
  </conditionalFormatting>
  <conditionalFormatting sqref="CB31">
    <cfRule type="cellIs" dxfId="3449" priority="2071" operator="lessThan">
      <formula>$C$4</formula>
    </cfRule>
  </conditionalFormatting>
  <conditionalFormatting sqref="CB32">
    <cfRule type="cellIs" dxfId="3448" priority="2072" operator="lessThan">
      <formula>$C$4</formula>
    </cfRule>
  </conditionalFormatting>
  <conditionalFormatting sqref="CB33">
    <cfRule type="cellIs" dxfId="3447" priority="2073" operator="lessThan">
      <formula>$C$4</formula>
    </cfRule>
  </conditionalFormatting>
  <conditionalFormatting sqref="CB34">
    <cfRule type="cellIs" dxfId="3446" priority="2074" operator="lessThan">
      <formula>$C$4</formula>
    </cfRule>
  </conditionalFormatting>
  <conditionalFormatting sqref="CB35">
    <cfRule type="cellIs" dxfId="3445" priority="2075" operator="lessThan">
      <formula>$C$4</formula>
    </cfRule>
  </conditionalFormatting>
  <conditionalFormatting sqref="CB36">
    <cfRule type="cellIs" dxfId="3444" priority="2076" operator="lessThan">
      <formula>$C$4</formula>
    </cfRule>
  </conditionalFormatting>
  <conditionalFormatting sqref="CB37">
    <cfRule type="cellIs" dxfId="3443" priority="2077" operator="lessThan">
      <formula>$C$4</formula>
    </cfRule>
  </conditionalFormatting>
  <conditionalFormatting sqref="CB38">
    <cfRule type="cellIs" dxfId="3442" priority="2078" operator="lessThan">
      <formula>$C$4</formula>
    </cfRule>
  </conditionalFormatting>
  <conditionalFormatting sqref="CB39">
    <cfRule type="cellIs" dxfId="3441" priority="2079" operator="lessThan">
      <formula>$C$4</formula>
    </cfRule>
  </conditionalFormatting>
  <conditionalFormatting sqref="CB40">
    <cfRule type="cellIs" dxfId="3440" priority="2080" operator="lessThan">
      <formula>$C$4</formula>
    </cfRule>
  </conditionalFormatting>
  <conditionalFormatting sqref="CB41">
    <cfRule type="cellIs" dxfId="3439" priority="2081" operator="lessThan">
      <formula>$C$4</formula>
    </cfRule>
  </conditionalFormatting>
  <conditionalFormatting sqref="CB42">
    <cfRule type="cellIs" dxfId="3438" priority="2082" operator="lessThan">
      <formula>$C$4</formula>
    </cfRule>
  </conditionalFormatting>
  <conditionalFormatting sqref="CB43">
    <cfRule type="cellIs" dxfId="3437" priority="2083" operator="lessThan">
      <formula>$C$4</formula>
    </cfRule>
  </conditionalFormatting>
  <conditionalFormatting sqref="CB44">
    <cfRule type="cellIs" dxfId="3436" priority="2084" operator="lessThan">
      <formula>$C$4</formula>
    </cfRule>
  </conditionalFormatting>
  <conditionalFormatting sqref="CB45">
    <cfRule type="cellIs" dxfId="3435" priority="2085" operator="lessThan">
      <formula>$C$4</formula>
    </cfRule>
  </conditionalFormatting>
  <conditionalFormatting sqref="CB46">
    <cfRule type="cellIs" dxfId="3434" priority="2086" operator="lessThan">
      <formula>$C$4</formula>
    </cfRule>
  </conditionalFormatting>
  <conditionalFormatting sqref="CB47">
    <cfRule type="cellIs" dxfId="3433" priority="2087" operator="lessThan">
      <formula>$C$4</formula>
    </cfRule>
  </conditionalFormatting>
  <conditionalFormatting sqref="CB48">
    <cfRule type="cellIs" dxfId="3432" priority="2088" operator="lessThan">
      <formula>$C$4</formula>
    </cfRule>
  </conditionalFormatting>
  <conditionalFormatting sqref="CB49">
    <cfRule type="cellIs" dxfId="3431" priority="2089" operator="lessThan">
      <formula>$C$4</formula>
    </cfRule>
  </conditionalFormatting>
  <conditionalFormatting sqref="CB50">
    <cfRule type="cellIs" dxfId="3430" priority="2090" operator="lessThan">
      <formula>$C$4</formula>
    </cfRule>
  </conditionalFormatting>
  <conditionalFormatting sqref="CB51">
    <cfRule type="cellIs" dxfId="3429" priority="2091" operator="lessThan">
      <formula>$C$4</formula>
    </cfRule>
  </conditionalFormatting>
  <conditionalFormatting sqref="CB52">
    <cfRule type="cellIs" dxfId="3428" priority="2092" operator="lessThan">
      <formula>$C$4</formula>
    </cfRule>
  </conditionalFormatting>
  <conditionalFormatting sqref="CB53">
    <cfRule type="cellIs" dxfId="3427" priority="2093" operator="lessThan">
      <formula>$C$4</formula>
    </cfRule>
  </conditionalFormatting>
  <conditionalFormatting sqref="CB54">
    <cfRule type="cellIs" dxfId="3426" priority="2094" operator="lessThan">
      <formula>$C$4</formula>
    </cfRule>
  </conditionalFormatting>
  <conditionalFormatting sqref="CB55">
    <cfRule type="cellIs" dxfId="3425" priority="2095" operator="lessThan">
      <formula>$C$4</formula>
    </cfRule>
  </conditionalFormatting>
  <conditionalFormatting sqref="CB56">
    <cfRule type="cellIs" dxfId="3424" priority="2096" operator="lessThan">
      <formula>$C$4</formula>
    </cfRule>
  </conditionalFormatting>
  <conditionalFormatting sqref="CB57">
    <cfRule type="cellIs" dxfId="3423" priority="2097" operator="lessThan">
      <formula>$C$4</formula>
    </cfRule>
  </conditionalFormatting>
  <conditionalFormatting sqref="CB58">
    <cfRule type="cellIs" dxfId="3422" priority="2098" operator="lessThan">
      <formula>$C$4</formula>
    </cfRule>
  </conditionalFormatting>
  <conditionalFormatting sqref="CB59">
    <cfRule type="cellIs" dxfId="3421" priority="2099" operator="lessThan">
      <formula>$C$4</formula>
    </cfRule>
  </conditionalFormatting>
  <conditionalFormatting sqref="CB60">
    <cfRule type="cellIs" dxfId="3420" priority="2100" operator="lessThan">
      <formula>$C$4</formula>
    </cfRule>
  </conditionalFormatting>
  <conditionalFormatting sqref="CC11">
    <cfRule type="cellIs" dxfId="3419" priority="2101" operator="lessThan">
      <formula>$C$4</formula>
    </cfRule>
  </conditionalFormatting>
  <conditionalFormatting sqref="CC12">
    <cfRule type="cellIs" dxfId="3418" priority="2102" operator="lessThan">
      <formula>$C$4</formula>
    </cfRule>
  </conditionalFormatting>
  <conditionalFormatting sqref="CC13">
    <cfRule type="cellIs" dxfId="3417" priority="2103" operator="lessThan">
      <formula>$C$4</formula>
    </cfRule>
  </conditionalFormatting>
  <conditionalFormatting sqref="CC14">
    <cfRule type="cellIs" dxfId="3416" priority="2104" operator="lessThan">
      <formula>$C$4</formula>
    </cfRule>
  </conditionalFormatting>
  <conditionalFormatting sqref="CC15">
    <cfRule type="cellIs" dxfId="3415" priority="2105" operator="lessThan">
      <formula>$C$4</formula>
    </cfRule>
  </conditionalFormatting>
  <conditionalFormatting sqref="CC16">
    <cfRule type="cellIs" dxfId="3414" priority="2106" operator="lessThan">
      <formula>$C$4</formula>
    </cfRule>
  </conditionalFormatting>
  <conditionalFormatting sqref="CC17">
    <cfRule type="cellIs" dxfId="3413" priority="2107" operator="lessThan">
      <formula>$C$4</formula>
    </cfRule>
  </conditionalFormatting>
  <conditionalFormatting sqref="CC18">
    <cfRule type="cellIs" dxfId="3412" priority="2108" operator="lessThan">
      <formula>$C$4</formula>
    </cfRule>
  </conditionalFormatting>
  <conditionalFormatting sqref="CC19">
    <cfRule type="cellIs" dxfId="3411" priority="2109" operator="lessThan">
      <formula>$C$4</formula>
    </cfRule>
  </conditionalFormatting>
  <conditionalFormatting sqref="CC20">
    <cfRule type="cellIs" dxfId="3410" priority="2110" operator="lessThan">
      <formula>$C$4</formula>
    </cfRule>
  </conditionalFormatting>
  <conditionalFormatting sqref="CC21">
    <cfRule type="cellIs" dxfId="3409" priority="2111" operator="lessThan">
      <formula>$C$4</formula>
    </cfRule>
  </conditionalFormatting>
  <conditionalFormatting sqref="CC22">
    <cfRule type="cellIs" dxfId="3408" priority="2112" operator="lessThan">
      <formula>$C$4</formula>
    </cfRule>
  </conditionalFormatting>
  <conditionalFormatting sqref="CC23">
    <cfRule type="cellIs" dxfId="3407" priority="2113" operator="lessThan">
      <formula>$C$4</formula>
    </cfRule>
  </conditionalFormatting>
  <conditionalFormatting sqref="CC24">
    <cfRule type="cellIs" dxfId="3406" priority="2114" operator="lessThan">
      <formula>$C$4</formula>
    </cfRule>
  </conditionalFormatting>
  <conditionalFormatting sqref="CC25">
    <cfRule type="cellIs" dxfId="3405" priority="2115" operator="lessThan">
      <formula>$C$4</formula>
    </cfRule>
  </conditionalFormatting>
  <conditionalFormatting sqref="CC26">
    <cfRule type="cellIs" dxfId="3404" priority="2116" operator="lessThan">
      <formula>$C$4</formula>
    </cfRule>
  </conditionalFormatting>
  <conditionalFormatting sqref="CC27">
    <cfRule type="cellIs" dxfId="3403" priority="2117" operator="lessThan">
      <formula>$C$4</formula>
    </cfRule>
  </conditionalFormatting>
  <conditionalFormatting sqref="CC28">
    <cfRule type="cellIs" dxfId="3402" priority="2118" operator="lessThan">
      <formula>$C$4</formula>
    </cfRule>
  </conditionalFormatting>
  <conditionalFormatting sqref="CC29">
    <cfRule type="cellIs" dxfId="3401" priority="2119" operator="lessThan">
      <formula>$C$4</formula>
    </cfRule>
  </conditionalFormatting>
  <conditionalFormatting sqref="CC30">
    <cfRule type="cellIs" dxfId="3400" priority="2120" operator="lessThan">
      <formula>$C$4</formula>
    </cfRule>
  </conditionalFormatting>
  <conditionalFormatting sqref="CC31">
    <cfRule type="cellIs" dxfId="3399" priority="2121" operator="lessThan">
      <formula>$C$4</formula>
    </cfRule>
  </conditionalFormatting>
  <conditionalFormatting sqref="CC32">
    <cfRule type="cellIs" dxfId="3398" priority="2122" operator="lessThan">
      <formula>$C$4</formula>
    </cfRule>
  </conditionalFormatting>
  <conditionalFormatting sqref="CC33">
    <cfRule type="cellIs" dxfId="3397" priority="2123" operator="lessThan">
      <formula>$C$4</formula>
    </cfRule>
  </conditionalFormatting>
  <conditionalFormatting sqref="CC34">
    <cfRule type="cellIs" dxfId="3396" priority="2124" operator="lessThan">
      <formula>$C$4</formula>
    </cfRule>
  </conditionalFormatting>
  <conditionalFormatting sqref="CC35">
    <cfRule type="cellIs" dxfId="3395" priority="2125" operator="lessThan">
      <formula>$C$4</formula>
    </cfRule>
  </conditionalFormatting>
  <conditionalFormatting sqref="CC36">
    <cfRule type="cellIs" dxfId="3394" priority="2126" operator="lessThan">
      <formula>$C$4</formula>
    </cfRule>
  </conditionalFormatting>
  <conditionalFormatting sqref="CC37">
    <cfRule type="cellIs" dxfId="3393" priority="2127" operator="lessThan">
      <formula>$C$4</formula>
    </cfRule>
  </conditionalFormatting>
  <conditionalFormatting sqref="CC38">
    <cfRule type="cellIs" dxfId="3392" priority="2128" operator="lessThan">
      <formula>$C$4</formula>
    </cfRule>
  </conditionalFormatting>
  <conditionalFormatting sqref="CC39">
    <cfRule type="cellIs" dxfId="3391" priority="2129" operator="lessThan">
      <formula>$C$4</formula>
    </cfRule>
  </conditionalFormatting>
  <conditionalFormatting sqref="CC40">
    <cfRule type="cellIs" dxfId="3390" priority="2130" operator="lessThan">
      <formula>$C$4</formula>
    </cfRule>
  </conditionalFormatting>
  <conditionalFormatting sqref="CC41">
    <cfRule type="cellIs" dxfId="3389" priority="2131" operator="lessThan">
      <formula>$C$4</formula>
    </cfRule>
  </conditionalFormatting>
  <conditionalFormatting sqref="CC42">
    <cfRule type="cellIs" dxfId="3388" priority="2132" operator="lessThan">
      <formula>$C$4</formula>
    </cfRule>
  </conditionalFormatting>
  <conditionalFormatting sqref="CC43">
    <cfRule type="cellIs" dxfId="3387" priority="2133" operator="lessThan">
      <formula>$C$4</formula>
    </cfRule>
  </conditionalFormatting>
  <conditionalFormatting sqref="CC44">
    <cfRule type="cellIs" dxfId="3386" priority="2134" operator="lessThan">
      <formula>$C$4</formula>
    </cfRule>
  </conditionalFormatting>
  <conditionalFormatting sqref="CC45">
    <cfRule type="cellIs" dxfId="3385" priority="2135" operator="lessThan">
      <formula>$C$4</formula>
    </cfRule>
  </conditionalFormatting>
  <conditionalFormatting sqref="CC46">
    <cfRule type="cellIs" dxfId="3384" priority="2136" operator="lessThan">
      <formula>$C$4</formula>
    </cfRule>
  </conditionalFormatting>
  <conditionalFormatting sqref="CC47">
    <cfRule type="cellIs" dxfId="3383" priority="2137" operator="lessThan">
      <formula>$C$4</formula>
    </cfRule>
  </conditionalFormatting>
  <conditionalFormatting sqref="CC48">
    <cfRule type="cellIs" dxfId="3382" priority="2138" operator="lessThan">
      <formula>$C$4</formula>
    </cfRule>
  </conditionalFormatting>
  <conditionalFormatting sqref="CC49">
    <cfRule type="cellIs" dxfId="3381" priority="2139" operator="lessThan">
      <formula>$C$4</formula>
    </cfRule>
  </conditionalFormatting>
  <conditionalFormatting sqref="CC50">
    <cfRule type="cellIs" dxfId="3380" priority="2140" operator="lessThan">
      <formula>$C$4</formula>
    </cfRule>
  </conditionalFormatting>
  <conditionalFormatting sqref="CC51">
    <cfRule type="cellIs" dxfId="3379" priority="2141" operator="lessThan">
      <formula>$C$4</formula>
    </cfRule>
  </conditionalFormatting>
  <conditionalFormatting sqref="CC52">
    <cfRule type="cellIs" dxfId="3378" priority="2142" operator="lessThan">
      <formula>$C$4</formula>
    </cfRule>
  </conditionalFormatting>
  <conditionalFormatting sqref="CC53">
    <cfRule type="cellIs" dxfId="3377" priority="2143" operator="lessThan">
      <formula>$C$4</formula>
    </cfRule>
  </conditionalFormatting>
  <conditionalFormatting sqref="CC54">
    <cfRule type="cellIs" dxfId="3376" priority="2144" operator="lessThan">
      <formula>$C$4</formula>
    </cfRule>
  </conditionalFormatting>
  <conditionalFormatting sqref="CC55">
    <cfRule type="cellIs" dxfId="3375" priority="2145" operator="lessThan">
      <formula>$C$4</formula>
    </cfRule>
  </conditionalFormatting>
  <conditionalFormatting sqref="CC56">
    <cfRule type="cellIs" dxfId="3374" priority="2146" operator="lessThan">
      <formula>$C$4</formula>
    </cfRule>
  </conditionalFormatting>
  <conditionalFormatting sqref="CC57">
    <cfRule type="cellIs" dxfId="3373" priority="2147" operator="lessThan">
      <formula>$C$4</formula>
    </cfRule>
  </conditionalFormatting>
  <conditionalFormatting sqref="CC58">
    <cfRule type="cellIs" dxfId="3372" priority="2148" operator="lessThan">
      <formula>$C$4</formula>
    </cfRule>
  </conditionalFormatting>
  <conditionalFormatting sqref="CC59">
    <cfRule type="cellIs" dxfId="3371" priority="2149" operator="lessThan">
      <formula>$C$4</formula>
    </cfRule>
  </conditionalFormatting>
  <conditionalFormatting sqref="CC60">
    <cfRule type="cellIs" dxfId="3370" priority="2150" operator="lessThan">
      <formula>$C$4</formula>
    </cfRule>
  </conditionalFormatting>
  <conditionalFormatting sqref="CD11">
    <cfRule type="cellIs" dxfId="3369" priority="2151" operator="lessThan">
      <formula>$C$4</formula>
    </cfRule>
  </conditionalFormatting>
  <conditionalFormatting sqref="CD12">
    <cfRule type="cellIs" dxfId="3368" priority="2152" operator="lessThan">
      <formula>$C$4</formula>
    </cfRule>
  </conditionalFormatting>
  <conditionalFormatting sqref="CD13">
    <cfRule type="cellIs" dxfId="3367" priority="2153" operator="lessThan">
      <formula>$C$4</formula>
    </cfRule>
  </conditionalFormatting>
  <conditionalFormatting sqref="CD14">
    <cfRule type="cellIs" dxfId="3366" priority="2154" operator="lessThan">
      <formula>$C$4</formula>
    </cfRule>
  </conditionalFormatting>
  <conditionalFormatting sqref="CD15">
    <cfRule type="cellIs" dxfId="3365" priority="2155" operator="lessThan">
      <formula>$C$4</formula>
    </cfRule>
  </conditionalFormatting>
  <conditionalFormatting sqref="CD16">
    <cfRule type="cellIs" dxfId="3364" priority="2156" operator="lessThan">
      <formula>$C$4</formula>
    </cfRule>
  </conditionalFormatting>
  <conditionalFormatting sqref="CD17">
    <cfRule type="cellIs" dxfId="3363" priority="2157" operator="lessThan">
      <formula>$C$4</formula>
    </cfRule>
  </conditionalFormatting>
  <conditionalFormatting sqref="CD18">
    <cfRule type="cellIs" dxfId="3362" priority="2158" operator="lessThan">
      <formula>$C$4</formula>
    </cfRule>
  </conditionalFormatting>
  <conditionalFormatting sqref="CD19">
    <cfRule type="cellIs" dxfId="3361" priority="2159" operator="lessThan">
      <formula>$C$4</formula>
    </cfRule>
  </conditionalFormatting>
  <conditionalFormatting sqref="CD20">
    <cfRule type="cellIs" dxfId="3360" priority="2160" operator="lessThan">
      <formula>$C$4</formula>
    </cfRule>
  </conditionalFormatting>
  <conditionalFormatting sqref="CD21">
    <cfRule type="cellIs" dxfId="3359" priority="2161" operator="lessThan">
      <formula>$C$4</formula>
    </cfRule>
  </conditionalFormatting>
  <conditionalFormatting sqref="CD22">
    <cfRule type="cellIs" dxfId="3358" priority="2162" operator="lessThan">
      <formula>$C$4</formula>
    </cfRule>
  </conditionalFormatting>
  <conditionalFormatting sqref="CD23">
    <cfRule type="cellIs" dxfId="3357" priority="2163" operator="lessThan">
      <formula>$C$4</formula>
    </cfRule>
  </conditionalFormatting>
  <conditionalFormatting sqref="CD24">
    <cfRule type="cellIs" dxfId="3356" priority="2164" operator="lessThan">
      <formula>$C$4</formula>
    </cfRule>
  </conditionalFormatting>
  <conditionalFormatting sqref="CD25">
    <cfRule type="cellIs" dxfId="3355" priority="2165" operator="lessThan">
      <formula>$C$4</formula>
    </cfRule>
  </conditionalFormatting>
  <conditionalFormatting sqref="CD26">
    <cfRule type="cellIs" dxfId="3354" priority="2166" operator="lessThan">
      <formula>$C$4</formula>
    </cfRule>
  </conditionalFormatting>
  <conditionalFormatting sqref="CD27">
    <cfRule type="cellIs" dxfId="3353" priority="2167" operator="lessThan">
      <formula>$C$4</formula>
    </cfRule>
  </conditionalFormatting>
  <conditionalFormatting sqref="CD28">
    <cfRule type="cellIs" dxfId="3352" priority="2168" operator="lessThan">
      <formula>$C$4</formula>
    </cfRule>
  </conditionalFormatting>
  <conditionalFormatting sqref="CD29">
    <cfRule type="cellIs" dxfId="3351" priority="2169" operator="lessThan">
      <formula>$C$4</formula>
    </cfRule>
  </conditionalFormatting>
  <conditionalFormatting sqref="CD30">
    <cfRule type="cellIs" dxfId="3350" priority="2170" operator="lessThan">
      <formula>$C$4</formula>
    </cfRule>
  </conditionalFormatting>
  <conditionalFormatting sqref="CD31">
    <cfRule type="cellIs" dxfId="3349" priority="2171" operator="lessThan">
      <formula>$C$4</formula>
    </cfRule>
  </conditionalFormatting>
  <conditionalFormatting sqref="CD32">
    <cfRule type="cellIs" dxfId="3348" priority="2172" operator="lessThan">
      <formula>$C$4</formula>
    </cfRule>
  </conditionalFormatting>
  <conditionalFormatting sqref="CD33">
    <cfRule type="cellIs" dxfId="3347" priority="2173" operator="lessThan">
      <formula>$C$4</formula>
    </cfRule>
  </conditionalFormatting>
  <conditionalFormatting sqref="CD34">
    <cfRule type="cellIs" dxfId="3346" priority="2174" operator="lessThan">
      <formula>$C$4</formula>
    </cfRule>
  </conditionalFormatting>
  <conditionalFormatting sqref="CD35">
    <cfRule type="cellIs" dxfId="3345" priority="2175" operator="lessThan">
      <formula>$C$4</formula>
    </cfRule>
  </conditionalFormatting>
  <conditionalFormatting sqref="CD36">
    <cfRule type="cellIs" dxfId="3344" priority="2176" operator="lessThan">
      <formula>$C$4</formula>
    </cfRule>
  </conditionalFormatting>
  <conditionalFormatting sqref="CD37">
    <cfRule type="cellIs" dxfId="3343" priority="2177" operator="lessThan">
      <formula>$C$4</formula>
    </cfRule>
  </conditionalFormatting>
  <conditionalFormatting sqref="CD38">
    <cfRule type="cellIs" dxfId="3342" priority="2178" operator="lessThan">
      <formula>$C$4</formula>
    </cfRule>
  </conditionalFormatting>
  <conditionalFormatting sqref="CD39">
    <cfRule type="cellIs" dxfId="3341" priority="2179" operator="lessThan">
      <formula>$C$4</formula>
    </cfRule>
  </conditionalFormatting>
  <conditionalFormatting sqref="CD40">
    <cfRule type="cellIs" dxfId="3340" priority="2180" operator="lessThan">
      <formula>$C$4</formula>
    </cfRule>
  </conditionalFormatting>
  <conditionalFormatting sqref="CD41">
    <cfRule type="cellIs" dxfId="3339" priority="2181" operator="lessThan">
      <formula>$C$4</formula>
    </cfRule>
  </conditionalFormatting>
  <conditionalFormatting sqref="CD42">
    <cfRule type="cellIs" dxfId="3338" priority="2182" operator="lessThan">
      <formula>$C$4</formula>
    </cfRule>
  </conditionalFormatting>
  <conditionalFormatting sqref="CD43">
    <cfRule type="cellIs" dxfId="3337" priority="2183" operator="lessThan">
      <formula>$C$4</formula>
    </cfRule>
  </conditionalFormatting>
  <conditionalFormatting sqref="CD44">
    <cfRule type="cellIs" dxfId="3336" priority="2184" operator="lessThan">
      <formula>$C$4</formula>
    </cfRule>
  </conditionalFormatting>
  <conditionalFormatting sqref="CD45">
    <cfRule type="cellIs" dxfId="3335" priority="2185" operator="lessThan">
      <formula>$C$4</formula>
    </cfRule>
  </conditionalFormatting>
  <conditionalFormatting sqref="CD46">
    <cfRule type="cellIs" dxfId="3334" priority="2186" operator="lessThan">
      <formula>$C$4</formula>
    </cfRule>
  </conditionalFormatting>
  <conditionalFormatting sqref="CD47">
    <cfRule type="cellIs" dxfId="3333" priority="2187" operator="lessThan">
      <formula>$C$4</formula>
    </cfRule>
  </conditionalFormatting>
  <conditionalFormatting sqref="CD48">
    <cfRule type="cellIs" dxfId="3332" priority="2188" operator="lessThan">
      <formula>$C$4</formula>
    </cfRule>
  </conditionalFormatting>
  <conditionalFormatting sqref="CD49">
    <cfRule type="cellIs" dxfId="3331" priority="2189" operator="lessThan">
      <formula>$C$4</formula>
    </cfRule>
  </conditionalFormatting>
  <conditionalFormatting sqref="CD50">
    <cfRule type="cellIs" dxfId="3330" priority="2190" operator="lessThan">
      <formula>$C$4</formula>
    </cfRule>
  </conditionalFormatting>
  <conditionalFormatting sqref="CD51">
    <cfRule type="cellIs" dxfId="3329" priority="2191" operator="lessThan">
      <formula>$C$4</formula>
    </cfRule>
  </conditionalFormatting>
  <conditionalFormatting sqref="CD52">
    <cfRule type="cellIs" dxfId="3328" priority="2192" operator="lessThan">
      <formula>$C$4</formula>
    </cfRule>
  </conditionalFormatting>
  <conditionalFormatting sqref="CD53">
    <cfRule type="cellIs" dxfId="3327" priority="2193" operator="lessThan">
      <formula>$C$4</formula>
    </cfRule>
  </conditionalFormatting>
  <conditionalFormatting sqref="CD54">
    <cfRule type="cellIs" dxfId="3326" priority="2194" operator="lessThan">
      <formula>$C$4</formula>
    </cfRule>
  </conditionalFormatting>
  <conditionalFormatting sqref="CD55">
    <cfRule type="cellIs" dxfId="3325" priority="2195" operator="lessThan">
      <formula>$C$4</formula>
    </cfRule>
  </conditionalFormatting>
  <conditionalFormatting sqref="CD56">
    <cfRule type="cellIs" dxfId="3324" priority="2196" operator="lessThan">
      <formula>$C$4</formula>
    </cfRule>
  </conditionalFormatting>
  <conditionalFormatting sqref="CD57">
    <cfRule type="cellIs" dxfId="3323" priority="2197" operator="lessThan">
      <formula>$C$4</formula>
    </cfRule>
  </conditionalFormatting>
  <conditionalFormatting sqref="CD58">
    <cfRule type="cellIs" dxfId="3322" priority="2198" operator="lessThan">
      <formula>$C$4</formula>
    </cfRule>
  </conditionalFormatting>
  <conditionalFormatting sqref="CD59">
    <cfRule type="cellIs" dxfId="3321" priority="2199" operator="lessThan">
      <formula>$C$4</formula>
    </cfRule>
  </conditionalFormatting>
  <conditionalFormatting sqref="CD60">
    <cfRule type="cellIs" dxfId="3320" priority="2200" operator="lessThan">
      <formula>$C$4</formula>
    </cfRule>
  </conditionalFormatting>
  <conditionalFormatting sqref="CE11">
    <cfRule type="cellIs" dxfId="3319" priority="2201" operator="lessThan">
      <formula>$C$4</formula>
    </cfRule>
  </conditionalFormatting>
  <conditionalFormatting sqref="CE12">
    <cfRule type="cellIs" dxfId="3318" priority="2202" operator="lessThan">
      <formula>$C$4</formula>
    </cfRule>
  </conditionalFormatting>
  <conditionalFormatting sqref="CE13">
    <cfRule type="cellIs" dxfId="3317" priority="2203" operator="lessThan">
      <formula>$C$4</formula>
    </cfRule>
  </conditionalFormatting>
  <conditionalFormatting sqref="CE14">
    <cfRule type="cellIs" dxfId="3316" priority="2204" operator="lessThan">
      <formula>$C$4</formula>
    </cfRule>
  </conditionalFormatting>
  <conditionalFormatting sqref="CE15">
    <cfRule type="cellIs" dxfId="3315" priority="2205" operator="lessThan">
      <formula>$C$4</formula>
    </cfRule>
  </conditionalFormatting>
  <conditionalFormatting sqref="CE16">
    <cfRule type="cellIs" dxfId="3314" priority="2206" operator="lessThan">
      <formula>$C$4</formula>
    </cfRule>
  </conditionalFormatting>
  <conditionalFormatting sqref="CE17">
    <cfRule type="cellIs" dxfId="3313" priority="2207" operator="lessThan">
      <formula>$C$4</formula>
    </cfRule>
  </conditionalFormatting>
  <conditionalFormatting sqref="CE18">
    <cfRule type="cellIs" dxfId="3312" priority="2208" operator="lessThan">
      <formula>$C$4</formula>
    </cfRule>
  </conditionalFormatting>
  <conditionalFormatting sqref="CE19">
    <cfRule type="cellIs" dxfId="3311" priority="2209" operator="lessThan">
      <formula>$C$4</formula>
    </cfRule>
  </conditionalFormatting>
  <conditionalFormatting sqref="CE20">
    <cfRule type="cellIs" dxfId="3310" priority="2210" operator="lessThan">
      <formula>$C$4</formula>
    </cfRule>
  </conditionalFormatting>
  <conditionalFormatting sqref="CE21">
    <cfRule type="cellIs" dxfId="3309" priority="2211" operator="lessThan">
      <formula>$C$4</formula>
    </cfRule>
  </conditionalFormatting>
  <conditionalFormatting sqref="CE22">
    <cfRule type="cellIs" dxfId="3308" priority="2212" operator="lessThan">
      <formula>$C$4</formula>
    </cfRule>
  </conditionalFormatting>
  <conditionalFormatting sqref="CE23">
    <cfRule type="cellIs" dxfId="3307" priority="2213" operator="lessThan">
      <formula>$C$4</formula>
    </cfRule>
  </conditionalFormatting>
  <conditionalFormatting sqref="CE24">
    <cfRule type="cellIs" dxfId="3306" priority="2214" operator="lessThan">
      <formula>$C$4</formula>
    </cfRule>
  </conditionalFormatting>
  <conditionalFormatting sqref="CE25">
    <cfRule type="cellIs" dxfId="3305" priority="2215" operator="lessThan">
      <formula>$C$4</formula>
    </cfRule>
  </conditionalFormatting>
  <conditionalFormatting sqref="CE26">
    <cfRule type="cellIs" dxfId="3304" priority="2216" operator="lessThan">
      <formula>$C$4</formula>
    </cfRule>
  </conditionalFormatting>
  <conditionalFormatting sqref="CE27">
    <cfRule type="cellIs" dxfId="3303" priority="2217" operator="lessThan">
      <formula>$C$4</formula>
    </cfRule>
  </conditionalFormatting>
  <conditionalFormatting sqref="CE28">
    <cfRule type="cellIs" dxfId="3302" priority="2218" operator="lessThan">
      <formula>$C$4</formula>
    </cfRule>
  </conditionalFormatting>
  <conditionalFormatting sqref="CE29">
    <cfRule type="cellIs" dxfId="3301" priority="2219" operator="lessThan">
      <formula>$C$4</formula>
    </cfRule>
  </conditionalFormatting>
  <conditionalFormatting sqref="CE30">
    <cfRule type="cellIs" dxfId="3300" priority="2220" operator="lessThan">
      <formula>$C$4</formula>
    </cfRule>
  </conditionalFormatting>
  <conditionalFormatting sqref="CE31">
    <cfRule type="cellIs" dxfId="3299" priority="2221" operator="lessThan">
      <formula>$C$4</formula>
    </cfRule>
  </conditionalFormatting>
  <conditionalFormatting sqref="CE32">
    <cfRule type="cellIs" dxfId="3298" priority="2222" operator="lessThan">
      <formula>$C$4</formula>
    </cfRule>
  </conditionalFormatting>
  <conditionalFormatting sqref="CE33">
    <cfRule type="cellIs" dxfId="3297" priority="2223" operator="lessThan">
      <formula>$C$4</formula>
    </cfRule>
  </conditionalFormatting>
  <conditionalFormatting sqref="CE34">
    <cfRule type="cellIs" dxfId="3296" priority="2224" operator="lessThan">
      <formula>$C$4</formula>
    </cfRule>
  </conditionalFormatting>
  <conditionalFormatting sqref="CE35">
    <cfRule type="cellIs" dxfId="3295" priority="2225" operator="lessThan">
      <formula>$C$4</formula>
    </cfRule>
  </conditionalFormatting>
  <conditionalFormatting sqref="CE36">
    <cfRule type="cellIs" dxfId="3294" priority="2226" operator="lessThan">
      <formula>$C$4</formula>
    </cfRule>
  </conditionalFormatting>
  <conditionalFormatting sqref="CE37">
    <cfRule type="cellIs" dxfId="3293" priority="2227" operator="lessThan">
      <formula>$C$4</formula>
    </cfRule>
  </conditionalFormatting>
  <conditionalFormatting sqref="CE38">
    <cfRule type="cellIs" dxfId="3292" priority="2228" operator="lessThan">
      <formula>$C$4</formula>
    </cfRule>
  </conditionalFormatting>
  <conditionalFormatting sqref="CE39">
    <cfRule type="cellIs" dxfId="3291" priority="2229" operator="lessThan">
      <formula>$C$4</formula>
    </cfRule>
  </conditionalFormatting>
  <conditionalFormatting sqref="CE40">
    <cfRule type="cellIs" dxfId="3290" priority="2230" operator="lessThan">
      <formula>$C$4</formula>
    </cfRule>
  </conditionalFormatting>
  <conditionalFormatting sqref="CE41">
    <cfRule type="cellIs" dxfId="3289" priority="2231" operator="lessThan">
      <formula>$C$4</formula>
    </cfRule>
  </conditionalFormatting>
  <conditionalFormatting sqref="CE42">
    <cfRule type="cellIs" dxfId="3288" priority="2232" operator="lessThan">
      <formula>$C$4</formula>
    </cfRule>
  </conditionalFormatting>
  <conditionalFormatting sqref="CE43">
    <cfRule type="cellIs" dxfId="3287" priority="2233" operator="lessThan">
      <formula>$C$4</formula>
    </cfRule>
  </conditionalFormatting>
  <conditionalFormatting sqref="CE44">
    <cfRule type="cellIs" dxfId="3286" priority="2234" operator="lessThan">
      <formula>$C$4</formula>
    </cfRule>
  </conditionalFormatting>
  <conditionalFormatting sqref="CE45">
    <cfRule type="cellIs" dxfId="3285" priority="2235" operator="lessThan">
      <formula>$C$4</formula>
    </cfRule>
  </conditionalFormatting>
  <conditionalFormatting sqref="CE46">
    <cfRule type="cellIs" dxfId="3284" priority="2236" operator="lessThan">
      <formula>$C$4</formula>
    </cfRule>
  </conditionalFormatting>
  <conditionalFormatting sqref="CE47">
    <cfRule type="cellIs" dxfId="3283" priority="2237" operator="lessThan">
      <formula>$C$4</formula>
    </cfRule>
  </conditionalFormatting>
  <conditionalFormatting sqref="CE48">
    <cfRule type="cellIs" dxfId="3282" priority="2238" operator="lessThan">
      <formula>$C$4</formula>
    </cfRule>
  </conditionalFormatting>
  <conditionalFormatting sqref="CE49">
    <cfRule type="cellIs" dxfId="3281" priority="2239" operator="lessThan">
      <formula>$C$4</formula>
    </cfRule>
  </conditionalFormatting>
  <conditionalFormatting sqref="CE50">
    <cfRule type="cellIs" dxfId="3280" priority="2240" operator="lessThan">
      <formula>$C$4</formula>
    </cfRule>
  </conditionalFormatting>
  <conditionalFormatting sqref="CE51">
    <cfRule type="cellIs" dxfId="3279" priority="2241" operator="lessThan">
      <formula>$C$4</formula>
    </cfRule>
  </conditionalFormatting>
  <conditionalFormatting sqref="CE52">
    <cfRule type="cellIs" dxfId="3278" priority="2242" operator="lessThan">
      <formula>$C$4</formula>
    </cfRule>
  </conditionalFormatting>
  <conditionalFormatting sqref="CE53">
    <cfRule type="cellIs" dxfId="3277" priority="2243" operator="lessThan">
      <formula>$C$4</formula>
    </cfRule>
  </conditionalFormatting>
  <conditionalFormatting sqref="CE54">
    <cfRule type="cellIs" dxfId="3276" priority="2244" operator="lessThan">
      <formula>$C$4</formula>
    </cfRule>
  </conditionalFormatting>
  <conditionalFormatting sqref="CE55">
    <cfRule type="cellIs" dxfId="3275" priority="2245" operator="lessThan">
      <formula>$C$4</formula>
    </cfRule>
  </conditionalFormatting>
  <conditionalFormatting sqref="CE56">
    <cfRule type="cellIs" dxfId="3274" priority="2246" operator="lessThan">
      <formula>$C$4</formula>
    </cfRule>
  </conditionalFormatting>
  <conditionalFormatting sqref="CE57">
    <cfRule type="cellIs" dxfId="3273" priority="2247" operator="lessThan">
      <formula>$C$4</formula>
    </cfRule>
  </conditionalFormatting>
  <conditionalFormatting sqref="CE58">
    <cfRule type="cellIs" dxfId="3272" priority="2248" operator="lessThan">
      <formula>$C$4</formula>
    </cfRule>
  </conditionalFormatting>
  <conditionalFormatting sqref="CE59">
    <cfRule type="cellIs" dxfId="3271" priority="2249" operator="lessThan">
      <formula>$C$4</formula>
    </cfRule>
  </conditionalFormatting>
  <conditionalFormatting sqref="CE60">
    <cfRule type="cellIs" dxfId="3270" priority="2250" operator="lessThan">
      <formula>$C$4</formula>
    </cfRule>
  </conditionalFormatting>
  <conditionalFormatting sqref="CF11">
    <cfRule type="cellIs" dxfId="3269" priority="2251" operator="lessThan">
      <formula>$C$4</formula>
    </cfRule>
  </conditionalFormatting>
  <conditionalFormatting sqref="CF12">
    <cfRule type="cellIs" dxfId="3268" priority="2252" operator="lessThan">
      <formula>$C$4</formula>
    </cfRule>
  </conditionalFormatting>
  <conditionalFormatting sqref="CF13">
    <cfRule type="cellIs" dxfId="3267" priority="2253" operator="lessThan">
      <formula>$C$4</formula>
    </cfRule>
  </conditionalFormatting>
  <conditionalFormatting sqref="CF14">
    <cfRule type="cellIs" dxfId="3266" priority="2254" operator="lessThan">
      <formula>$C$4</formula>
    </cfRule>
  </conditionalFormatting>
  <conditionalFormatting sqref="CF15">
    <cfRule type="cellIs" dxfId="3265" priority="2255" operator="lessThan">
      <formula>$C$4</formula>
    </cfRule>
  </conditionalFormatting>
  <conditionalFormatting sqref="CF16">
    <cfRule type="cellIs" dxfId="3264" priority="2256" operator="lessThan">
      <formula>$C$4</formula>
    </cfRule>
  </conditionalFormatting>
  <conditionalFormatting sqref="CF17">
    <cfRule type="cellIs" dxfId="3263" priority="2257" operator="lessThan">
      <formula>$C$4</formula>
    </cfRule>
  </conditionalFormatting>
  <conditionalFormatting sqref="CF18">
    <cfRule type="cellIs" dxfId="3262" priority="2258" operator="lessThan">
      <formula>$C$4</formula>
    </cfRule>
  </conditionalFormatting>
  <conditionalFormatting sqref="CF19">
    <cfRule type="cellIs" dxfId="3261" priority="2259" operator="lessThan">
      <formula>$C$4</formula>
    </cfRule>
  </conditionalFormatting>
  <conditionalFormatting sqref="CF20">
    <cfRule type="cellIs" dxfId="3260" priority="2260" operator="lessThan">
      <formula>$C$4</formula>
    </cfRule>
  </conditionalFormatting>
  <conditionalFormatting sqref="CF21">
    <cfRule type="cellIs" dxfId="3259" priority="2261" operator="lessThan">
      <formula>$C$4</formula>
    </cfRule>
  </conditionalFormatting>
  <conditionalFormatting sqref="CF22">
    <cfRule type="cellIs" dxfId="3258" priority="2262" operator="lessThan">
      <formula>$C$4</formula>
    </cfRule>
  </conditionalFormatting>
  <conditionalFormatting sqref="CF23">
    <cfRule type="cellIs" dxfId="3257" priority="2263" operator="lessThan">
      <formula>$C$4</formula>
    </cfRule>
  </conditionalFormatting>
  <conditionalFormatting sqref="CF24">
    <cfRule type="cellIs" dxfId="3256" priority="2264" operator="lessThan">
      <formula>$C$4</formula>
    </cfRule>
  </conditionalFormatting>
  <conditionalFormatting sqref="CF25">
    <cfRule type="cellIs" dxfId="3255" priority="2265" operator="lessThan">
      <formula>$C$4</formula>
    </cfRule>
  </conditionalFormatting>
  <conditionalFormatting sqref="CF26">
    <cfRule type="cellIs" dxfId="3254" priority="2266" operator="lessThan">
      <formula>$C$4</formula>
    </cfRule>
  </conditionalFormatting>
  <conditionalFormatting sqref="CF27">
    <cfRule type="cellIs" dxfId="3253" priority="2267" operator="lessThan">
      <formula>$C$4</formula>
    </cfRule>
  </conditionalFormatting>
  <conditionalFormatting sqref="CF28">
    <cfRule type="cellIs" dxfId="3252" priority="2268" operator="lessThan">
      <formula>$C$4</formula>
    </cfRule>
  </conditionalFormatting>
  <conditionalFormatting sqref="CF29">
    <cfRule type="cellIs" dxfId="3251" priority="2269" operator="lessThan">
      <formula>$C$4</formula>
    </cfRule>
  </conditionalFormatting>
  <conditionalFormatting sqref="CF30">
    <cfRule type="cellIs" dxfId="3250" priority="2270" operator="lessThan">
      <formula>$C$4</formula>
    </cfRule>
  </conditionalFormatting>
  <conditionalFormatting sqref="CF31">
    <cfRule type="cellIs" dxfId="3249" priority="2271" operator="lessThan">
      <formula>$C$4</formula>
    </cfRule>
  </conditionalFormatting>
  <conditionalFormatting sqref="CF32">
    <cfRule type="cellIs" dxfId="3248" priority="2272" operator="lessThan">
      <formula>$C$4</formula>
    </cfRule>
  </conditionalFormatting>
  <conditionalFormatting sqref="CF33">
    <cfRule type="cellIs" dxfId="3247" priority="2273" operator="lessThan">
      <formula>$C$4</formula>
    </cfRule>
  </conditionalFormatting>
  <conditionalFormatting sqref="CF34">
    <cfRule type="cellIs" dxfId="3246" priority="2274" operator="lessThan">
      <formula>$C$4</formula>
    </cfRule>
  </conditionalFormatting>
  <conditionalFormatting sqref="CF35">
    <cfRule type="cellIs" dxfId="3245" priority="2275" operator="lessThan">
      <formula>$C$4</formula>
    </cfRule>
  </conditionalFormatting>
  <conditionalFormatting sqref="CF36">
    <cfRule type="cellIs" dxfId="3244" priority="2276" operator="lessThan">
      <formula>$C$4</formula>
    </cfRule>
  </conditionalFormatting>
  <conditionalFormatting sqref="CF37">
    <cfRule type="cellIs" dxfId="3243" priority="2277" operator="lessThan">
      <formula>$C$4</formula>
    </cfRule>
  </conditionalFormatting>
  <conditionalFormatting sqref="CF38">
    <cfRule type="cellIs" dxfId="3242" priority="2278" operator="lessThan">
      <formula>$C$4</formula>
    </cfRule>
  </conditionalFormatting>
  <conditionalFormatting sqref="CF39">
    <cfRule type="cellIs" dxfId="3241" priority="2279" operator="lessThan">
      <formula>$C$4</formula>
    </cfRule>
  </conditionalFormatting>
  <conditionalFormatting sqref="CF40">
    <cfRule type="cellIs" dxfId="3240" priority="2280" operator="lessThan">
      <formula>$C$4</formula>
    </cfRule>
  </conditionalFormatting>
  <conditionalFormatting sqref="CF41">
    <cfRule type="cellIs" dxfId="3239" priority="2281" operator="lessThan">
      <formula>$C$4</formula>
    </cfRule>
  </conditionalFormatting>
  <conditionalFormatting sqref="CF42">
    <cfRule type="cellIs" dxfId="3238" priority="2282" operator="lessThan">
      <formula>$C$4</formula>
    </cfRule>
  </conditionalFormatting>
  <conditionalFormatting sqref="CF43">
    <cfRule type="cellIs" dxfId="3237" priority="2283" operator="lessThan">
      <formula>$C$4</formula>
    </cfRule>
  </conditionalFormatting>
  <conditionalFormatting sqref="CF44">
    <cfRule type="cellIs" dxfId="3236" priority="2284" operator="lessThan">
      <formula>$C$4</formula>
    </cfRule>
  </conditionalFormatting>
  <conditionalFormatting sqref="CF45">
    <cfRule type="cellIs" dxfId="3235" priority="2285" operator="lessThan">
      <formula>$C$4</formula>
    </cfRule>
  </conditionalFormatting>
  <conditionalFormatting sqref="CF46">
    <cfRule type="cellIs" dxfId="3234" priority="2286" operator="lessThan">
      <formula>$C$4</formula>
    </cfRule>
  </conditionalFormatting>
  <conditionalFormatting sqref="CF47">
    <cfRule type="cellIs" dxfId="3233" priority="2287" operator="lessThan">
      <formula>$C$4</formula>
    </cfRule>
  </conditionalFormatting>
  <conditionalFormatting sqref="CF48">
    <cfRule type="cellIs" dxfId="3232" priority="2288" operator="lessThan">
      <formula>$C$4</formula>
    </cfRule>
  </conditionalFormatting>
  <conditionalFormatting sqref="CF49">
    <cfRule type="cellIs" dxfId="3231" priority="2289" operator="lessThan">
      <formula>$C$4</formula>
    </cfRule>
  </conditionalFormatting>
  <conditionalFormatting sqref="CF50">
    <cfRule type="cellIs" dxfId="3230" priority="2290" operator="lessThan">
      <formula>$C$4</formula>
    </cfRule>
  </conditionalFormatting>
  <conditionalFormatting sqref="CF51">
    <cfRule type="cellIs" dxfId="3229" priority="2291" operator="lessThan">
      <formula>$C$4</formula>
    </cfRule>
  </conditionalFormatting>
  <conditionalFormatting sqref="CF52">
    <cfRule type="cellIs" dxfId="3228" priority="2292" operator="lessThan">
      <formula>$C$4</formula>
    </cfRule>
  </conditionalFormatting>
  <conditionalFormatting sqref="CF53">
    <cfRule type="cellIs" dxfId="3227" priority="2293" operator="lessThan">
      <formula>$C$4</formula>
    </cfRule>
  </conditionalFormatting>
  <conditionalFormatting sqref="CF54">
    <cfRule type="cellIs" dxfId="3226" priority="2294" operator="lessThan">
      <formula>$C$4</formula>
    </cfRule>
  </conditionalFormatting>
  <conditionalFormatting sqref="CF55">
    <cfRule type="cellIs" dxfId="3225" priority="2295" operator="lessThan">
      <formula>$C$4</formula>
    </cfRule>
  </conditionalFormatting>
  <conditionalFormatting sqref="CF56">
    <cfRule type="cellIs" dxfId="3224" priority="2296" operator="lessThan">
      <formula>$C$4</formula>
    </cfRule>
  </conditionalFormatting>
  <conditionalFormatting sqref="CF57">
    <cfRule type="cellIs" dxfId="3223" priority="2297" operator="lessThan">
      <formula>$C$4</formula>
    </cfRule>
  </conditionalFormatting>
  <conditionalFormatting sqref="CF58">
    <cfRule type="cellIs" dxfId="3222" priority="2298" operator="lessThan">
      <formula>$C$4</formula>
    </cfRule>
  </conditionalFormatting>
  <conditionalFormatting sqref="CF59">
    <cfRule type="cellIs" dxfId="3221" priority="2299" operator="lessThan">
      <formula>$C$4</formula>
    </cfRule>
  </conditionalFormatting>
  <conditionalFormatting sqref="CF60">
    <cfRule type="cellIs" dxfId="3220" priority="2300" operator="lessThan">
      <formula>$C$4</formula>
    </cfRule>
  </conditionalFormatting>
  <conditionalFormatting sqref="CG11">
    <cfRule type="cellIs" dxfId="3219" priority="2301" operator="lessThan">
      <formula>$C$4</formula>
    </cfRule>
  </conditionalFormatting>
  <conditionalFormatting sqref="CG12">
    <cfRule type="cellIs" dxfId="3218" priority="2302" operator="lessThan">
      <formula>$C$4</formula>
    </cfRule>
  </conditionalFormatting>
  <conditionalFormatting sqref="CG13">
    <cfRule type="cellIs" dxfId="3217" priority="2303" operator="lessThan">
      <formula>$C$4</formula>
    </cfRule>
  </conditionalFormatting>
  <conditionalFormatting sqref="CG14">
    <cfRule type="cellIs" dxfId="3216" priority="2304" operator="lessThan">
      <formula>$C$4</formula>
    </cfRule>
  </conditionalFormatting>
  <conditionalFormatting sqref="CG15">
    <cfRule type="cellIs" dxfId="3215" priority="2305" operator="lessThan">
      <formula>$C$4</formula>
    </cfRule>
  </conditionalFormatting>
  <conditionalFormatting sqref="CG16">
    <cfRule type="cellIs" dxfId="3214" priority="2306" operator="lessThan">
      <formula>$C$4</formula>
    </cfRule>
  </conditionalFormatting>
  <conditionalFormatting sqref="CG17">
    <cfRule type="cellIs" dxfId="3213" priority="2307" operator="lessThan">
      <formula>$C$4</formula>
    </cfRule>
  </conditionalFormatting>
  <conditionalFormatting sqref="CG18">
    <cfRule type="cellIs" dxfId="3212" priority="2308" operator="lessThan">
      <formula>$C$4</formula>
    </cfRule>
  </conditionalFormatting>
  <conditionalFormatting sqref="CG19">
    <cfRule type="cellIs" dxfId="3211" priority="2309" operator="lessThan">
      <formula>$C$4</formula>
    </cfRule>
  </conditionalFormatting>
  <conditionalFormatting sqref="CG20">
    <cfRule type="cellIs" dxfId="3210" priority="2310" operator="lessThan">
      <formula>$C$4</formula>
    </cfRule>
  </conditionalFormatting>
  <conditionalFormatting sqref="CG21">
    <cfRule type="cellIs" dxfId="3209" priority="2311" operator="lessThan">
      <formula>$C$4</formula>
    </cfRule>
  </conditionalFormatting>
  <conditionalFormatting sqref="CG22">
    <cfRule type="cellIs" dxfId="3208" priority="2312" operator="lessThan">
      <formula>$C$4</formula>
    </cfRule>
  </conditionalFormatting>
  <conditionalFormatting sqref="CG23">
    <cfRule type="cellIs" dxfId="3207" priority="2313" operator="lessThan">
      <formula>$C$4</formula>
    </cfRule>
  </conditionalFormatting>
  <conditionalFormatting sqref="CG24">
    <cfRule type="cellIs" dxfId="3206" priority="2314" operator="lessThan">
      <formula>$C$4</formula>
    </cfRule>
  </conditionalFormatting>
  <conditionalFormatting sqref="CG25">
    <cfRule type="cellIs" dxfId="3205" priority="2315" operator="lessThan">
      <formula>$C$4</formula>
    </cfRule>
  </conditionalFormatting>
  <conditionalFormatting sqref="CG26">
    <cfRule type="cellIs" dxfId="3204" priority="2316" operator="lessThan">
      <formula>$C$4</formula>
    </cfRule>
  </conditionalFormatting>
  <conditionalFormatting sqref="CG27">
    <cfRule type="cellIs" dxfId="3203" priority="2317" operator="lessThan">
      <formula>$C$4</formula>
    </cfRule>
  </conditionalFormatting>
  <conditionalFormatting sqref="CG28">
    <cfRule type="cellIs" dxfId="3202" priority="2318" operator="lessThan">
      <formula>$C$4</formula>
    </cfRule>
  </conditionalFormatting>
  <conditionalFormatting sqref="CG29">
    <cfRule type="cellIs" dxfId="3201" priority="2319" operator="lessThan">
      <formula>$C$4</formula>
    </cfRule>
  </conditionalFormatting>
  <conditionalFormatting sqref="CG30">
    <cfRule type="cellIs" dxfId="3200" priority="2320" operator="lessThan">
      <formula>$C$4</formula>
    </cfRule>
  </conditionalFormatting>
  <conditionalFormatting sqref="CG31">
    <cfRule type="cellIs" dxfId="3199" priority="2321" operator="lessThan">
      <formula>$C$4</formula>
    </cfRule>
  </conditionalFormatting>
  <conditionalFormatting sqref="CG32">
    <cfRule type="cellIs" dxfId="3198" priority="2322" operator="lessThan">
      <formula>$C$4</formula>
    </cfRule>
  </conditionalFormatting>
  <conditionalFormatting sqref="CG33">
    <cfRule type="cellIs" dxfId="3197" priority="2323" operator="lessThan">
      <formula>$C$4</formula>
    </cfRule>
  </conditionalFormatting>
  <conditionalFormatting sqref="CG34">
    <cfRule type="cellIs" dxfId="3196" priority="2324" operator="lessThan">
      <formula>$C$4</formula>
    </cfRule>
  </conditionalFormatting>
  <conditionalFormatting sqref="CG35">
    <cfRule type="cellIs" dxfId="3195" priority="2325" operator="lessThan">
      <formula>$C$4</formula>
    </cfRule>
  </conditionalFormatting>
  <conditionalFormatting sqref="CG36">
    <cfRule type="cellIs" dxfId="3194" priority="2326" operator="lessThan">
      <formula>$C$4</formula>
    </cfRule>
  </conditionalFormatting>
  <conditionalFormatting sqref="CG37">
    <cfRule type="cellIs" dxfId="3193" priority="2327" operator="lessThan">
      <formula>$C$4</formula>
    </cfRule>
  </conditionalFormatting>
  <conditionalFormatting sqref="CG38">
    <cfRule type="cellIs" dxfId="3192" priority="2328" operator="lessThan">
      <formula>$C$4</formula>
    </cfRule>
  </conditionalFormatting>
  <conditionalFormatting sqref="CG39">
    <cfRule type="cellIs" dxfId="3191" priority="2329" operator="lessThan">
      <formula>$C$4</formula>
    </cfRule>
  </conditionalFormatting>
  <conditionalFormatting sqref="CG40">
    <cfRule type="cellIs" dxfId="3190" priority="2330" operator="lessThan">
      <formula>$C$4</formula>
    </cfRule>
  </conditionalFormatting>
  <conditionalFormatting sqref="CG41">
    <cfRule type="cellIs" dxfId="3189" priority="2331" operator="lessThan">
      <formula>$C$4</formula>
    </cfRule>
  </conditionalFormatting>
  <conditionalFormatting sqref="CG42">
    <cfRule type="cellIs" dxfId="3188" priority="2332" operator="lessThan">
      <formula>$C$4</formula>
    </cfRule>
  </conditionalFormatting>
  <conditionalFormatting sqref="CG43">
    <cfRule type="cellIs" dxfId="3187" priority="2333" operator="lessThan">
      <formula>$C$4</formula>
    </cfRule>
  </conditionalFormatting>
  <conditionalFormatting sqref="CG44">
    <cfRule type="cellIs" dxfId="3186" priority="2334" operator="lessThan">
      <formula>$C$4</formula>
    </cfRule>
  </conditionalFormatting>
  <conditionalFormatting sqref="CG45">
    <cfRule type="cellIs" dxfId="3185" priority="2335" operator="lessThan">
      <formula>$C$4</formula>
    </cfRule>
  </conditionalFormatting>
  <conditionalFormatting sqref="CG46">
    <cfRule type="cellIs" dxfId="3184" priority="2336" operator="lessThan">
      <formula>$C$4</formula>
    </cfRule>
  </conditionalFormatting>
  <conditionalFormatting sqref="CG47">
    <cfRule type="cellIs" dxfId="3183" priority="2337" operator="lessThan">
      <formula>$C$4</formula>
    </cfRule>
  </conditionalFormatting>
  <conditionalFormatting sqref="CG48">
    <cfRule type="cellIs" dxfId="3182" priority="2338" operator="lessThan">
      <formula>$C$4</formula>
    </cfRule>
  </conditionalFormatting>
  <conditionalFormatting sqref="CG49">
    <cfRule type="cellIs" dxfId="3181" priority="2339" operator="lessThan">
      <formula>$C$4</formula>
    </cfRule>
  </conditionalFormatting>
  <conditionalFormatting sqref="CG50">
    <cfRule type="cellIs" dxfId="3180" priority="2340" operator="lessThan">
      <formula>$C$4</formula>
    </cfRule>
  </conditionalFormatting>
  <conditionalFormatting sqref="CG51">
    <cfRule type="cellIs" dxfId="3179" priority="2341" operator="lessThan">
      <formula>$C$4</formula>
    </cfRule>
  </conditionalFormatting>
  <conditionalFormatting sqref="CG52">
    <cfRule type="cellIs" dxfId="3178" priority="2342" operator="lessThan">
      <formula>$C$4</formula>
    </cfRule>
  </conditionalFormatting>
  <conditionalFormatting sqref="CG53">
    <cfRule type="cellIs" dxfId="3177" priority="2343" operator="lessThan">
      <formula>$C$4</formula>
    </cfRule>
  </conditionalFormatting>
  <conditionalFormatting sqref="CG54">
    <cfRule type="cellIs" dxfId="3176" priority="2344" operator="lessThan">
      <formula>$C$4</formula>
    </cfRule>
  </conditionalFormatting>
  <conditionalFormatting sqref="CG55">
    <cfRule type="cellIs" dxfId="3175" priority="2345" operator="lessThan">
      <formula>$C$4</formula>
    </cfRule>
  </conditionalFormatting>
  <conditionalFormatting sqref="CG56">
    <cfRule type="cellIs" dxfId="3174" priority="2346" operator="lessThan">
      <formula>$C$4</formula>
    </cfRule>
  </conditionalFormatting>
  <conditionalFormatting sqref="CG57">
    <cfRule type="cellIs" dxfId="3173" priority="2347" operator="lessThan">
      <formula>$C$4</formula>
    </cfRule>
  </conditionalFormatting>
  <conditionalFormatting sqref="CG58">
    <cfRule type="cellIs" dxfId="3172" priority="2348" operator="lessThan">
      <formula>$C$4</formula>
    </cfRule>
  </conditionalFormatting>
  <conditionalFormatting sqref="CG59">
    <cfRule type="cellIs" dxfId="3171" priority="2349" operator="lessThan">
      <formula>$C$4</formula>
    </cfRule>
  </conditionalFormatting>
  <conditionalFormatting sqref="CG60">
    <cfRule type="cellIs" dxfId="3170" priority="2350" operator="lessThan">
      <formula>$C$4</formula>
    </cfRule>
  </conditionalFormatting>
  <conditionalFormatting sqref="CM11">
    <cfRule type="cellIs" dxfId="3169" priority="2351" operator="lessThan">
      <formula>$C$4</formula>
    </cfRule>
  </conditionalFormatting>
  <conditionalFormatting sqref="CM12">
    <cfRule type="cellIs" dxfId="3168" priority="2352" operator="lessThan">
      <formula>$C$4</formula>
    </cfRule>
  </conditionalFormatting>
  <conditionalFormatting sqref="CM13">
    <cfRule type="cellIs" dxfId="3167" priority="2353" operator="lessThan">
      <formula>$C$4</formula>
    </cfRule>
  </conditionalFormatting>
  <conditionalFormatting sqref="CM14">
    <cfRule type="cellIs" dxfId="3166" priority="2354" operator="lessThan">
      <formula>$C$4</formula>
    </cfRule>
  </conditionalFormatting>
  <conditionalFormatting sqref="CM15">
    <cfRule type="cellIs" dxfId="3165" priority="2355" operator="lessThan">
      <formula>$C$4</formula>
    </cfRule>
  </conditionalFormatting>
  <conditionalFormatting sqref="CM16">
    <cfRule type="cellIs" dxfId="3164" priority="2356" operator="lessThan">
      <formula>$C$4</formula>
    </cfRule>
  </conditionalFormatting>
  <conditionalFormatting sqref="CM17">
    <cfRule type="cellIs" dxfId="3163" priority="2357" operator="lessThan">
      <formula>$C$4</formula>
    </cfRule>
  </conditionalFormatting>
  <conditionalFormatting sqref="CM18">
    <cfRule type="cellIs" dxfId="3162" priority="2358" operator="lessThan">
      <formula>$C$4</formula>
    </cfRule>
  </conditionalFormatting>
  <conditionalFormatting sqref="CM19">
    <cfRule type="cellIs" dxfId="3161" priority="2359" operator="lessThan">
      <formula>$C$4</formula>
    </cfRule>
  </conditionalFormatting>
  <conditionalFormatting sqref="CM20">
    <cfRule type="cellIs" dxfId="3160" priority="2360" operator="lessThan">
      <formula>$C$4</formula>
    </cfRule>
  </conditionalFormatting>
  <conditionalFormatting sqref="CM21">
    <cfRule type="cellIs" dxfId="3159" priority="2361" operator="lessThan">
      <formula>$C$4</formula>
    </cfRule>
  </conditionalFormatting>
  <conditionalFormatting sqref="CM22">
    <cfRule type="cellIs" dxfId="3158" priority="2362" operator="lessThan">
      <formula>$C$4</formula>
    </cfRule>
  </conditionalFormatting>
  <conditionalFormatting sqref="CM23">
    <cfRule type="cellIs" dxfId="3157" priority="2363" operator="lessThan">
      <formula>$C$4</formula>
    </cfRule>
  </conditionalFormatting>
  <conditionalFormatting sqref="CM24">
    <cfRule type="cellIs" dxfId="3156" priority="2364" operator="lessThan">
      <formula>$C$4</formula>
    </cfRule>
  </conditionalFormatting>
  <conditionalFormatting sqref="CM25">
    <cfRule type="cellIs" dxfId="3155" priority="2365" operator="lessThan">
      <formula>$C$4</formula>
    </cfRule>
  </conditionalFormatting>
  <conditionalFormatting sqref="CM26">
    <cfRule type="cellIs" dxfId="3154" priority="2366" operator="lessThan">
      <formula>$C$4</formula>
    </cfRule>
  </conditionalFormatting>
  <conditionalFormatting sqref="CM27">
    <cfRule type="cellIs" dxfId="3153" priority="2367" operator="lessThan">
      <formula>$C$4</formula>
    </cfRule>
  </conditionalFormatting>
  <conditionalFormatting sqref="CM28">
    <cfRule type="cellIs" dxfId="3152" priority="2368" operator="lessThan">
      <formula>$C$4</formula>
    </cfRule>
  </conditionalFormatting>
  <conditionalFormatting sqref="CM29">
    <cfRule type="cellIs" dxfId="3151" priority="2369" operator="lessThan">
      <formula>$C$4</formula>
    </cfRule>
  </conditionalFormatting>
  <conditionalFormatting sqref="CM30">
    <cfRule type="cellIs" dxfId="3150" priority="2370" operator="lessThan">
      <formula>$C$4</formula>
    </cfRule>
  </conditionalFormatting>
  <conditionalFormatting sqref="CM31">
    <cfRule type="cellIs" dxfId="3149" priority="2371" operator="lessThan">
      <formula>$C$4</formula>
    </cfRule>
  </conditionalFormatting>
  <conditionalFormatting sqref="CM32">
    <cfRule type="cellIs" dxfId="3148" priority="2372" operator="lessThan">
      <formula>$C$4</formula>
    </cfRule>
  </conditionalFormatting>
  <conditionalFormatting sqref="CM33">
    <cfRule type="cellIs" dxfId="3147" priority="2373" operator="lessThan">
      <formula>$C$4</formula>
    </cfRule>
  </conditionalFormatting>
  <conditionalFormatting sqref="CM34">
    <cfRule type="cellIs" dxfId="3146" priority="2374" operator="lessThan">
      <formula>$C$4</formula>
    </cfRule>
  </conditionalFormatting>
  <conditionalFormatting sqref="CM35">
    <cfRule type="cellIs" dxfId="3145" priority="2375" operator="lessThan">
      <formula>$C$4</formula>
    </cfRule>
  </conditionalFormatting>
  <conditionalFormatting sqref="CM36">
    <cfRule type="cellIs" dxfId="3144" priority="2376" operator="lessThan">
      <formula>$C$4</formula>
    </cfRule>
  </conditionalFormatting>
  <conditionalFormatting sqref="CM37">
    <cfRule type="cellIs" dxfId="3143" priority="2377" operator="lessThan">
      <formula>$C$4</formula>
    </cfRule>
  </conditionalFormatting>
  <conditionalFormatting sqref="CM38">
    <cfRule type="cellIs" dxfId="3142" priority="2378" operator="lessThan">
      <formula>$C$4</formula>
    </cfRule>
  </conditionalFormatting>
  <conditionalFormatting sqref="CM39">
    <cfRule type="cellIs" dxfId="3141" priority="2379" operator="lessThan">
      <formula>$C$4</formula>
    </cfRule>
  </conditionalFormatting>
  <conditionalFormatting sqref="CM40">
    <cfRule type="cellIs" dxfId="3140" priority="2380" operator="lessThan">
      <formula>$C$4</formula>
    </cfRule>
  </conditionalFormatting>
  <conditionalFormatting sqref="CM41">
    <cfRule type="cellIs" dxfId="3139" priority="2381" operator="lessThan">
      <formula>$C$4</formula>
    </cfRule>
  </conditionalFormatting>
  <conditionalFormatting sqref="CM42">
    <cfRule type="cellIs" dxfId="3138" priority="2382" operator="lessThan">
      <formula>$C$4</formula>
    </cfRule>
  </conditionalFormatting>
  <conditionalFormatting sqref="CM43">
    <cfRule type="cellIs" dxfId="3137" priority="2383" operator="lessThan">
      <formula>$C$4</formula>
    </cfRule>
  </conditionalFormatting>
  <conditionalFormatting sqref="CM44">
    <cfRule type="cellIs" dxfId="3136" priority="2384" operator="lessThan">
      <formula>$C$4</formula>
    </cfRule>
  </conditionalFormatting>
  <conditionalFormatting sqref="CM45">
    <cfRule type="cellIs" dxfId="3135" priority="2385" operator="lessThan">
      <formula>$C$4</formula>
    </cfRule>
  </conditionalFormatting>
  <conditionalFormatting sqref="CM46">
    <cfRule type="cellIs" dxfId="3134" priority="2386" operator="lessThan">
      <formula>$C$4</formula>
    </cfRule>
  </conditionalFormatting>
  <conditionalFormatting sqref="CM47">
    <cfRule type="cellIs" dxfId="3133" priority="2387" operator="lessThan">
      <formula>$C$4</formula>
    </cfRule>
  </conditionalFormatting>
  <conditionalFormatting sqref="CM48">
    <cfRule type="cellIs" dxfId="3132" priority="2388" operator="lessThan">
      <formula>$C$4</formula>
    </cfRule>
  </conditionalFormatting>
  <conditionalFormatting sqref="CM49">
    <cfRule type="cellIs" dxfId="3131" priority="2389" operator="lessThan">
      <formula>$C$4</formula>
    </cfRule>
  </conditionalFormatting>
  <conditionalFormatting sqref="CM50">
    <cfRule type="cellIs" dxfId="3130" priority="2390" operator="lessThan">
      <formula>$C$4</formula>
    </cfRule>
  </conditionalFormatting>
  <conditionalFormatting sqref="CM51">
    <cfRule type="cellIs" dxfId="3129" priority="2391" operator="lessThan">
      <formula>$C$4</formula>
    </cfRule>
  </conditionalFormatting>
  <conditionalFormatting sqref="CM52">
    <cfRule type="cellIs" dxfId="3128" priority="2392" operator="lessThan">
      <formula>$C$4</formula>
    </cfRule>
  </conditionalFormatting>
  <conditionalFormatting sqref="CM53">
    <cfRule type="cellIs" dxfId="3127" priority="2393" operator="lessThan">
      <formula>$C$4</formula>
    </cfRule>
  </conditionalFormatting>
  <conditionalFormatting sqref="CM54">
    <cfRule type="cellIs" dxfId="3126" priority="2394" operator="lessThan">
      <formula>$C$4</formula>
    </cfRule>
  </conditionalFormatting>
  <conditionalFormatting sqref="CM55">
    <cfRule type="cellIs" dxfId="3125" priority="2395" operator="lessThan">
      <formula>$C$4</formula>
    </cfRule>
  </conditionalFormatting>
  <conditionalFormatting sqref="CM56">
    <cfRule type="cellIs" dxfId="3124" priority="2396" operator="lessThan">
      <formula>$C$4</formula>
    </cfRule>
  </conditionalFormatting>
  <conditionalFormatting sqref="CM57">
    <cfRule type="cellIs" dxfId="3123" priority="2397" operator="lessThan">
      <formula>$C$4</formula>
    </cfRule>
  </conditionalFormatting>
  <conditionalFormatting sqref="CM58">
    <cfRule type="cellIs" dxfId="3122" priority="2398" operator="lessThan">
      <formula>$C$4</formula>
    </cfRule>
  </conditionalFormatting>
  <conditionalFormatting sqref="CM59">
    <cfRule type="cellIs" dxfId="3121" priority="2399" operator="lessThan">
      <formula>$C$4</formula>
    </cfRule>
  </conditionalFormatting>
  <conditionalFormatting sqref="CM60">
    <cfRule type="cellIs" dxfId="3120" priority="2400" operator="lessThan">
      <formula>$C$4</formula>
    </cfRule>
  </conditionalFormatting>
  <conditionalFormatting sqref="CN11">
    <cfRule type="cellIs" dxfId="3119" priority="2401" operator="lessThan">
      <formula>$C$4</formula>
    </cfRule>
  </conditionalFormatting>
  <conditionalFormatting sqref="CN12">
    <cfRule type="cellIs" dxfId="3118" priority="2402" operator="lessThan">
      <formula>$C$4</formula>
    </cfRule>
  </conditionalFormatting>
  <conditionalFormatting sqref="CN13">
    <cfRule type="cellIs" dxfId="3117" priority="2403" operator="lessThan">
      <formula>$C$4</formula>
    </cfRule>
  </conditionalFormatting>
  <conditionalFormatting sqref="CN14">
    <cfRule type="cellIs" dxfId="3116" priority="2404" operator="lessThan">
      <formula>$C$4</formula>
    </cfRule>
  </conditionalFormatting>
  <conditionalFormatting sqref="CN15">
    <cfRule type="cellIs" dxfId="3115" priority="2405" operator="lessThan">
      <formula>$C$4</formula>
    </cfRule>
  </conditionalFormatting>
  <conditionalFormatting sqref="CN16">
    <cfRule type="cellIs" dxfId="3114" priority="2406" operator="lessThan">
      <formula>$C$4</formula>
    </cfRule>
  </conditionalFormatting>
  <conditionalFormatting sqref="CN17">
    <cfRule type="cellIs" dxfId="3113" priority="2407" operator="lessThan">
      <formula>$C$4</formula>
    </cfRule>
  </conditionalFormatting>
  <conditionalFormatting sqref="CN18">
    <cfRule type="cellIs" dxfId="3112" priority="2408" operator="lessThan">
      <formula>$C$4</formula>
    </cfRule>
  </conditionalFormatting>
  <conditionalFormatting sqref="CN19">
    <cfRule type="cellIs" dxfId="3111" priority="2409" operator="lessThan">
      <formula>$C$4</formula>
    </cfRule>
  </conditionalFormatting>
  <conditionalFormatting sqref="CN20">
    <cfRule type="cellIs" dxfId="3110" priority="2410" operator="lessThan">
      <formula>$C$4</formula>
    </cfRule>
  </conditionalFormatting>
  <conditionalFormatting sqref="CN21">
    <cfRule type="cellIs" dxfId="3109" priority="2411" operator="lessThan">
      <formula>$C$4</formula>
    </cfRule>
  </conditionalFormatting>
  <conditionalFormatting sqref="CN22">
    <cfRule type="cellIs" dxfId="3108" priority="2412" operator="lessThan">
      <formula>$C$4</formula>
    </cfRule>
  </conditionalFormatting>
  <conditionalFormatting sqref="CN23">
    <cfRule type="cellIs" dxfId="3107" priority="2413" operator="lessThan">
      <formula>$C$4</formula>
    </cfRule>
  </conditionalFormatting>
  <conditionalFormatting sqref="CN24">
    <cfRule type="cellIs" dxfId="3106" priority="2414" operator="lessThan">
      <formula>$C$4</formula>
    </cfRule>
  </conditionalFormatting>
  <conditionalFormatting sqref="CN25">
    <cfRule type="cellIs" dxfId="3105" priority="2415" operator="lessThan">
      <formula>$C$4</formula>
    </cfRule>
  </conditionalFormatting>
  <conditionalFormatting sqref="CN26">
    <cfRule type="cellIs" dxfId="3104" priority="2416" operator="lessThan">
      <formula>$C$4</formula>
    </cfRule>
  </conditionalFormatting>
  <conditionalFormatting sqref="CN27">
    <cfRule type="cellIs" dxfId="3103" priority="2417" operator="lessThan">
      <formula>$C$4</formula>
    </cfRule>
  </conditionalFormatting>
  <conditionalFormatting sqref="CN28">
    <cfRule type="cellIs" dxfId="3102" priority="2418" operator="lessThan">
      <formula>$C$4</formula>
    </cfRule>
  </conditionalFormatting>
  <conditionalFormatting sqref="CN29">
    <cfRule type="cellIs" dxfId="3101" priority="2419" operator="lessThan">
      <formula>$C$4</formula>
    </cfRule>
  </conditionalFormatting>
  <conditionalFormatting sqref="CN30">
    <cfRule type="cellIs" dxfId="3100" priority="2420" operator="lessThan">
      <formula>$C$4</formula>
    </cfRule>
  </conditionalFormatting>
  <conditionalFormatting sqref="CN31">
    <cfRule type="cellIs" dxfId="3099" priority="2421" operator="lessThan">
      <formula>$C$4</formula>
    </cfRule>
  </conditionalFormatting>
  <conditionalFormatting sqref="CN32">
    <cfRule type="cellIs" dxfId="3098" priority="2422" operator="lessThan">
      <formula>$C$4</formula>
    </cfRule>
  </conditionalFormatting>
  <conditionalFormatting sqref="CN33">
    <cfRule type="cellIs" dxfId="3097" priority="2423" operator="lessThan">
      <formula>$C$4</formula>
    </cfRule>
  </conditionalFormatting>
  <conditionalFormatting sqref="CN34">
    <cfRule type="cellIs" dxfId="3096" priority="2424" operator="lessThan">
      <formula>$C$4</formula>
    </cfRule>
  </conditionalFormatting>
  <conditionalFormatting sqref="CN35">
    <cfRule type="cellIs" dxfId="3095" priority="2425" operator="lessThan">
      <formula>$C$4</formula>
    </cfRule>
  </conditionalFormatting>
  <conditionalFormatting sqref="CN36">
    <cfRule type="cellIs" dxfId="3094" priority="2426" operator="lessThan">
      <formula>$C$4</formula>
    </cfRule>
  </conditionalFormatting>
  <conditionalFormatting sqref="CN37">
    <cfRule type="cellIs" dxfId="3093" priority="2427" operator="lessThan">
      <formula>$C$4</formula>
    </cfRule>
  </conditionalFormatting>
  <conditionalFormatting sqref="CN38">
    <cfRule type="cellIs" dxfId="3092" priority="2428" operator="lessThan">
      <formula>$C$4</formula>
    </cfRule>
  </conditionalFormatting>
  <conditionalFormatting sqref="CN39">
    <cfRule type="cellIs" dxfId="3091" priority="2429" operator="lessThan">
      <formula>$C$4</formula>
    </cfRule>
  </conditionalFormatting>
  <conditionalFormatting sqref="CN40">
    <cfRule type="cellIs" dxfId="3090" priority="2430" operator="lessThan">
      <formula>$C$4</formula>
    </cfRule>
  </conditionalFormatting>
  <conditionalFormatting sqref="CN41">
    <cfRule type="cellIs" dxfId="3089" priority="2431" operator="lessThan">
      <formula>$C$4</formula>
    </cfRule>
  </conditionalFormatting>
  <conditionalFormatting sqref="CN42">
    <cfRule type="cellIs" dxfId="3088" priority="2432" operator="lessThan">
      <formula>$C$4</formula>
    </cfRule>
  </conditionalFormatting>
  <conditionalFormatting sqref="CN43">
    <cfRule type="cellIs" dxfId="3087" priority="2433" operator="lessThan">
      <formula>$C$4</formula>
    </cfRule>
  </conditionalFormatting>
  <conditionalFormatting sqref="CN44">
    <cfRule type="cellIs" dxfId="3086" priority="2434" operator="lessThan">
      <formula>$C$4</formula>
    </cfRule>
  </conditionalFormatting>
  <conditionalFormatting sqref="CN45">
    <cfRule type="cellIs" dxfId="3085" priority="2435" operator="lessThan">
      <formula>$C$4</formula>
    </cfRule>
  </conditionalFormatting>
  <conditionalFormatting sqref="CN46">
    <cfRule type="cellIs" dxfId="3084" priority="2436" operator="lessThan">
      <formula>$C$4</formula>
    </cfRule>
  </conditionalFormatting>
  <conditionalFormatting sqref="CN47">
    <cfRule type="cellIs" dxfId="3083" priority="2437" operator="lessThan">
      <formula>$C$4</formula>
    </cfRule>
  </conditionalFormatting>
  <conditionalFormatting sqref="CN48">
    <cfRule type="cellIs" dxfId="3082" priority="2438" operator="lessThan">
      <formula>$C$4</formula>
    </cfRule>
  </conditionalFormatting>
  <conditionalFormatting sqref="CN49">
    <cfRule type="cellIs" dxfId="3081" priority="2439" operator="lessThan">
      <formula>$C$4</formula>
    </cfRule>
  </conditionalFormatting>
  <conditionalFormatting sqref="CN50">
    <cfRule type="cellIs" dxfId="3080" priority="2440" operator="lessThan">
      <formula>$C$4</formula>
    </cfRule>
  </conditionalFormatting>
  <conditionalFormatting sqref="CN51">
    <cfRule type="cellIs" dxfId="3079" priority="2441" operator="lessThan">
      <formula>$C$4</formula>
    </cfRule>
  </conditionalFormatting>
  <conditionalFormatting sqref="CN52">
    <cfRule type="cellIs" dxfId="3078" priority="2442" operator="lessThan">
      <formula>$C$4</formula>
    </cfRule>
  </conditionalFormatting>
  <conditionalFormatting sqref="CN53">
    <cfRule type="cellIs" dxfId="3077" priority="2443" operator="lessThan">
      <formula>$C$4</formula>
    </cfRule>
  </conditionalFormatting>
  <conditionalFormatting sqref="CN54">
    <cfRule type="cellIs" dxfId="3076" priority="2444" operator="lessThan">
      <formula>$C$4</formula>
    </cfRule>
  </conditionalFormatting>
  <conditionalFormatting sqref="CN55">
    <cfRule type="cellIs" dxfId="3075" priority="2445" operator="lessThan">
      <formula>$C$4</formula>
    </cfRule>
  </conditionalFormatting>
  <conditionalFormatting sqref="CN56">
    <cfRule type="cellIs" dxfId="3074" priority="2446" operator="lessThan">
      <formula>$C$4</formula>
    </cfRule>
  </conditionalFormatting>
  <conditionalFormatting sqref="CN57">
    <cfRule type="cellIs" dxfId="3073" priority="2447" operator="lessThan">
      <formula>$C$4</formula>
    </cfRule>
  </conditionalFormatting>
  <conditionalFormatting sqref="CN58">
    <cfRule type="cellIs" dxfId="3072" priority="2448" operator="lessThan">
      <formula>$C$4</formula>
    </cfRule>
  </conditionalFormatting>
  <conditionalFormatting sqref="CN59">
    <cfRule type="cellIs" dxfId="3071" priority="2449" operator="lessThan">
      <formula>$C$4</formula>
    </cfRule>
  </conditionalFormatting>
  <conditionalFormatting sqref="CN60">
    <cfRule type="cellIs" dxfId="3070" priority="2450" operator="lessThan">
      <formula>$C$4</formula>
    </cfRule>
  </conditionalFormatting>
  <conditionalFormatting sqref="CO11">
    <cfRule type="cellIs" dxfId="3069" priority="2451" operator="lessThan">
      <formula>$C$4</formula>
    </cfRule>
  </conditionalFormatting>
  <conditionalFormatting sqref="CO12">
    <cfRule type="cellIs" dxfId="3068" priority="2452" operator="lessThan">
      <formula>$C$4</formula>
    </cfRule>
  </conditionalFormatting>
  <conditionalFormatting sqref="CO13">
    <cfRule type="cellIs" dxfId="3067" priority="2453" operator="lessThan">
      <formula>$C$4</formula>
    </cfRule>
  </conditionalFormatting>
  <conditionalFormatting sqref="CO14">
    <cfRule type="cellIs" dxfId="3066" priority="2454" operator="lessThan">
      <formula>$C$4</formula>
    </cfRule>
  </conditionalFormatting>
  <conditionalFormatting sqref="CO15">
    <cfRule type="cellIs" dxfId="3065" priority="2455" operator="lessThan">
      <formula>$C$4</formula>
    </cfRule>
  </conditionalFormatting>
  <conditionalFormatting sqref="CO16">
    <cfRule type="cellIs" dxfId="3064" priority="2456" operator="lessThan">
      <formula>$C$4</formula>
    </cfRule>
  </conditionalFormatting>
  <conditionalFormatting sqref="CO17">
    <cfRule type="cellIs" dxfId="3063" priority="2457" operator="lessThan">
      <formula>$C$4</formula>
    </cfRule>
  </conditionalFormatting>
  <conditionalFormatting sqref="CO18">
    <cfRule type="cellIs" dxfId="3062" priority="2458" operator="lessThan">
      <formula>$C$4</formula>
    </cfRule>
  </conditionalFormatting>
  <conditionalFormatting sqref="CO19">
    <cfRule type="cellIs" dxfId="3061" priority="2459" operator="lessThan">
      <formula>$C$4</formula>
    </cfRule>
  </conditionalFormatting>
  <conditionalFormatting sqref="CO20">
    <cfRule type="cellIs" dxfId="3060" priority="2460" operator="lessThan">
      <formula>$C$4</formula>
    </cfRule>
  </conditionalFormatting>
  <conditionalFormatting sqref="CO21">
    <cfRule type="cellIs" dxfId="3059" priority="2461" operator="lessThan">
      <formula>$C$4</formula>
    </cfRule>
  </conditionalFormatting>
  <conditionalFormatting sqref="CO22">
    <cfRule type="cellIs" dxfId="3058" priority="2462" operator="lessThan">
      <formula>$C$4</formula>
    </cfRule>
  </conditionalFormatting>
  <conditionalFormatting sqref="CO23">
    <cfRule type="cellIs" dxfId="3057" priority="2463" operator="lessThan">
      <formula>$C$4</formula>
    </cfRule>
  </conditionalFormatting>
  <conditionalFormatting sqref="CO24">
    <cfRule type="cellIs" dxfId="3056" priority="2464" operator="lessThan">
      <formula>$C$4</formula>
    </cfRule>
  </conditionalFormatting>
  <conditionalFormatting sqref="CO25">
    <cfRule type="cellIs" dxfId="3055" priority="2465" operator="lessThan">
      <formula>$C$4</formula>
    </cfRule>
  </conditionalFormatting>
  <conditionalFormatting sqref="CO26">
    <cfRule type="cellIs" dxfId="3054" priority="2466" operator="lessThan">
      <formula>$C$4</formula>
    </cfRule>
  </conditionalFormatting>
  <conditionalFormatting sqref="CO27">
    <cfRule type="cellIs" dxfId="3053" priority="2467" operator="lessThan">
      <formula>$C$4</formula>
    </cfRule>
  </conditionalFormatting>
  <conditionalFormatting sqref="CO28">
    <cfRule type="cellIs" dxfId="3052" priority="2468" operator="lessThan">
      <formula>$C$4</formula>
    </cfRule>
  </conditionalFormatting>
  <conditionalFormatting sqref="CO29">
    <cfRule type="cellIs" dxfId="3051" priority="2469" operator="lessThan">
      <formula>$C$4</formula>
    </cfRule>
  </conditionalFormatting>
  <conditionalFormatting sqref="CO30">
    <cfRule type="cellIs" dxfId="3050" priority="2470" operator="lessThan">
      <formula>$C$4</formula>
    </cfRule>
  </conditionalFormatting>
  <conditionalFormatting sqref="CO31">
    <cfRule type="cellIs" dxfId="3049" priority="2471" operator="lessThan">
      <formula>$C$4</formula>
    </cfRule>
  </conditionalFormatting>
  <conditionalFormatting sqref="CO32">
    <cfRule type="cellIs" dxfId="3048" priority="2472" operator="lessThan">
      <formula>$C$4</formula>
    </cfRule>
  </conditionalFormatting>
  <conditionalFormatting sqref="CO33">
    <cfRule type="cellIs" dxfId="3047" priority="2473" operator="lessThan">
      <formula>$C$4</formula>
    </cfRule>
  </conditionalFormatting>
  <conditionalFormatting sqref="CO34">
    <cfRule type="cellIs" dxfId="3046" priority="2474" operator="lessThan">
      <formula>$C$4</formula>
    </cfRule>
  </conditionalFormatting>
  <conditionalFormatting sqref="CO35">
    <cfRule type="cellIs" dxfId="3045" priority="2475" operator="lessThan">
      <formula>$C$4</formula>
    </cfRule>
  </conditionalFormatting>
  <conditionalFormatting sqref="CO36">
    <cfRule type="cellIs" dxfId="3044" priority="2476" operator="lessThan">
      <formula>$C$4</formula>
    </cfRule>
  </conditionalFormatting>
  <conditionalFormatting sqref="CO37">
    <cfRule type="cellIs" dxfId="3043" priority="2477" operator="lessThan">
      <formula>$C$4</formula>
    </cfRule>
  </conditionalFormatting>
  <conditionalFormatting sqref="CO38">
    <cfRule type="cellIs" dxfId="3042" priority="2478" operator="lessThan">
      <formula>$C$4</formula>
    </cfRule>
  </conditionalFormatting>
  <conditionalFormatting sqref="CO39">
    <cfRule type="cellIs" dxfId="3041" priority="2479" operator="lessThan">
      <formula>$C$4</formula>
    </cfRule>
  </conditionalFormatting>
  <conditionalFormatting sqref="CO40">
    <cfRule type="cellIs" dxfId="3040" priority="2480" operator="lessThan">
      <formula>$C$4</formula>
    </cfRule>
  </conditionalFormatting>
  <conditionalFormatting sqref="CO41">
    <cfRule type="cellIs" dxfId="3039" priority="2481" operator="lessThan">
      <formula>$C$4</formula>
    </cfRule>
  </conditionalFormatting>
  <conditionalFormatting sqref="CO42">
    <cfRule type="cellIs" dxfId="3038" priority="2482" operator="lessThan">
      <formula>$C$4</formula>
    </cfRule>
  </conditionalFormatting>
  <conditionalFormatting sqref="CO43">
    <cfRule type="cellIs" dxfId="3037" priority="2483" operator="lessThan">
      <formula>$C$4</formula>
    </cfRule>
  </conditionalFormatting>
  <conditionalFormatting sqref="CO44">
    <cfRule type="cellIs" dxfId="3036" priority="2484" operator="lessThan">
      <formula>$C$4</formula>
    </cfRule>
  </conditionalFormatting>
  <conditionalFormatting sqref="CO45">
    <cfRule type="cellIs" dxfId="3035" priority="2485" operator="lessThan">
      <formula>$C$4</formula>
    </cfRule>
  </conditionalFormatting>
  <conditionalFormatting sqref="CO46">
    <cfRule type="cellIs" dxfId="3034" priority="2486" operator="lessThan">
      <formula>$C$4</formula>
    </cfRule>
  </conditionalFormatting>
  <conditionalFormatting sqref="CO47">
    <cfRule type="cellIs" dxfId="3033" priority="2487" operator="lessThan">
      <formula>$C$4</formula>
    </cfRule>
  </conditionalFormatting>
  <conditionalFormatting sqref="CO48">
    <cfRule type="cellIs" dxfId="3032" priority="2488" operator="lessThan">
      <formula>$C$4</formula>
    </cfRule>
  </conditionalFormatting>
  <conditionalFormatting sqref="CO49">
    <cfRule type="cellIs" dxfId="3031" priority="2489" operator="lessThan">
      <formula>$C$4</formula>
    </cfRule>
  </conditionalFormatting>
  <conditionalFormatting sqref="CO50">
    <cfRule type="cellIs" dxfId="3030" priority="2490" operator="lessThan">
      <formula>$C$4</formula>
    </cfRule>
  </conditionalFormatting>
  <conditionalFormatting sqref="CO51">
    <cfRule type="cellIs" dxfId="3029" priority="2491" operator="lessThan">
      <formula>$C$4</formula>
    </cfRule>
  </conditionalFormatting>
  <conditionalFormatting sqref="CO52">
    <cfRule type="cellIs" dxfId="3028" priority="2492" operator="lessThan">
      <formula>$C$4</formula>
    </cfRule>
  </conditionalFormatting>
  <conditionalFormatting sqref="CO53">
    <cfRule type="cellIs" dxfId="3027" priority="2493" operator="lessThan">
      <formula>$C$4</formula>
    </cfRule>
  </conditionalFormatting>
  <conditionalFormatting sqref="CO54">
    <cfRule type="cellIs" dxfId="3026" priority="2494" operator="lessThan">
      <formula>$C$4</formula>
    </cfRule>
  </conditionalFormatting>
  <conditionalFormatting sqref="CO55">
    <cfRule type="cellIs" dxfId="3025" priority="2495" operator="lessThan">
      <formula>$C$4</formula>
    </cfRule>
  </conditionalFormatting>
  <conditionalFormatting sqref="CO56">
    <cfRule type="cellIs" dxfId="3024" priority="2496" operator="lessThan">
      <formula>$C$4</formula>
    </cfRule>
  </conditionalFormatting>
  <conditionalFormatting sqref="CO57">
    <cfRule type="cellIs" dxfId="3023" priority="2497" operator="lessThan">
      <formula>$C$4</formula>
    </cfRule>
  </conditionalFormatting>
  <conditionalFormatting sqref="CO58">
    <cfRule type="cellIs" dxfId="3022" priority="2498" operator="lessThan">
      <formula>$C$4</formula>
    </cfRule>
  </conditionalFormatting>
  <conditionalFormatting sqref="CO59">
    <cfRule type="cellIs" dxfId="3021" priority="2499" operator="lessThan">
      <formula>$C$4</formula>
    </cfRule>
  </conditionalFormatting>
  <conditionalFormatting sqref="CO60">
    <cfRule type="cellIs" dxfId="3020" priority="2500" operator="lessThan">
      <formula>$C$4</formula>
    </cfRule>
  </conditionalFormatting>
  <conditionalFormatting sqref="R11">
    <cfRule type="cellIs" dxfId="3019" priority="2501" operator="lessThan">
      <formula>$C$4</formula>
    </cfRule>
  </conditionalFormatting>
  <conditionalFormatting sqref="R12">
    <cfRule type="cellIs" dxfId="3018" priority="2502" operator="lessThan">
      <formula>$C$4</formula>
    </cfRule>
  </conditionalFormatting>
  <conditionalFormatting sqref="R13">
    <cfRule type="cellIs" dxfId="3017" priority="2503" operator="lessThan">
      <formula>$C$4</formula>
    </cfRule>
  </conditionalFormatting>
  <conditionalFormatting sqref="R14">
    <cfRule type="cellIs" dxfId="3016" priority="2504" operator="lessThan">
      <formula>$C$4</formula>
    </cfRule>
  </conditionalFormatting>
  <conditionalFormatting sqref="R15">
    <cfRule type="cellIs" dxfId="3015" priority="2505" operator="lessThan">
      <formula>$C$4</formula>
    </cfRule>
  </conditionalFormatting>
  <conditionalFormatting sqref="R16">
    <cfRule type="cellIs" dxfId="3014" priority="2506" operator="lessThan">
      <formula>$C$4</formula>
    </cfRule>
  </conditionalFormatting>
  <conditionalFormatting sqref="R17">
    <cfRule type="cellIs" dxfId="3013" priority="2507" operator="lessThan">
      <formula>$C$4</formula>
    </cfRule>
  </conditionalFormatting>
  <conditionalFormatting sqref="R18">
    <cfRule type="cellIs" dxfId="3012" priority="2508" operator="lessThan">
      <formula>$C$4</formula>
    </cfRule>
  </conditionalFormatting>
  <conditionalFormatting sqref="R19">
    <cfRule type="cellIs" dxfId="3011" priority="2509" operator="lessThan">
      <formula>$C$4</formula>
    </cfRule>
  </conditionalFormatting>
  <conditionalFormatting sqref="R20">
    <cfRule type="cellIs" dxfId="3010" priority="2510" operator="lessThan">
      <formula>$C$4</formula>
    </cfRule>
  </conditionalFormatting>
  <conditionalFormatting sqref="R21">
    <cfRule type="cellIs" dxfId="3009" priority="2511" operator="lessThan">
      <formula>$C$4</formula>
    </cfRule>
  </conditionalFormatting>
  <conditionalFormatting sqref="R22">
    <cfRule type="cellIs" dxfId="3008" priority="2512" operator="lessThan">
      <formula>$C$4</formula>
    </cfRule>
  </conditionalFormatting>
  <conditionalFormatting sqref="R23">
    <cfRule type="cellIs" dxfId="3007" priority="2513" operator="lessThan">
      <formula>$C$4</formula>
    </cfRule>
  </conditionalFormatting>
  <conditionalFormatting sqref="R24">
    <cfRule type="cellIs" dxfId="3006" priority="2514" operator="lessThan">
      <formula>$C$4</formula>
    </cfRule>
  </conditionalFormatting>
  <conditionalFormatting sqref="R25">
    <cfRule type="cellIs" dxfId="3005" priority="2515" operator="lessThan">
      <formula>$C$4</formula>
    </cfRule>
  </conditionalFormatting>
  <conditionalFormatting sqref="R26">
    <cfRule type="cellIs" dxfId="3004" priority="2516" operator="lessThan">
      <formula>$C$4</formula>
    </cfRule>
  </conditionalFormatting>
  <conditionalFormatting sqref="R27">
    <cfRule type="cellIs" dxfId="3003" priority="2517" operator="lessThan">
      <formula>$C$4</formula>
    </cfRule>
  </conditionalFormatting>
  <conditionalFormatting sqref="R28">
    <cfRule type="cellIs" dxfId="3002" priority="2518" operator="lessThan">
      <formula>$C$4</formula>
    </cfRule>
  </conditionalFormatting>
  <conditionalFormatting sqref="R29">
    <cfRule type="cellIs" dxfId="3001" priority="2519" operator="lessThan">
      <formula>$C$4</formula>
    </cfRule>
  </conditionalFormatting>
  <conditionalFormatting sqref="R30">
    <cfRule type="cellIs" dxfId="3000" priority="2520" operator="lessThan">
      <formula>$C$4</formula>
    </cfRule>
  </conditionalFormatting>
  <conditionalFormatting sqref="R31">
    <cfRule type="cellIs" dxfId="2999" priority="2521" operator="lessThan">
      <formula>$C$4</formula>
    </cfRule>
  </conditionalFormatting>
  <conditionalFormatting sqref="R32">
    <cfRule type="cellIs" dxfId="2998" priority="2522" operator="lessThan">
      <formula>$C$4</formula>
    </cfRule>
  </conditionalFormatting>
  <conditionalFormatting sqref="R33">
    <cfRule type="cellIs" dxfId="2997" priority="2523" operator="lessThan">
      <formula>$C$4</formula>
    </cfRule>
  </conditionalFormatting>
  <conditionalFormatting sqref="R34">
    <cfRule type="cellIs" dxfId="2996" priority="2524" operator="lessThan">
      <formula>$C$4</formula>
    </cfRule>
  </conditionalFormatting>
  <conditionalFormatting sqref="R35">
    <cfRule type="cellIs" dxfId="2995" priority="2525" operator="lessThan">
      <formula>$C$4</formula>
    </cfRule>
  </conditionalFormatting>
  <conditionalFormatting sqref="R36">
    <cfRule type="cellIs" dxfId="2994" priority="2526" operator="lessThan">
      <formula>$C$4</formula>
    </cfRule>
  </conditionalFormatting>
  <conditionalFormatting sqref="R37">
    <cfRule type="cellIs" dxfId="2993" priority="2527" operator="lessThan">
      <formula>$C$4</formula>
    </cfRule>
  </conditionalFormatting>
  <conditionalFormatting sqref="R38">
    <cfRule type="cellIs" dxfId="2992" priority="2528" operator="lessThan">
      <formula>$C$4</formula>
    </cfRule>
  </conditionalFormatting>
  <conditionalFormatting sqref="R39">
    <cfRule type="cellIs" dxfId="2991" priority="2529" operator="lessThan">
      <formula>$C$4</formula>
    </cfRule>
  </conditionalFormatting>
  <conditionalFormatting sqref="R40">
    <cfRule type="cellIs" dxfId="2990" priority="2530" operator="lessThan">
      <formula>$C$4</formula>
    </cfRule>
  </conditionalFormatting>
  <conditionalFormatting sqref="R41">
    <cfRule type="cellIs" dxfId="2989" priority="2531" operator="lessThan">
      <formula>$C$4</formula>
    </cfRule>
  </conditionalFormatting>
  <conditionalFormatting sqref="R42">
    <cfRule type="cellIs" dxfId="2988" priority="2532" operator="lessThan">
      <formula>$C$4</formula>
    </cfRule>
  </conditionalFormatting>
  <conditionalFormatting sqref="R43">
    <cfRule type="cellIs" dxfId="2987" priority="2533" operator="lessThan">
      <formula>$C$4</formula>
    </cfRule>
  </conditionalFormatting>
  <conditionalFormatting sqref="R44">
    <cfRule type="cellIs" dxfId="2986" priority="2534" operator="lessThan">
      <formula>$C$4</formula>
    </cfRule>
  </conditionalFormatting>
  <conditionalFormatting sqref="R45">
    <cfRule type="cellIs" dxfId="2985" priority="2535" operator="lessThan">
      <formula>$C$4</formula>
    </cfRule>
  </conditionalFormatting>
  <conditionalFormatting sqref="R46">
    <cfRule type="cellIs" dxfId="2984" priority="2536" operator="lessThan">
      <formula>$C$4</formula>
    </cfRule>
  </conditionalFormatting>
  <conditionalFormatting sqref="R47">
    <cfRule type="cellIs" dxfId="2983" priority="2537" operator="lessThan">
      <formula>$C$4</formula>
    </cfRule>
  </conditionalFormatting>
  <conditionalFormatting sqref="R48">
    <cfRule type="cellIs" dxfId="2982" priority="2538" operator="lessThan">
      <formula>$C$4</formula>
    </cfRule>
  </conditionalFormatting>
  <conditionalFormatting sqref="R49">
    <cfRule type="cellIs" dxfId="2981" priority="2539" operator="lessThan">
      <formula>$C$4</formula>
    </cfRule>
  </conditionalFormatting>
  <conditionalFormatting sqref="R50">
    <cfRule type="cellIs" dxfId="2980" priority="2540" operator="lessThan">
      <formula>$C$4</formula>
    </cfRule>
  </conditionalFormatting>
  <conditionalFormatting sqref="R51">
    <cfRule type="cellIs" dxfId="2979" priority="2541" operator="lessThan">
      <formula>$C$4</formula>
    </cfRule>
  </conditionalFormatting>
  <conditionalFormatting sqref="R52">
    <cfRule type="cellIs" dxfId="2978" priority="2542" operator="lessThan">
      <formula>$C$4</formula>
    </cfRule>
  </conditionalFormatting>
  <conditionalFormatting sqref="R53">
    <cfRule type="cellIs" dxfId="2977" priority="2543" operator="lessThan">
      <formula>$C$4</formula>
    </cfRule>
  </conditionalFormatting>
  <conditionalFormatting sqref="R54">
    <cfRule type="cellIs" dxfId="2976" priority="2544" operator="lessThan">
      <formula>$C$4</formula>
    </cfRule>
  </conditionalFormatting>
  <conditionalFormatting sqref="R55">
    <cfRule type="cellIs" dxfId="2975" priority="2545" operator="lessThan">
      <formula>$C$4</formula>
    </cfRule>
  </conditionalFormatting>
  <conditionalFormatting sqref="R56">
    <cfRule type="cellIs" dxfId="2974" priority="2546" operator="lessThan">
      <formula>$C$4</formula>
    </cfRule>
  </conditionalFormatting>
  <conditionalFormatting sqref="R57">
    <cfRule type="cellIs" dxfId="2973" priority="2547" operator="lessThan">
      <formula>$C$4</formula>
    </cfRule>
  </conditionalFormatting>
  <conditionalFormatting sqref="R58">
    <cfRule type="cellIs" dxfId="2972" priority="2548" operator="lessThan">
      <formula>$C$4</formula>
    </cfRule>
  </conditionalFormatting>
  <conditionalFormatting sqref="R59">
    <cfRule type="cellIs" dxfId="2971" priority="2549" operator="lessThan">
      <formula>$C$4</formula>
    </cfRule>
  </conditionalFormatting>
  <conditionalFormatting sqref="R60">
    <cfRule type="cellIs" dxfId="2970" priority="2550" operator="lessThan">
      <formula>$C$4</formula>
    </cfRule>
  </conditionalFormatting>
  <conditionalFormatting sqref="S11">
    <cfRule type="cellIs" dxfId="2969" priority="2551" operator="lessThan">
      <formula>$C$4</formula>
    </cfRule>
  </conditionalFormatting>
  <conditionalFormatting sqref="S12">
    <cfRule type="cellIs" dxfId="2968" priority="2552" operator="lessThan">
      <formula>$C$4</formula>
    </cfRule>
  </conditionalFormatting>
  <conditionalFormatting sqref="S13">
    <cfRule type="cellIs" dxfId="2967" priority="2553" operator="lessThan">
      <formula>$C$4</formula>
    </cfRule>
  </conditionalFormatting>
  <conditionalFormatting sqref="S14">
    <cfRule type="cellIs" dxfId="2966" priority="2554" operator="lessThan">
      <formula>$C$4</formula>
    </cfRule>
  </conditionalFormatting>
  <conditionalFormatting sqref="S15">
    <cfRule type="cellIs" dxfId="2965" priority="2555" operator="lessThan">
      <formula>$C$4</formula>
    </cfRule>
  </conditionalFormatting>
  <conditionalFormatting sqref="S16">
    <cfRule type="cellIs" dxfId="2964" priority="2556" operator="lessThan">
      <formula>$C$4</formula>
    </cfRule>
  </conditionalFormatting>
  <conditionalFormatting sqref="S17">
    <cfRule type="cellIs" dxfId="2963" priority="2557" operator="lessThan">
      <formula>$C$4</formula>
    </cfRule>
  </conditionalFormatting>
  <conditionalFormatting sqref="S18">
    <cfRule type="cellIs" dxfId="2962" priority="2558" operator="lessThan">
      <formula>$C$4</formula>
    </cfRule>
  </conditionalFormatting>
  <conditionalFormatting sqref="S19">
    <cfRule type="cellIs" dxfId="2961" priority="2559" operator="lessThan">
      <formula>$C$4</formula>
    </cfRule>
  </conditionalFormatting>
  <conditionalFormatting sqref="S20">
    <cfRule type="cellIs" dxfId="2960" priority="2560" operator="lessThan">
      <formula>$C$4</formula>
    </cfRule>
  </conditionalFormatting>
  <conditionalFormatting sqref="S21">
    <cfRule type="cellIs" dxfId="2959" priority="2561" operator="lessThan">
      <formula>$C$4</formula>
    </cfRule>
  </conditionalFormatting>
  <conditionalFormatting sqref="S22">
    <cfRule type="cellIs" dxfId="2958" priority="2562" operator="lessThan">
      <formula>$C$4</formula>
    </cfRule>
  </conditionalFormatting>
  <conditionalFormatting sqref="S23">
    <cfRule type="cellIs" dxfId="2957" priority="2563" operator="lessThan">
      <formula>$C$4</formula>
    </cfRule>
  </conditionalFormatting>
  <conditionalFormatting sqref="S24">
    <cfRule type="cellIs" dxfId="2956" priority="2564" operator="lessThan">
      <formula>$C$4</formula>
    </cfRule>
  </conditionalFormatting>
  <conditionalFormatting sqref="S25">
    <cfRule type="cellIs" dxfId="2955" priority="2565" operator="lessThan">
      <formula>$C$4</formula>
    </cfRule>
  </conditionalFormatting>
  <conditionalFormatting sqref="S26">
    <cfRule type="cellIs" dxfId="2954" priority="2566" operator="lessThan">
      <formula>$C$4</formula>
    </cfRule>
  </conditionalFormatting>
  <conditionalFormatting sqref="S27">
    <cfRule type="cellIs" dxfId="2953" priority="2567" operator="lessThan">
      <formula>$C$4</formula>
    </cfRule>
  </conditionalFormatting>
  <conditionalFormatting sqref="S28">
    <cfRule type="cellIs" dxfId="2952" priority="2568" operator="lessThan">
      <formula>$C$4</formula>
    </cfRule>
  </conditionalFormatting>
  <conditionalFormatting sqref="S29">
    <cfRule type="cellIs" dxfId="2951" priority="2569" operator="lessThan">
      <formula>$C$4</formula>
    </cfRule>
  </conditionalFormatting>
  <conditionalFormatting sqref="S30">
    <cfRule type="cellIs" dxfId="2950" priority="2570" operator="lessThan">
      <formula>$C$4</formula>
    </cfRule>
  </conditionalFormatting>
  <conditionalFormatting sqref="S31">
    <cfRule type="cellIs" dxfId="2949" priority="2571" operator="lessThan">
      <formula>$C$4</formula>
    </cfRule>
  </conditionalFormatting>
  <conditionalFormatting sqref="S32">
    <cfRule type="cellIs" dxfId="2948" priority="2572" operator="lessThan">
      <formula>$C$4</formula>
    </cfRule>
  </conditionalFormatting>
  <conditionalFormatting sqref="S33">
    <cfRule type="cellIs" dxfId="2947" priority="2573" operator="lessThan">
      <formula>$C$4</formula>
    </cfRule>
  </conditionalFormatting>
  <conditionalFormatting sqref="S34">
    <cfRule type="cellIs" dxfId="2946" priority="2574" operator="lessThan">
      <formula>$C$4</formula>
    </cfRule>
  </conditionalFormatting>
  <conditionalFormatting sqref="S35">
    <cfRule type="cellIs" dxfId="2945" priority="2575" operator="lessThan">
      <formula>$C$4</formula>
    </cfRule>
  </conditionalFormatting>
  <conditionalFormatting sqref="S36">
    <cfRule type="cellIs" dxfId="2944" priority="2576" operator="lessThan">
      <formula>$C$4</formula>
    </cfRule>
  </conditionalFormatting>
  <conditionalFormatting sqref="S37">
    <cfRule type="cellIs" dxfId="2943" priority="2577" operator="lessThan">
      <formula>$C$4</formula>
    </cfRule>
  </conditionalFormatting>
  <conditionalFormatting sqref="S38">
    <cfRule type="cellIs" dxfId="2942" priority="2578" operator="lessThan">
      <formula>$C$4</formula>
    </cfRule>
  </conditionalFormatting>
  <conditionalFormatting sqref="S39">
    <cfRule type="cellIs" dxfId="2941" priority="2579" operator="lessThan">
      <formula>$C$4</formula>
    </cfRule>
  </conditionalFormatting>
  <conditionalFormatting sqref="S40">
    <cfRule type="cellIs" dxfId="2940" priority="2580" operator="lessThan">
      <formula>$C$4</formula>
    </cfRule>
  </conditionalFormatting>
  <conditionalFormatting sqref="S41">
    <cfRule type="cellIs" dxfId="2939" priority="2581" operator="lessThan">
      <formula>$C$4</formula>
    </cfRule>
  </conditionalFormatting>
  <conditionalFormatting sqref="S42">
    <cfRule type="cellIs" dxfId="2938" priority="2582" operator="lessThan">
      <formula>$C$4</formula>
    </cfRule>
  </conditionalFormatting>
  <conditionalFormatting sqref="S43">
    <cfRule type="cellIs" dxfId="2937" priority="2583" operator="lessThan">
      <formula>$C$4</formula>
    </cfRule>
  </conditionalFormatting>
  <conditionalFormatting sqref="S44">
    <cfRule type="cellIs" dxfId="2936" priority="2584" operator="lessThan">
      <formula>$C$4</formula>
    </cfRule>
  </conditionalFormatting>
  <conditionalFormatting sqref="S45">
    <cfRule type="cellIs" dxfId="2935" priority="2585" operator="lessThan">
      <formula>$C$4</formula>
    </cfRule>
  </conditionalFormatting>
  <conditionalFormatting sqref="S46">
    <cfRule type="cellIs" dxfId="2934" priority="2586" operator="lessThan">
      <formula>$C$4</formula>
    </cfRule>
  </conditionalFormatting>
  <conditionalFormatting sqref="S47">
    <cfRule type="cellIs" dxfId="2933" priority="2587" operator="lessThan">
      <formula>$C$4</formula>
    </cfRule>
  </conditionalFormatting>
  <conditionalFormatting sqref="S48">
    <cfRule type="cellIs" dxfId="2932" priority="2588" operator="lessThan">
      <formula>$C$4</formula>
    </cfRule>
  </conditionalFormatting>
  <conditionalFormatting sqref="S49">
    <cfRule type="cellIs" dxfId="2931" priority="2589" operator="lessThan">
      <formula>$C$4</formula>
    </cfRule>
  </conditionalFormatting>
  <conditionalFormatting sqref="S50">
    <cfRule type="cellIs" dxfId="2930" priority="2590" operator="lessThan">
      <formula>$C$4</formula>
    </cfRule>
  </conditionalFormatting>
  <conditionalFormatting sqref="S51">
    <cfRule type="cellIs" dxfId="2929" priority="2591" operator="lessThan">
      <formula>$C$4</formula>
    </cfRule>
  </conditionalFormatting>
  <conditionalFormatting sqref="S52">
    <cfRule type="cellIs" dxfId="2928" priority="2592" operator="lessThan">
      <formula>$C$4</formula>
    </cfRule>
  </conditionalFormatting>
  <conditionalFormatting sqref="S53">
    <cfRule type="cellIs" dxfId="2927" priority="2593" operator="lessThan">
      <formula>$C$4</formula>
    </cfRule>
  </conditionalFormatting>
  <conditionalFormatting sqref="S54">
    <cfRule type="cellIs" dxfId="2926" priority="2594" operator="lessThan">
      <formula>$C$4</formula>
    </cfRule>
  </conditionalFormatting>
  <conditionalFormatting sqref="S55">
    <cfRule type="cellIs" dxfId="2925" priority="2595" operator="lessThan">
      <formula>$C$4</formula>
    </cfRule>
  </conditionalFormatting>
  <conditionalFormatting sqref="S56">
    <cfRule type="cellIs" dxfId="2924" priority="2596" operator="lessThan">
      <formula>$C$4</formula>
    </cfRule>
  </conditionalFormatting>
  <conditionalFormatting sqref="S57">
    <cfRule type="cellIs" dxfId="2923" priority="2597" operator="lessThan">
      <formula>$C$4</formula>
    </cfRule>
  </conditionalFormatting>
  <conditionalFormatting sqref="S58">
    <cfRule type="cellIs" dxfId="2922" priority="2598" operator="lessThan">
      <formula>$C$4</formula>
    </cfRule>
  </conditionalFormatting>
  <conditionalFormatting sqref="S59">
    <cfRule type="cellIs" dxfId="2921" priority="2599" operator="lessThan">
      <formula>$C$4</formula>
    </cfRule>
  </conditionalFormatting>
  <conditionalFormatting sqref="S60">
    <cfRule type="cellIs" dxfId="2920" priority="2600" operator="lessThan">
      <formula>$C$4</formula>
    </cfRule>
  </conditionalFormatting>
  <conditionalFormatting sqref="U11">
    <cfRule type="cellIs" dxfId="2919" priority="2601" operator="lessThan">
      <formula>$C$4</formula>
    </cfRule>
  </conditionalFormatting>
  <conditionalFormatting sqref="U12">
    <cfRule type="cellIs" dxfId="2918" priority="2602" operator="lessThan">
      <formula>$C$4</formula>
    </cfRule>
  </conditionalFormatting>
  <conditionalFormatting sqref="U13">
    <cfRule type="cellIs" dxfId="2917" priority="2603" operator="lessThan">
      <formula>$C$4</formula>
    </cfRule>
  </conditionalFormatting>
  <conditionalFormatting sqref="U14">
    <cfRule type="cellIs" dxfId="2916" priority="2604" operator="lessThan">
      <formula>$C$4</formula>
    </cfRule>
  </conditionalFormatting>
  <conditionalFormatting sqref="U15">
    <cfRule type="cellIs" dxfId="2915" priority="2605" operator="lessThan">
      <formula>$C$4</formula>
    </cfRule>
  </conditionalFormatting>
  <conditionalFormatting sqref="U16">
    <cfRule type="cellIs" dxfId="2914" priority="2606" operator="lessThan">
      <formula>$C$4</formula>
    </cfRule>
  </conditionalFormatting>
  <conditionalFormatting sqref="U17">
    <cfRule type="cellIs" dxfId="2913" priority="2607" operator="lessThan">
      <formula>$C$4</formula>
    </cfRule>
  </conditionalFormatting>
  <conditionalFormatting sqref="U18">
    <cfRule type="cellIs" dxfId="2912" priority="2608" operator="lessThan">
      <formula>$C$4</formula>
    </cfRule>
  </conditionalFormatting>
  <conditionalFormatting sqref="U19">
    <cfRule type="cellIs" dxfId="2911" priority="2609" operator="lessThan">
      <formula>$C$4</formula>
    </cfRule>
  </conditionalFormatting>
  <conditionalFormatting sqref="U20">
    <cfRule type="cellIs" dxfId="2910" priority="2610" operator="lessThan">
      <formula>$C$4</formula>
    </cfRule>
  </conditionalFormatting>
  <conditionalFormatting sqref="U21">
    <cfRule type="cellIs" dxfId="2909" priority="2611" operator="lessThan">
      <formula>$C$4</formula>
    </cfRule>
  </conditionalFormatting>
  <conditionalFormatting sqref="U22">
    <cfRule type="cellIs" dxfId="2908" priority="2612" operator="lessThan">
      <formula>$C$4</formula>
    </cfRule>
  </conditionalFormatting>
  <conditionalFormatting sqref="U23">
    <cfRule type="cellIs" dxfId="2907" priority="2613" operator="lessThan">
      <formula>$C$4</formula>
    </cfRule>
  </conditionalFormatting>
  <conditionalFormatting sqref="U24">
    <cfRule type="cellIs" dxfId="2906" priority="2614" operator="lessThan">
      <formula>$C$4</formula>
    </cfRule>
  </conditionalFormatting>
  <conditionalFormatting sqref="U25">
    <cfRule type="cellIs" dxfId="2905" priority="2615" operator="lessThan">
      <formula>$C$4</formula>
    </cfRule>
  </conditionalFormatting>
  <conditionalFormatting sqref="U26">
    <cfRule type="cellIs" dxfId="2904" priority="2616" operator="lessThan">
      <formula>$C$4</formula>
    </cfRule>
  </conditionalFormatting>
  <conditionalFormatting sqref="U27">
    <cfRule type="cellIs" dxfId="2903" priority="2617" operator="lessThan">
      <formula>$C$4</formula>
    </cfRule>
  </conditionalFormatting>
  <conditionalFormatting sqref="U28">
    <cfRule type="cellIs" dxfId="2902" priority="2618" operator="lessThan">
      <formula>$C$4</formula>
    </cfRule>
  </conditionalFormatting>
  <conditionalFormatting sqref="U29">
    <cfRule type="cellIs" dxfId="2901" priority="2619" operator="lessThan">
      <formula>$C$4</formula>
    </cfRule>
  </conditionalFormatting>
  <conditionalFormatting sqref="U30">
    <cfRule type="cellIs" dxfId="2900" priority="2620" operator="lessThan">
      <formula>$C$4</formula>
    </cfRule>
  </conditionalFormatting>
  <conditionalFormatting sqref="U31">
    <cfRule type="cellIs" dxfId="2899" priority="2621" operator="lessThan">
      <formula>$C$4</formula>
    </cfRule>
  </conditionalFormatting>
  <conditionalFormatting sqref="U32">
    <cfRule type="cellIs" dxfId="2898" priority="2622" operator="lessThan">
      <formula>$C$4</formula>
    </cfRule>
  </conditionalFormatting>
  <conditionalFormatting sqref="U33">
    <cfRule type="cellIs" dxfId="2897" priority="2623" operator="lessThan">
      <formula>$C$4</formula>
    </cfRule>
  </conditionalFormatting>
  <conditionalFormatting sqref="U34">
    <cfRule type="cellIs" dxfId="2896" priority="2624" operator="lessThan">
      <formula>$C$4</formula>
    </cfRule>
  </conditionalFormatting>
  <conditionalFormatting sqref="U35">
    <cfRule type="cellIs" dxfId="2895" priority="2625" operator="lessThan">
      <formula>$C$4</formula>
    </cfRule>
  </conditionalFormatting>
  <conditionalFormatting sqref="U36">
    <cfRule type="cellIs" dxfId="2894" priority="2626" operator="lessThan">
      <formula>$C$4</formula>
    </cfRule>
  </conditionalFormatting>
  <conditionalFormatting sqref="U37">
    <cfRule type="cellIs" dxfId="2893" priority="2627" operator="lessThan">
      <formula>$C$4</formula>
    </cfRule>
  </conditionalFormatting>
  <conditionalFormatting sqref="U38">
    <cfRule type="cellIs" dxfId="2892" priority="2628" operator="lessThan">
      <formula>$C$4</formula>
    </cfRule>
  </conditionalFormatting>
  <conditionalFormatting sqref="U39">
    <cfRule type="cellIs" dxfId="2891" priority="2629" operator="lessThan">
      <formula>$C$4</formula>
    </cfRule>
  </conditionalFormatting>
  <conditionalFormatting sqref="U40">
    <cfRule type="cellIs" dxfId="2890" priority="2630" operator="lessThan">
      <formula>$C$4</formula>
    </cfRule>
  </conditionalFormatting>
  <conditionalFormatting sqref="U41">
    <cfRule type="cellIs" dxfId="2889" priority="2631" operator="lessThan">
      <formula>$C$4</formula>
    </cfRule>
  </conditionalFormatting>
  <conditionalFormatting sqref="U42">
    <cfRule type="cellIs" dxfId="2888" priority="2632" operator="lessThan">
      <formula>$C$4</formula>
    </cfRule>
  </conditionalFormatting>
  <conditionalFormatting sqref="U43">
    <cfRule type="cellIs" dxfId="2887" priority="2633" operator="lessThan">
      <formula>$C$4</formula>
    </cfRule>
  </conditionalFormatting>
  <conditionalFormatting sqref="U44">
    <cfRule type="cellIs" dxfId="2886" priority="2634" operator="lessThan">
      <formula>$C$4</formula>
    </cfRule>
  </conditionalFormatting>
  <conditionalFormatting sqref="U45">
    <cfRule type="cellIs" dxfId="2885" priority="2635" operator="lessThan">
      <formula>$C$4</formula>
    </cfRule>
  </conditionalFormatting>
  <conditionalFormatting sqref="U46">
    <cfRule type="cellIs" dxfId="2884" priority="2636" operator="lessThan">
      <formula>$C$4</formula>
    </cfRule>
  </conditionalFormatting>
  <conditionalFormatting sqref="U47">
    <cfRule type="cellIs" dxfId="2883" priority="2637" operator="lessThan">
      <formula>$C$4</formula>
    </cfRule>
  </conditionalFormatting>
  <conditionalFormatting sqref="U48">
    <cfRule type="cellIs" dxfId="2882" priority="2638" operator="lessThan">
      <formula>$C$4</formula>
    </cfRule>
  </conditionalFormatting>
  <conditionalFormatting sqref="U49">
    <cfRule type="cellIs" dxfId="2881" priority="2639" operator="lessThan">
      <formula>$C$4</formula>
    </cfRule>
  </conditionalFormatting>
  <conditionalFormatting sqref="U50">
    <cfRule type="cellIs" dxfId="2880" priority="2640" operator="lessThan">
      <formula>$C$4</formula>
    </cfRule>
  </conditionalFormatting>
  <conditionalFormatting sqref="U51">
    <cfRule type="cellIs" dxfId="2879" priority="2641" operator="lessThan">
      <formula>$C$4</formula>
    </cfRule>
  </conditionalFormatting>
  <conditionalFormatting sqref="U52">
    <cfRule type="cellIs" dxfId="2878" priority="2642" operator="lessThan">
      <formula>$C$4</formula>
    </cfRule>
  </conditionalFormatting>
  <conditionalFormatting sqref="U53">
    <cfRule type="cellIs" dxfId="2877" priority="2643" operator="lessThan">
      <formula>$C$4</formula>
    </cfRule>
  </conditionalFormatting>
  <conditionalFormatting sqref="U54">
    <cfRule type="cellIs" dxfId="2876" priority="2644" operator="lessThan">
      <formula>$C$4</formula>
    </cfRule>
  </conditionalFormatting>
  <conditionalFormatting sqref="U55">
    <cfRule type="cellIs" dxfId="2875" priority="2645" operator="lessThan">
      <formula>$C$4</formula>
    </cfRule>
  </conditionalFormatting>
  <conditionalFormatting sqref="U56">
    <cfRule type="cellIs" dxfId="2874" priority="2646" operator="lessThan">
      <formula>$C$4</formula>
    </cfRule>
  </conditionalFormatting>
  <conditionalFormatting sqref="U57">
    <cfRule type="cellIs" dxfId="2873" priority="2647" operator="lessThan">
      <formula>$C$4</formula>
    </cfRule>
  </conditionalFormatting>
  <conditionalFormatting sqref="U58">
    <cfRule type="cellIs" dxfId="2872" priority="2648" operator="lessThan">
      <formula>$C$4</formula>
    </cfRule>
  </conditionalFormatting>
  <conditionalFormatting sqref="U59">
    <cfRule type="cellIs" dxfId="2871" priority="2649" operator="lessThan">
      <formula>$C$4</formula>
    </cfRule>
  </conditionalFormatting>
  <conditionalFormatting sqref="U60">
    <cfRule type="cellIs" dxfId="2870" priority="2650" operator="lessThan">
      <formula>$C$4</formula>
    </cfRule>
  </conditionalFormatting>
  <conditionalFormatting sqref="V11">
    <cfRule type="cellIs" dxfId="2869" priority="2651" operator="lessThan">
      <formula>$C$4</formula>
    </cfRule>
  </conditionalFormatting>
  <conditionalFormatting sqref="V12">
    <cfRule type="cellIs" dxfId="2868" priority="2652" operator="lessThan">
      <formula>$C$4</formula>
    </cfRule>
  </conditionalFormatting>
  <conditionalFormatting sqref="V13">
    <cfRule type="cellIs" dxfId="2867" priority="2653" operator="lessThan">
      <formula>$C$4</formula>
    </cfRule>
  </conditionalFormatting>
  <conditionalFormatting sqref="V14">
    <cfRule type="cellIs" dxfId="2866" priority="2654" operator="lessThan">
      <formula>$C$4</formula>
    </cfRule>
  </conditionalFormatting>
  <conditionalFormatting sqref="V15">
    <cfRule type="cellIs" dxfId="2865" priority="2655" operator="lessThan">
      <formula>$C$4</formula>
    </cfRule>
  </conditionalFormatting>
  <conditionalFormatting sqref="V16">
    <cfRule type="cellIs" dxfId="2864" priority="2656" operator="lessThan">
      <formula>$C$4</formula>
    </cfRule>
  </conditionalFormatting>
  <conditionalFormatting sqref="V17">
    <cfRule type="cellIs" dxfId="2863" priority="2657" operator="lessThan">
      <formula>$C$4</formula>
    </cfRule>
  </conditionalFormatting>
  <conditionalFormatting sqref="V18">
    <cfRule type="cellIs" dxfId="2862" priority="2658" operator="lessThan">
      <formula>$C$4</formula>
    </cfRule>
  </conditionalFormatting>
  <conditionalFormatting sqref="V19">
    <cfRule type="cellIs" dxfId="2861" priority="2659" operator="lessThan">
      <formula>$C$4</formula>
    </cfRule>
  </conditionalFormatting>
  <conditionalFormatting sqref="V20">
    <cfRule type="cellIs" dxfId="2860" priority="2660" operator="lessThan">
      <formula>$C$4</formula>
    </cfRule>
  </conditionalFormatting>
  <conditionalFormatting sqref="V21">
    <cfRule type="cellIs" dxfId="2859" priority="2661" operator="lessThan">
      <formula>$C$4</formula>
    </cfRule>
  </conditionalFormatting>
  <conditionalFormatting sqref="V22">
    <cfRule type="cellIs" dxfId="2858" priority="2662" operator="lessThan">
      <formula>$C$4</formula>
    </cfRule>
  </conditionalFormatting>
  <conditionalFormatting sqref="V23">
    <cfRule type="cellIs" dxfId="2857" priority="2663" operator="lessThan">
      <formula>$C$4</formula>
    </cfRule>
  </conditionalFormatting>
  <conditionalFormatting sqref="V24">
    <cfRule type="cellIs" dxfId="2856" priority="2664" operator="lessThan">
      <formula>$C$4</formula>
    </cfRule>
  </conditionalFormatting>
  <conditionalFormatting sqref="V25">
    <cfRule type="cellIs" dxfId="2855" priority="2665" operator="lessThan">
      <formula>$C$4</formula>
    </cfRule>
  </conditionalFormatting>
  <conditionalFormatting sqref="V26">
    <cfRule type="cellIs" dxfId="2854" priority="2666" operator="lessThan">
      <formula>$C$4</formula>
    </cfRule>
  </conditionalFormatting>
  <conditionalFormatting sqref="V27">
    <cfRule type="cellIs" dxfId="2853" priority="2667" operator="lessThan">
      <formula>$C$4</formula>
    </cfRule>
  </conditionalFormatting>
  <conditionalFormatting sqref="V28">
    <cfRule type="cellIs" dxfId="2852" priority="2668" operator="lessThan">
      <formula>$C$4</formula>
    </cfRule>
  </conditionalFormatting>
  <conditionalFormatting sqref="V29">
    <cfRule type="cellIs" dxfId="2851" priority="2669" operator="lessThan">
      <formula>$C$4</formula>
    </cfRule>
  </conditionalFormatting>
  <conditionalFormatting sqref="V30">
    <cfRule type="cellIs" dxfId="2850" priority="2670" operator="lessThan">
      <formula>$C$4</formula>
    </cfRule>
  </conditionalFormatting>
  <conditionalFormatting sqref="V31">
    <cfRule type="cellIs" dxfId="2849" priority="2671" operator="lessThan">
      <formula>$C$4</formula>
    </cfRule>
  </conditionalFormatting>
  <conditionalFormatting sqref="V32">
    <cfRule type="cellIs" dxfId="2848" priority="2672" operator="lessThan">
      <formula>$C$4</formula>
    </cfRule>
  </conditionalFormatting>
  <conditionalFormatting sqref="V33">
    <cfRule type="cellIs" dxfId="2847" priority="2673" operator="lessThan">
      <formula>$C$4</formula>
    </cfRule>
  </conditionalFormatting>
  <conditionalFormatting sqref="V34">
    <cfRule type="cellIs" dxfId="2846" priority="2674" operator="lessThan">
      <formula>$C$4</formula>
    </cfRule>
  </conditionalFormatting>
  <conditionalFormatting sqref="V35">
    <cfRule type="cellIs" dxfId="2845" priority="2675" operator="lessThan">
      <formula>$C$4</formula>
    </cfRule>
  </conditionalFormatting>
  <conditionalFormatting sqref="V36">
    <cfRule type="cellIs" dxfId="2844" priority="2676" operator="lessThan">
      <formula>$C$4</formula>
    </cfRule>
  </conditionalFormatting>
  <conditionalFormatting sqref="V37">
    <cfRule type="cellIs" dxfId="2843" priority="2677" operator="lessThan">
      <formula>$C$4</formula>
    </cfRule>
  </conditionalFormatting>
  <conditionalFormatting sqref="V38">
    <cfRule type="cellIs" dxfId="2842" priority="2678" operator="lessThan">
      <formula>$C$4</formula>
    </cfRule>
  </conditionalFormatting>
  <conditionalFormatting sqref="V39">
    <cfRule type="cellIs" dxfId="2841" priority="2679" operator="lessThan">
      <formula>$C$4</formula>
    </cfRule>
  </conditionalFormatting>
  <conditionalFormatting sqref="V40">
    <cfRule type="cellIs" dxfId="2840" priority="2680" operator="lessThan">
      <formula>$C$4</formula>
    </cfRule>
  </conditionalFormatting>
  <conditionalFormatting sqref="V41">
    <cfRule type="cellIs" dxfId="2839" priority="2681" operator="lessThan">
      <formula>$C$4</formula>
    </cfRule>
  </conditionalFormatting>
  <conditionalFormatting sqref="V42">
    <cfRule type="cellIs" dxfId="2838" priority="2682" operator="lessThan">
      <formula>$C$4</formula>
    </cfRule>
  </conditionalFormatting>
  <conditionalFormatting sqref="V43">
    <cfRule type="cellIs" dxfId="2837" priority="2683" operator="lessThan">
      <formula>$C$4</formula>
    </cfRule>
  </conditionalFormatting>
  <conditionalFormatting sqref="V44">
    <cfRule type="cellIs" dxfId="2836" priority="2684" operator="lessThan">
      <formula>$C$4</formula>
    </cfRule>
  </conditionalFormatting>
  <conditionalFormatting sqref="V45">
    <cfRule type="cellIs" dxfId="2835" priority="2685" operator="lessThan">
      <formula>$C$4</formula>
    </cfRule>
  </conditionalFormatting>
  <conditionalFormatting sqref="V46">
    <cfRule type="cellIs" dxfId="2834" priority="2686" operator="lessThan">
      <formula>$C$4</formula>
    </cfRule>
  </conditionalFormatting>
  <conditionalFormatting sqref="V47">
    <cfRule type="cellIs" dxfId="2833" priority="2687" operator="lessThan">
      <formula>$C$4</formula>
    </cfRule>
  </conditionalFormatting>
  <conditionalFormatting sqref="V48">
    <cfRule type="cellIs" dxfId="2832" priority="2688" operator="lessThan">
      <formula>$C$4</formula>
    </cfRule>
  </conditionalFormatting>
  <conditionalFormatting sqref="V49">
    <cfRule type="cellIs" dxfId="2831" priority="2689" operator="lessThan">
      <formula>$C$4</formula>
    </cfRule>
  </conditionalFormatting>
  <conditionalFormatting sqref="V50">
    <cfRule type="cellIs" dxfId="2830" priority="2690" operator="lessThan">
      <formula>$C$4</formula>
    </cfRule>
  </conditionalFormatting>
  <conditionalFormatting sqref="V51">
    <cfRule type="cellIs" dxfId="2829" priority="2691" operator="lessThan">
      <formula>$C$4</formula>
    </cfRule>
  </conditionalFormatting>
  <conditionalFormatting sqref="V52">
    <cfRule type="cellIs" dxfId="2828" priority="2692" operator="lessThan">
      <formula>$C$4</formula>
    </cfRule>
  </conditionalFormatting>
  <conditionalFormatting sqref="V53">
    <cfRule type="cellIs" dxfId="2827" priority="2693" operator="lessThan">
      <formula>$C$4</formula>
    </cfRule>
  </conditionalFormatting>
  <conditionalFormatting sqref="V54">
    <cfRule type="cellIs" dxfId="2826" priority="2694" operator="lessThan">
      <formula>$C$4</formula>
    </cfRule>
  </conditionalFormatting>
  <conditionalFormatting sqref="V55">
    <cfRule type="cellIs" dxfId="2825" priority="2695" operator="lessThan">
      <formula>$C$4</formula>
    </cfRule>
  </conditionalFormatting>
  <conditionalFormatting sqref="V56">
    <cfRule type="cellIs" dxfId="2824" priority="2696" operator="lessThan">
      <formula>$C$4</formula>
    </cfRule>
  </conditionalFormatting>
  <conditionalFormatting sqref="V57">
    <cfRule type="cellIs" dxfId="2823" priority="2697" operator="lessThan">
      <formula>$C$4</formula>
    </cfRule>
  </conditionalFormatting>
  <conditionalFormatting sqref="V58">
    <cfRule type="cellIs" dxfId="2822" priority="2698" operator="lessThan">
      <formula>$C$4</formula>
    </cfRule>
  </conditionalFormatting>
  <conditionalFormatting sqref="V59">
    <cfRule type="cellIs" dxfId="2821" priority="2699" operator="lessThan">
      <formula>$C$4</formula>
    </cfRule>
  </conditionalFormatting>
  <conditionalFormatting sqref="V60">
    <cfRule type="cellIs" dxfId="2820" priority="2700" operator="lessThan">
      <formula>$C$4</formula>
    </cfRule>
  </conditionalFormatting>
  <conditionalFormatting sqref="CR11">
    <cfRule type="cellIs" dxfId="2819" priority="2701" operator="lessThan">
      <formula>$C$4</formula>
    </cfRule>
  </conditionalFormatting>
  <conditionalFormatting sqref="CR11">
    <cfRule type="cellIs" dxfId="2818" priority="2702" operator="lessThan">
      <formula>$C$4</formula>
    </cfRule>
  </conditionalFormatting>
  <conditionalFormatting sqref="CR12">
    <cfRule type="cellIs" dxfId="2817" priority="2703" operator="lessThan">
      <formula>$C$4</formula>
    </cfRule>
  </conditionalFormatting>
  <conditionalFormatting sqref="CR12">
    <cfRule type="cellIs" dxfId="2816" priority="2704" operator="lessThan">
      <formula>$C$4</formula>
    </cfRule>
  </conditionalFormatting>
  <conditionalFormatting sqref="CR13">
    <cfRule type="cellIs" dxfId="2815" priority="2705" operator="lessThan">
      <formula>$C$4</formula>
    </cfRule>
  </conditionalFormatting>
  <conditionalFormatting sqref="CR13">
    <cfRule type="cellIs" dxfId="2814" priority="2706" operator="lessThan">
      <formula>$C$4</formula>
    </cfRule>
  </conditionalFormatting>
  <conditionalFormatting sqref="CR14">
    <cfRule type="cellIs" dxfId="2813" priority="2707" operator="lessThan">
      <formula>$C$4</formula>
    </cfRule>
  </conditionalFormatting>
  <conditionalFormatting sqref="CR14">
    <cfRule type="cellIs" dxfId="2812" priority="2708" operator="lessThan">
      <formula>$C$4</formula>
    </cfRule>
  </conditionalFormatting>
  <conditionalFormatting sqref="CR15">
    <cfRule type="cellIs" dxfId="2811" priority="2709" operator="lessThan">
      <formula>$C$4</formula>
    </cfRule>
  </conditionalFormatting>
  <conditionalFormatting sqref="CR15">
    <cfRule type="cellIs" dxfId="2810" priority="2710" operator="lessThan">
      <formula>$C$4</formula>
    </cfRule>
  </conditionalFormatting>
  <conditionalFormatting sqref="CR16">
    <cfRule type="cellIs" dxfId="2809" priority="2711" operator="lessThan">
      <formula>$C$4</formula>
    </cfRule>
  </conditionalFormatting>
  <conditionalFormatting sqref="CR16">
    <cfRule type="cellIs" dxfId="2808" priority="2712" operator="lessThan">
      <formula>$C$4</formula>
    </cfRule>
  </conditionalFormatting>
  <conditionalFormatting sqref="CR17">
    <cfRule type="cellIs" dxfId="2807" priority="2713" operator="lessThan">
      <formula>$C$4</formula>
    </cfRule>
  </conditionalFormatting>
  <conditionalFormatting sqref="CR17">
    <cfRule type="cellIs" dxfId="2806" priority="2714" operator="lessThan">
      <formula>$C$4</formula>
    </cfRule>
  </conditionalFormatting>
  <conditionalFormatting sqref="CR18">
    <cfRule type="cellIs" dxfId="2805" priority="2715" operator="lessThan">
      <formula>$C$4</formula>
    </cfRule>
  </conditionalFormatting>
  <conditionalFormatting sqref="CR18">
    <cfRule type="cellIs" dxfId="2804" priority="2716" operator="lessThan">
      <formula>$C$4</formula>
    </cfRule>
  </conditionalFormatting>
  <conditionalFormatting sqref="CR19">
    <cfRule type="cellIs" dxfId="2803" priority="2717" operator="lessThan">
      <formula>$C$4</formula>
    </cfRule>
  </conditionalFormatting>
  <conditionalFormatting sqref="CR19">
    <cfRule type="cellIs" dxfId="2802" priority="2718" operator="lessThan">
      <formula>$C$4</formula>
    </cfRule>
  </conditionalFormatting>
  <conditionalFormatting sqref="CR20">
    <cfRule type="cellIs" dxfId="2801" priority="2719" operator="lessThan">
      <formula>$C$4</formula>
    </cfRule>
  </conditionalFormatting>
  <conditionalFormatting sqref="CR20">
    <cfRule type="cellIs" dxfId="2800" priority="2720" operator="lessThan">
      <formula>$C$4</formula>
    </cfRule>
  </conditionalFormatting>
  <conditionalFormatting sqref="CR21">
    <cfRule type="cellIs" dxfId="2799" priority="2721" operator="lessThan">
      <formula>$C$4</formula>
    </cfRule>
  </conditionalFormatting>
  <conditionalFormatting sqref="CR21">
    <cfRule type="cellIs" dxfId="2798" priority="2722" operator="lessThan">
      <formula>$C$4</formula>
    </cfRule>
  </conditionalFormatting>
  <conditionalFormatting sqref="CR22">
    <cfRule type="cellIs" dxfId="2797" priority="2723" operator="lessThan">
      <formula>$C$4</formula>
    </cfRule>
  </conditionalFormatting>
  <conditionalFormatting sqref="CR22">
    <cfRule type="cellIs" dxfId="2796" priority="2724" operator="lessThan">
      <formula>$C$4</formula>
    </cfRule>
  </conditionalFormatting>
  <conditionalFormatting sqref="CR23">
    <cfRule type="cellIs" dxfId="2795" priority="2725" operator="lessThan">
      <formula>$C$4</formula>
    </cfRule>
  </conditionalFormatting>
  <conditionalFormatting sqref="CR23">
    <cfRule type="cellIs" dxfId="2794" priority="2726" operator="lessThan">
      <formula>$C$4</formula>
    </cfRule>
  </conditionalFormatting>
  <conditionalFormatting sqref="CR24">
    <cfRule type="cellIs" dxfId="2793" priority="2727" operator="lessThan">
      <formula>$C$4</formula>
    </cfRule>
  </conditionalFormatting>
  <conditionalFormatting sqref="CR24">
    <cfRule type="cellIs" dxfId="2792" priority="2728" operator="lessThan">
      <formula>$C$4</formula>
    </cfRule>
  </conditionalFormatting>
  <conditionalFormatting sqref="CR25">
    <cfRule type="cellIs" dxfId="2791" priority="2729" operator="lessThan">
      <formula>$C$4</formula>
    </cfRule>
  </conditionalFormatting>
  <conditionalFormatting sqref="CR25">
    <cfRule type="cellIs" dxfId="2790" priority="2730" operator="lessThan">
      <formula>$C$4</formula>
    </cfRule>
  </conditionalFormatting>
  <conditionalFormatting sqref="CR26">
    <cfRule type="cellIs" dxfId="2789" priority="2731" operator="lessThan">
      <formula>$C$4</formula>
    </cfRule>
  </conditionalFormatting>
  <conditionalFormatting sqref="CR26">
    <cfRule type="cellIs" dxfId="2788" priority="2732" operator="lessThan">
      <formula>$C$4</formula>
    </cfRule>
  </conditionalFormatting>
  <conditionalFormatting sqref="CR27">
    <cfRule type="cellIs" dxfId="2787" priority="2733" operator="lessThan">
      <formula>$C$4</formula>
    </cfRule>
  </conditionalFormatting>
  <conditionalFormatting sqref="CR27">
    <cfRule type="cellIs" dxfId="2786" priority="2734" operator="lessThan">
      <formula>$C$4</formula>
    </cfRule>
  </conditionalFormatting>
  <conditionalFormatting sqref="CR28">
    <cfRule type="cellIs" dxfId="2785" priority="2735" operator="lessThan">
      <formula>$C$4</formula>
    </cfRule>
  </conditionalFormatting>
  <conditionalFormatting sqref="CR28">
    <cfRule type="cellIs" dxfId="2784" priority="2736" operator="lessThan">
      <formula>$C$4</formula>
    </cfRule>
  </conditionalFormatting>
  <conditionalFormatting sqref="CR29">
    <cfRule type="cellIs" dxfId="2783" priority="2737" operator="lessThan">
      <formula>$C$4</formula>
    </cfRule>
  </conditionalFormatting>
  <conditionalFormatting sqref="CR29">
    <cfRule type="cellIs" dxfId="2782" priority="2738" operator="lessThan">
      <formula>$C$4</formula>
    </cfRule>
  </conditionalFormatting>
  <conditionalFormatting sqref="CR30">
    <cfRule type="cellIs" dxfId="2781" priority="2739" operator="lessThan">
      <formula>$C$4</formula>
    </cfRule>
  </conditionalFormatting>
  <conditionalFormatting sqref="CR30">
    <cfRule type="cellIs" dxfId="2780" priority="2740" operator="lessThan">
      <formula>$C$4</formula>
    </cfRule>
  </conditionalFormatting>
  <conditionalFormatting sqref="CR31">
    <cfRule type="cellIs" dxfId="2779" priority="2741" operator="lessThan">
      <formula>$C$4</formula>
    </cfRule>
  </conditionalFormatting>
  <conditionalFormatting sqref="CR31">
    <cfRule type="cellIs" dxfId="2778" priority="2742" operator="lessThan">
      <formula>$C$4</formula>
    </cfRule>
  </conditionalFormatting>
  <conditionalFormatting sqref="CR32">
    <cfRule type="cellIs" dxfId="2777" priority="2743" operator="lessThan">
      <formula>$C$4</formula>
    </cfRule>
  </conditionalFormatting>
  <conditionalFormatting sqref="CR32">
    <cfRule type="cellIs" dxfId="2776" priority="2744" operator="lessThan">
      <formula>$C$4</formula>
    </cfRule>
  </conditionalFormatting>
  <conditionalFormatting sqref="CR33">
    <cfRule type="cellIs" dxfId="2775" priority="2745" operator="lessThan">
      <formula>$C$4</formula>
    </cfRule>
  </conditionalFormatting>
  <conditionalFormatting sqref="CR33">
    <cfRule type="cellIs" dxfId="2774" priority="2746" operator="lessThan">
      <formula>$C$4</formula>
    </cfRule>
  </conditionalFormatting>
  <conditionalFormatting sqref="CR34">
    <cfRule type="cellIs" dxfId="2773" priority="2747" operator="lessThan">
      <formula>$C$4</formula>
    </cfRule>
  </conditionalFormatting>
  <conditionalFormatting sqref="CR34">
    <cfRule type="cellIs" dxfId="2772" priority="2748" operator="lessThan">
      <formula>$C$4</formula>
    </cfRule>
  </conditionalFormatting>
  <conditionalFormatting sqref="CR35">
    <cfRule type="cellIs" dxfId="2771" priority="2749" operator="lessThan">
      <formula>$C$4</formula>
    </cfRule>
  </conditionalFormatting>
  <conditionalFormatting sqref="CR35">
    <cfRule type="cellIs" dxfId="2770" priority="2750" operator="lessThan">
      <formula>$C$4</formula>
    </cfRule>
  </conditionalFormatting>
  <conditionalFormatting sqref="CR36">
    <cfRule type="cellIs" dxfId="2769" priority="2751" operator="lessThan">
      <formula>$C$4</formula>
    </cfRule>
  </conditionalFormatting>
  <conditionalFormatting sqref="CR36">
    <cfRule type="cellIs" dxfId="2768" priority="2752" operator="lessThan">
      <formula>$C$4</formula>
    </cfRule>
  </conditionalFormatting>
  <conditionalFormatting sqref="CR37">
    <cfRule type="cellIs" dxfId="2767" priority="2753" operator="lessThan">
      <formula>$C$4</formula>
    </cfRule>
  </conditionalFormatting>
  <conditionalFormatting sqref="CR37">
    <cfRule type="cellIs" dxfId="2766" priority="2754" operator="lessThan">
      <formula>$C$4</formula>
    </cfRule>
  </conditionalFormatting>
  <conditionalFormatting sqref="CR38">
    <cfRule type="cellIs" dxfId="2765" priority="2755" operator="lessThan">
      <formula>$C$4</formula>
    </cfRule>
  </conditionalFormatting>
  <conditionalFormatting sqref="CR38">
    <cfRule type="cellIs" dxfId="2764" priority="2756" operator="lessThan">
      <formula>$C$4</formula>
    </cfRule>
  </conditionalFormatting>
  <conditionalFormatting sqref="CR39">
    <cfRule type="cellIs" dxfId="2763" priority="2757" operator="lessThan">
      <formula>$C$4</formula>
    </cfRule>
  </conditionalFormatting>
  <conditionalFormatting sqref="CR39">
    <cfRule type="cellIs" dxfId="2762" priority="2758" operator="lessThan">
      <formula>$C$4</formula>
    </cfRule>
  </conditionalFormatting>
  <conditionalFormatting sqref="CR40">
    <cfRule type="cellIs" dxfId="2761" priority="2759" operator="lessThan">
      <formula>$C$4</formula>
    </cfRule>
  </conditionalFormatting>
  <conditionalFormatting sqref="CR40">
    <cfRule type="cellIs" dxfId="2760" priority="2760" operator="lessThan">
      <formula>$C$4</formula>
    </cfRule>
  </conditionalFormatting>
  <conditionalFormatting sqref="CR41">
    <cfRule type="cellIs" dxfId="2759" priority="2761" operator="lessThan">
      <formula>$C$4</formula>
    </cfRule>
  </conditionalFormatting>
  <conditionalFormatting sqref="CR41">
    <cfRule type="cellIs" dxfId="2758" priority="2762" operator="lessThan">
      <formula>$C$4</formula>
    </cfRule>
  </conditionalFormatting>
  <conditionalFormatting sqref="CR42">
    <cfRule type="cellIs" dxfId="2757" priority="2763" operator="lessThan">
      <formula>$C$4</formula>
    </cfRule>
  </conditionalFormatting>
  <conditionalFormatting sqref="CR42">
    <cfRule type="cellIs" dxfId="2756" priority="2764" operator="lessThan">
      <formula>$C$4</formula>
    </cfRule>
  </conditionalFormatting>
  <conditionalFormatting sqref="CR43">
    <cfRule type="cellIs" dxfId="2755" priority="2765" operator="lessThan">
      <formula>$C$4</formula>
    </cfRule>
  </conditionalFormatting>
  <conditionalFormatting sqref="CR43">
    <cfRule type="cellIs" dxfId="2754" priority="2766" operator="lessThan">
      <formula>$C$4</formula>
    </cfRule>
  </conditionalFormatting>
  <conditionalFormatting sqref="CR44">
    <cfRule type="cellIs" dxfId="2753" priority="2767" operator="lessThan">
      <formula>$C$4</formula>
    </cfRule>
  </conditionalFormatting>
  <conditionalFormatting sqref="CR44">
    <cfRule type="cellIs" dxfId="2752" priority="2768" operator="lessThan">
      <formula>$C$4</formula>
    </cfRule>
  </conditionalFormatting>
  <conditionalFormatting sqref="CR45">
    <cfRule type="cellIs" dxfId="2751" priority="2769" operator="lessThan">
      <formula>$C$4</formula>
    </cfRule>
  </conditionalFormatting>
  <conditionalFormatting sqref="CR45">
    <cfRule type="cellIs" dxfId="2750" priority="2770" operator="lessThan">
      <formula>$C$4</formula>
    </cfRule>
  </conditionalFormatting>
  <conditionalFormatting sqref="CR46">
    <cfRule type="cellIs" dxfId="2749" priority="2771" operator="lessThan">
      <formula>$C$4</formula>
    </cfRule>
  </conditionalFormatting>
  <conditionalFormatting sqref="CR46">
    <cfRule type="cellIs" dxfId="2748" priority="2772" operator="lessThan">
      <formula>$C$4</formula>
    </cfRule>
  </conditionalFormatting>
  <conditionalFormatting sqref="CR47">
    <cfRule type="cellIs" dxfId="2747" priority="2773" operator="lessThan">
      <formula>$C$4</formula>
    </cfRule>
  </conditionalFormatting>
  <conditionalFormatting sqref="CR47">
    <cfRule type="cellIs" dxfId="2746" priority="2774" operator="lessThan">
      <formula>$C$4</formula>
    </cfRule>
  </conditionalFormatting>
  <conditionalFormatting sqref="CR48">
    <cfRule type="cellIs" dxfId="2745" priority="2775" operator="lessThan">
      <formula>$C$4</formula>
    </cfRule>
  </conditionalFormatting>
  <conditionalFormatting sqref="CR48">
    <cfRule type="cellIs" dxfId="2744" priority="2776" operator="lessThan">
      <formula>$C$4</formula>
    </cfRule>
  </conditionalFormatting>
  <conditionalFormatting sqref="CR49">
    <cfRule type="cellIs" dxfId="2743" priority="2777" operator="lessThan">
      <formula>$C$4</formula>
    </cfRule>
  </conditionalFormatting>
  <conditionalFormatting sqref="CR49">
    <cfRule type="cellIs" dxfId="2742" priority="2778" operator="lessThan">
      <formula>$C$4</formula>
    </cfRule>
  </conditionalFormatting>
  <conditionalFormatting sqref="CR50">
    <cfRule type="cellIs" dxfId="2741" priority="2779" operator="lessThan">
      <formula>$C$4</formula>
    </cfRule>
  </conditionalFormatting>
  <conditionalFormatting sqref="CR50">
    <cfRule type="cellIs" dxfId="2740" priority="2780" operator="lessThan">
      <formula>$C$4</formula>
    </cfRule>
  </conditionalFormatting>
  <conditionalFormatting sqref="CR51">
    <cfRule type="cellIs" dxfId="2739" priority="2781" operator="lessThan">
      <formula>$C$4</formula>
    </cfRule>
  </conditionalFormatting>
  <conditionalFormatting sqref="CR51">
    <cfRule type="cellIs" dxfId="2738" priority="2782" operator="lessThan">
      <formula>$C$4</formula>
    </cfRule>
  </conditionalFormatting>
  <conditionalFormatting sqref="CR52">
    <cfRule type="cellIs" dxfId="2737" priority="2783" operator="lessThan">
      <formula>$C$4</formula>
    </cfRule>
  </conditionalFormatting>
  <conditionalFormatting sqref="CR52">
    <cfRule type="cellIs" dxfId="2736" priority="2784" operator="lessThan">
      <formula>$C$4</formula>
    </cfRule>
  </conditionalFormatting>
  <conditionalFormatting sqref="CR53">
    <cfRule type="cellIs" dxfId="2735" priority="2785" operator="lessThan">
      <formula>$C$4</formula>
    </cfRule>
  </conditionalFormatting>
  <conditionalFormatting sqref="CR53">
    <cfRule type="cellIs" dxfId="2734" priority="2786" operator="lessThan">
      <formula>$C$4</formula>
    </cfRule>
  </conditionalFormatting>
  <conditionalFormatting sqref="CR54">
    <cfRule type="cellIs" dxfId="2733" priority="2787" operator="lessThan">
      <formula>$C$4</formula>
    </cfRule>
  </conditionalFormatting>
  <conditionalFormatting sqref="CR54">
    <cfRule type="cellIs" dxfId="2732" priority="2788" operator="lessThan">
      <formula>$C$4</formula>
    </cfRule>
  </conditionalFormatting>
  <conditionalFormatting sqref="CR55">
    <cfRule type="cellIs" dxfId="2731" priority="2789" operator="lessThan">
      <formula>$C$4</formula>
    </cfRule>
  </conditionalFormatting>
  <conditionalFormatting sqref="CR55">
    <cfRule type="cellIs" dxfId="2730" priority="2790" operator="lessThan">
      <formula>$C$4</formula>
    </cfRule>
  </conditionalFormatting>
  <conditionalFormatting sqref="CR56">
    <cfRule type="cellIs" dxfId="2729" priority="2791" operator="lessThan">
      <formula>$C$4</formula>
    </cfRule>
  </conditionalFormatting>
  <conditionalFormatting sqref="CR56">
    <cfRule type="cellIs" dxfId="2728" priority="2792" operator="lessThan">
      <formula>$C$4</formula>
    </cfRule>
  </conditionalFormatting>
  <conditionalFormatting sqref="CR57">
    <cfRule type="cellIs" dxfId="2727" priority="2793" operator="lessThan">
      <formula>$C$4</formula>
    </cfRule>
  </conditionalFormatting>
  <conditionalFormatting sqref="CR57">
    <cfRule type="cellIs" dxfId="2726" priority="2794" operator="lessThan">
      <formula>$C$4</formula>
    </cfRule>
  </conditionalFormatting>
  <conditionalFormatting sqref="CR58">
    <cfRule type="cellIs" dxfId="2725" priority="2795" operator="lessThan">
      <formula>$C$4</formula>
    </cfRule>
  </conditionalFormatting>
  <conditionalFormatting sqref="CR58">
    <cfRule type="cellIs" dxfId="2724" priority="2796" operator="lessThan">
      <formula>$C$4</formula>
    </cfRule>
  </conditionalFormatting>
  <conditionalFormatting sqref="CR59">
    <cfRule type="cellIs" dxfId="2723" priority="2797" operator="lessThan">
      <formula>$C$4</formula>
    </cfRule>
  </conditionalFormatting>
  <conditionalFormatting sqref="CR59">
    <cfRule type="cellIs" dxfId="2722" priority="2798" operator="lessThan">
      <formula>$C$4</formula>
    </cfRule>
  </conditionalFormatting>
  <conditionalFormatting sqref="CR60">
    <cfRule type="cellIs" dxfId="2721" priority="2799" operator="lessThan">
      <formula>$C$4</formula>
    </cfRule>
  </conditionalFormatting>
  <conditionalFormatting sqref="CR60">
    <cfRule type="cellIs" dxfId="2720" priority="2800" operator="lessThan">
      <formula>$C$4</formula>
    </cfRule>
  </conditionalFormatting>
  <conditionalFormatting sqref="CW10">
    <cfRule type="cellIs" dxfId="2719" priority="2801" operator="lessThan">
      <formula>1</formula>
    </cfRule>
  </conditionalFormatting>
  <conditionalFormatting sqref="CW11">
    <cfRule type="cellIs" dxfId="2718" priority="2802" operator="lessThan">
      <formula>1</formula>
    </cfRule>
  </conditionalFormatting>
  <conditionalFormatting sqref="CW12">
    <cfRule type="cellIs" dxfId="2717" priority="2803" operator="lessThan">
      <formula>1</formula>
    </cfRule>
  </conditionalFormatting>
  <conditionalFormatting sqref="CW13">
    <cfRule type="cellIs" dxfId="2716" priority="2804" operator="lessThan">
      <formula>1</formula>
    </cfRule>
  </conditionalFormatting>
  <conditionalFormatting sqref="CW14">
    <cfRule type="cellIs" dxfId="2715" priority="2805" operator="lessThan">
      <formula>1</formula>
    </cfRule>
  </conditionalFormatting>
  <conditionalFormatting sqref="CW15">
    <cfRule type="cellIs" dxfId="2714" priority="2806" operator="lessThan">
      <formula>1</formula>
    </cfRule>
  </conditionalFormatting>
  <conditionalFormatting sqref="CW16">
    <cfRule type="cellIs" dxfId="2713" priority="2807" operator="lessThan">
      <formula>1</formula>
    </cfRule>
  </conditionalFormatting>
  <conditionalFormatting sqref="CW17">
    <cfRule type="cellIs" dxfId="2712" priority="2808" operator="lessThan">
      <formula>1</formula>
    </cfRule>
  </conditionalFormatting>
  <conditionalFormatting sqref="CW18">
    <cfRule type="cellIs" dxfId="2711" priority="2809" operator="lessThan">
      <formula>1</formula>
    </cfRule>
  </conditionalFormatting>
  <conditionalFormatting sqref="CW19">
    <cfRule type="cellIs" dxfId="2710" priority="2810" operator="lessThan">
      <formula>1</formula>
    </cfRule>
  </conditionalFormatting>
  <conditionalFormatting sqref="CW23">
    <cfRule type="cellIs" dxfId="2709" priority="2811" operator="lessThan">
      <formula>1</formula>
    </cfRule>
  </conditionalFormatting>
  <conditionalFormatting sqref="CW24">
    <cfRule type="cellIs" dxfId="2708" priority="2812" operator="lessThan">
      <formula>1</formula>
    </cfRule>
  </conditionalFormatting>
  <conditionalFormatting sqref="CW25">
    <cfRule type="cellIs" dxfId="2707" priority="2813" operator="lessThan">
      <formula>1</formula>
    </cfRule>
  </conditionalFormatting>
  <conditionalFormatting sqref="CW26">
    <cfRule type="cellIs" dxfId="2706" priority="2814" operator="lessThan">
      <formula>1</formula>
    </cfRule>
  </conditionalFormatting>
  <conditionalFormatting sqref="CW27">
    <cfRule type="cellIs" dxfId="2705" priority="2815" operator="lessThan">
      <formula>1</formula>
    </cfRule>
  </conditionalFormatting>
  <conditionalFormatting sqref="CW28">
    <cfRule type="cellIs" dxfId="2704" priority="2816" operator="lessThan">
      <formula>1</formula>
    </cfRule>
  </conditionalFormatting>
  <conditionalFormatting sqref="CW29">
    <cfRule type="cellIs" dxfId="2703" priority="2817" operator="lessThan">
      <formula>1</formula>
    </cfRule>
  </conditionalFormatting>
  <conditionalFormatting sqref="CW30">
    <cfRule type="cellIs" dxfId="2702" priority="2818" operator="lessThan">
      <formula>1</formula>
    </cfRule>
  </conditionalFormatting>
  <conditionalFormatting sqref="CW31">
    <cfRule type="cellIs" dxfId="2701" priority="2819" operator="lessThan">
      <formula>1</formula>
    </cfRule>
  </conditionalFormatting>
  <conditionalFormatting sqref="CW32">
    <cfRule type="cellIs" dxfId="2700" priority="2820" operator="lessThan">
      <formula>1</formula>
    </cfRule>
  </conditionalFormatting>
  <conditionalFormatting sqref="AX11">
    <cfRule type="cellIs" dxfId="2699" priority="2821" operator="lessThan">
      <formula>$C$4</formula>
    </cfRule>
  </conditionalFormatting>
  <conditionalFormatting sqref="AX11">
    <cfRule type="cellIs" dxfId="2698" priority="2822" operator="lessThan">
      <formula>$C$4</formula>
    </cfRule>
  </conditionalFormatting>
  <conditionalFormatting sqref="AX12">
    <cfRule type="cellIs" dxfId="2697" priority="2823" operator="lessThan">
      <formula>$C$4</formula>
    </cfRule>
  </conditionalFormatting>
  <conditionalFormatting sqref="AX12">
    <cfRule type="cellIs" dxfId="2696" priority="2824" operator="lessThan">
      <formula>$C$4</formula>
    </cfRule>
  </conditionalFormatting>
  <conditionalFormatting sqref="AX13">
    <cfRule type="cellIs" dxfId="2695" priority="2825" operator="lessThan">
      <formula>$C$4</formula>
    </cfRule>
  </conditionalFormatting>
  <conditionalFormatting sqref="AX13">
    <cfRule type="cellIs" dxfId="2694" priority="2826" operator="lessThan">
      <formula>$C$4</formula>
    </cfRule>
  </conditionalFormatting>
  <conditionalFormatting sqref="AX14">
    <cfRule type="cellIs" dxfId="2693" priority="2827" operator="lessThan">
      <formula>$C$4</formula>
    </cfRule>
  </conditionalFormatting>
  <conditionalFormatting sqref="AX14">
    <cfRule type="cellIs" dxfId="2692" priority="2828" operator="lessThan">
      <formula>$C$4</formula>
    </cfRule>
  </conditionalFormatting>
  <conditionalFormatting sqref="AX15">
    <cfRule type="cellIs" dxfId="2691" priority="2829" operator="lessThan">
      <formula>$C$4</formula>
    </cfRule>
  </conditionalFormatting>
  <conditionalFormatting sqref="AX15">
    <cfRule type="cellIs" dxfId="2690" priority="2830" operator="lessThan">
      <formula>$C$4</formula>
    </cfRule>
  </conditionalFormatting>
  <conditionalFormatting sqref="AX16">
    <cfRule type="cellIs" dxfId="2689" priority="2831" operator="lessThan">
      <formula>$C$4</formula>
    </cfRule>
  </conditionalFormatting>
  <conditionalFormatting sqref="AX16">
    <cfRule type="cellIs" dxfId="2688" priority="2832" operator="lessThan">
      <formula>$C$4</formula>
    </cfRule>
  </conditionalFormatting>
  <conditionalFormatting sqref="AX17">
    <cfRule type="cellIs" dxfId="2687" priority="2833" operator="lessThan">
      <formula>$C$4</formula>
    </cfRule>
  </conditionalFormatting>
  <conditionalFormatting sqref="AX17">
    <cfRule type="cellIs" dxfId="2686" priority="2834" operator="lessThan">
      <formula>$C$4</formula>
    </cfRule>
  </conditionalFormatting>
  <conditionalFormatting sqref="AX18">
    <cfRule type="cellIs" dxfId="2685" priority="2835" operator="lessThan">
      <formula>$C$4</formula>
    </cfRule>
  </conditionalFormatting>
  <conditionalFormatting sqref="AX18">
    <cfRule type="cellIs" dxfId="2684" priority="2836" operator="lessThan">
      <formula>$C$4</formula>
    </cfRule>
  </conditionalFormatting>
  <conditionalFormatting sqref="AX19">
    <cfRule type="cellIs" dxfId="2683" priority="2837" operator="lessThan">
      <formula>$C$4</formula>
    </cfRule>
  </conditionalFormatting>
  <conditionalFormatting sqref="AX19">
    <cfRule type="cellIs" dxfId="2682" priority="2838" operator="lessThan">
      <formula>$C$4</formula>
    </cfRule>
  </conditionalFormatting>
  <conditionalFormatting sqref="AX20">
    <cfRule type="cellIs" dxfId="2681" priority="2839" operator="lessThan">
      <formula>$C$4</formula>
    </cfRule>
  </conditionalFormatting>
  <conditionalFormatting sqref="AX20">
    <cfRule type="cellIs" dxfId="2680" priority="2840" operator="lessThan">
      <formula>$C$4</formula>
    </cfRule>
  </conditionalFormatting>
  <conditionalFormatting sqref="AX21">
    <cfRule type="cellIs" dxfId="2679" priority="2841" operator="lessThan">
      <formula>$C$4</formula>
    </cfRule>
  </conditionalFormatting>
  <conditionalFormatting sqref="AX21">
    <cfRule type="cellIs" dxfId="2678" priority="2842" operator="lessThan">
      <formula>$C$4</formula>
    </cfRule>
  </conditionalFormatting>
  <conditionalFormatting sqref="AX22">
    <cfRule type="cellIs" dxfId="2677" priority="2843" operator="lessThan">
      <formula>$C$4</formula>
    </cfRule>
  </conditionalFormatting>
  <conditionalFormatting sqref="AX22">
    <cfRule type="cellIs" dxfId="2676" priority="2844" operator="lessThan">
      <formula>$C$4</formula>
    </cfRule>
  </conditionalFormatting>
  <conditionalFormatting sqref="AX23">
    <cfRule type="cellIs" dxfId="2675" priority="2845" operator="lessThan">
      <formula>$C$4</formula>
    </cfRule>
  </conditionalFormatting>
  <conditionalFormatting sqref="AX23">
    <cfRule type="cellIs" dxfId="2674" priority="2846" operator="lessThan">
      <formula>$C$4</formula>
    </cfRule>
  </conditionalFormatting>
  <conditionalFormatting sqref="AX24">
    <cfRule type="cellIs" dxfId="2673" priority="2847" operator="lessThan">
      <formula>$C$4</formula>
    </cfRule>
  </conditionalFormatting>
  <conditionalFormatting sqref="AX24">
    <cfRule type="cellIs" dxfId="2672" priority="2848" operator="lessThan">
      <formula>$C$4</formula>
    </cfRule>
  </conditionalFormatting>
  <conditionalFormatting sqref="AX25">
    <cfRule type="cellIs" dxfId="2671" priority="2849" operator="lessThan">
      <formula>$C$4</formula>
    </cfRule>
  </conditionalFormatting>
  <conditionalFormatting sqref="AX25">
    <cfRule type="cellIs" dxfId="2670" priority="2850" operator="lessThan">
      <formula>$C$4</formula>
    </cfRule>
  </conditionalFormatting>
  <conditionalFormatting sqref="AX26">
    <cfRule type="cellIs" dxfId="2669" priority="2851" operator="lessThan">
      <formula>$C$4</formula>
    </cfRule>
  </conditionalFormatting>
  <conditionalFormatting sqref="AX26">
    <cfRule type="cellIs" dxfId="2668" priority="2852" operator="lessThan">
      <formula>$C$4</formula>
    </cfRule>
  </conditionalFormatting>
  <conditionalFormatting sqref="AX27">
    <cfRule type="cellIs" dxfId="2667" priority="2853" operator="lessThan">
      <formula>$C$4</formula>
    </cfRule>
  </conditionalFormatting>
  <conditionalFormatting sqref="AX27">
    <cfRule type="cellIs" dxfId="2666" priority="2854" operator="lessThan">
      <formula>$C$4</formula>
    </cfRule>
  </conditionalFormatting>
  <conditionalFormatting sqref="AX28">
    <cfRule type="cellIs" dxfId="2665" priority="2855" operator="lessThan">
      <formula>$C$4</formula>
    </cfRule>
  </conditionalFormatting>
  <conditionalFormatting sqref="AX28">
    <cfRule type="cellIs" dxfId="2664" priority="2856" operator="lessThan">
      <formula>$C$4</formula>
    </cfRule>
  </conditionalFormatting>
  <conditionalFormatting sqref="AX29">
    <cfRule type="cellIs" dxfId="2663" priority="2857" operator="lessThan">
      <formula>$C$4</formula>
    </cfRule>
  </conditionalFormatting>
  <conditionalFormatting sqref="AX29">
    <cfRule type="cellIs" dxfId="2662" priority="2858" operator="lessThan">
      <formula>$C$4</formula>
    </cfRule>
  </conditionalFormatting>
  <conditionalFormatting sqref="AX30">
    <cfRule type="cellIs" dxfId="2661" priority="2859" operator="lessThan">
      <formula>$C$4</formula>
    </cfRule>
  </conditionalFormatting>
  <conditionalFormatting sqref="AX30">
    <cfRule type="cellIs" dxfId="2660" priority="2860" operator="lessThan">
      <formula>$C$4</formula>
    </cfRule>
  </conditionalFormatting>
  <conditionalFormatting sqref="AX31">
    <cfRule type="cellIs" dxfId="2659" priority="2861" operator="lessThan">
      <formula>$C$4</formula>
    </cfRule>
  </conditionalFormatting>
  <conditionalFormatting sqref="AX31">
    <cfRule type="cellIs" dxfId="2658" priority="2862" operator="lessThan">
      <formula>$C$4</formula>
    </cfRule>
  </conditionalFormatting>
  <conditionalFormatting sqref="AX32">
    <cfRule type="cellIs" dxfId="2657" priority="2863" operator="lessThan">
      <formula>$C$4</formula>
    </cfRule>
  </conditionalFormatting>
  <conditionalFormatting sqref="AX32">
    <cfRule type="cellIs" dxfId="2656" priority="2864" operator="lessThan">
      <formula>$C$4</formula>
    </cfRule>
  </conditionalFormatting>
  <conditionalFormatting sqref="AX33">
    <cfRule type="cellIs" dxfId="2655" priority="2865" operator="lessThan">
      <formula>$C$4</formula>
    </cfRule>
  </conditionalFormatting>
  <conditionalFormatting sqref="AX33">
    <cfRule type="cellIs" dxfId="2654" priority="2866" operator="lessThan">
      <formula>$C$4</formula>
    </cfRule>
  </conditionalFormatting>
  <conditionalFormatting sqref="AX34">
    <cfRule type="cellIs" dxfId="2653" priority="2867" operator="lessThan">
      <formula>$C$4</formula>
    </cfRule>
  </conditionalFormatting>
  <conditionalFormatting sqref="AX34">
    <cfRule type="cellIs" dxfId="2652" priority="2868" operator="lessThan">
      <formula>$C$4</formula>
    </cfRule>
  </conditionalFormatting>
  <conditionalFormatting sqref="AX35">
    <cfRule type="cellIs" dxfId="2651" priority="2869" operator="lessThan">
      <formula>$C$4</formula>
    </cfRule>
  </conditionalFormatting>
  <conditionalFormatting sqref="AX35">
    <cfRule type="cellIs" dxfId="2650" priority="2870" operator="lessThan">
      <formula>$C$4</formula>
    </cfRule>
  </conditionalFormatting>
  <conditionalFormatting sqref="AX36">
    <cfRule type="cellIs" dxfId="2649" priority="2871" operator="lessThan">
      <formula>$C$4</formula>
    </cfRule>
  </conditionalFormatting>
  <conditionalFormatting sqref="AX36">
    <cfRule type="cellIs" dxfId="2648" priority="2872" operator="lessThan">
      <formula>$C$4</formula>
    </cfRule>
  </conditionalFormatting>
  <conditionalFormatting sqref="AX37">
    <cfRule type="cellIs" dxfId="2647" priority="2873" operator="lessThan">
      <formula>$C$4</formula>
    </cfRule>
  </conditionalFormatting>
  <conditionalFormatting sqref="AX37">
    <cfRule type="cellIs" dxfId="2646" priority="2874" operator="lessThan">
      <formula>$C$4</formula>
    </cfRule>
  </conditionalFormatting>
  <conditionalFormatting sqref="AX38">
    <cfRule type="cellIs" dxfId="2645" priority="2875" operator="lessThan">
      <formula>$C$4</formula>
    </cfRule>
  </conditionalFormatting>
  <conditionalFormatting sqref="AX38">
    <cfRule type="cellIs" dxfId="2644" priority="2876" operator="lessThan">
      <formula>$C$4</formula>
    </cfRule>
  </conditionalFormatting>
  <conditionalFormatting sqref="AX39">
    <cfRule type="cellIs" dxfId="2643" priority="2877" operator="lessThan">
      <formula>$C$4</formula>
    </cfRule>
  </conditionalFormatting>
  <conditionalFormatting sqref="AX39">
    <cfRule type="cellIs" dxfId="2642" priority="2878" operator="lessThan">
      <formula>$C$4</formula>
    </cfRule>
  </conditionalFormatting>
  <conditionalFormatting sqref="AX40">
    <cfRule type="cellIs" dxfId="2641" priority="2879" operator="lessThan">
      <formula>$C$4</formula>
    </cfRule>
  </conditionalFormatting>
  <conditionalFormatting sqref="AX40">
    <cfRule type="cellIs" dxfId="2640" priority="2880" operator="lessThan">
      <formula>$C$4</formula>
    </cfRule>
  </conditionalFormatting>
  <conditionalFormatting sqref="AX41">
    <cfRule type="cellIs" dxfId="2639" priority="2881" operator="lessThan">
      <formula>$C$4</formula>
    </cfRule>
  </conditionalFormatting>
  <conditionalFormatting sqref="AX41">
    <cfRule type="cellIs" dxfId="2638" priority="2882" operator="lessThan">
      <formula>$C$4</formula>
    </cfRule>
  </conditionalFormatting>
  <conditionalFormatting sqref="AX42">
    <cfRule type="cellIs" dxfId="2637" priority="2883" operator="lessThan">
      <formula>$C$4</formula>
    </cfRule>
  </conditionalFormatting>
  <conditionalFormatting sqref="AX42">
    <cfRule type="cellIs" dxfId="2636" priority="2884" operator="lessThan">
      <formula>$C$4</formula>
    </cfRule>
  </conditionalFormatting>
  <conditionalFormatting sqref="AX43">
    <cfRule type="cellIs" dxfId="2635" priority="2885" operator="lessThan">
      <formula>$C$4</formula>
    </cfRule>
  </conditionalFormatting>
  <conditionalFormatting sqref="AX43">
    <cfRule type="cellIs" dxfId="2634" priority="2886" operator="lessThan">
      <formula>$C$4</formula>
    </cfRule>
  </conditionalFormatting>
  <conditionalFormatting sqref="AX44">
    <cfRule type="cellIs" dxfId="2633" priority="2887" operator="lessThan">
      <formula>$C$4</formula>
    </cfRule>
  </conditionalFormatting>
  <conditionalFormatting sqref="AX44">
    <cfRule type="cellIs" dxfId="2632" priority="2888" operator="lessThan">
      <formula>$C$4</formula>
    </cfRule>
  </conditionalFormatting>
  <conditionalFormatting sqref="AX45">
    <cfRule type="cellIs" dxfId="2631" priority="2889" operator="lessThan">
      <formula>$C$4</formula>
    </cfRule>
  </conditionalFormatting>
  <conditionalFormatting sqref="AX45">
    <cfRule type="cellIs" dxfId="2630" priority="2890" operator="lessThan">
      <formula>$C$4</formula>
    </cfRule>
  </conditionalFormatting>
  <conditionalFormatting sqref="AX46">
    <cfRule type="cellIs" dxfId="2629" priority="2891" operator="lessThan">
      <formula>$C$4</formula>
    </cfRule>
  </conditionalFormatting>
  <conditionalFormatting sqref="AX46">
    <cfRule type="cellIs" dxfId="2628" priority="2892" operator="lessThan">
      <formula>$C$4</formula>
    </cfRule>
  </conditionalFormatting>
  <conditionalFormatting sqref="AX47">
    <cfRule type="cellIs" dxfId="2627" priority="2893" operator="lessThan">
      <formula>$C$4</formula>
    </cfRule>
  </conditionalFormatting>
  <conditionalFormatting sqref="AX47">
    <cfRule type="cellIs" dxfId="2626" priority="2894" operator="lessThan">
      <formula>$C$4</formula>
    </cfRule>
  </conditionalFormatting>
  <conditionalFormatting sqref="AX48">
    <cfRule type="cellIs" dxfId="2625" priority="2895" operator="lessThan">
      <formula>$C$4</formula>
    </cfRule>
  </conditionalFormatting>
  <conditionalFormatting sqref="AX48">
    <cfRule type="cellIs" dxfId="2624" priority="2896" operator="lessThan">
      <formula>$C$4</formula>
    </cfRule>
  </conditionalFormatting>
  <conditionalFormatting sqref="AX49">
    <cfRule type="cellIs" dxfId="2623" priority="2897" operator="lessThan">
      <formula>$C$4</formula>
    </cfRule>
  </conditionalFormatting>
  <conditionalFormatting sqref="AX49">
    <cfRule type="cellIs" dxfId="2622" priority="2898" operator="lessThan">
      <formula>$C$4</formula>
    </cfRule>
  </conditionalFormatting>
  <conditionalFormatting sqref="AX50">
    <cfRule type="cellIs" dxfId="2621" priority="2899" operator="lessThan">
      <formula>$C$4</formula>
    </cfRule>
  </conditionalFormatting>
  <conditionalFormatting sqref="AX50">
    <cfRule type="cellIs" dxfId="2620" priority="2900" operator="lessThan">
      <formula>$C$4</formula>
    </cfRule>
  </conditionalFormatting>
  <conditionalFormatting sqref="AX51">
    <cfRule type="cellIs" dxfId="2619" priority="2901" operator="lessThan">
      <formula>$C$4</formula>
    </cfRule>
  </conditionalFormatting>
  <conditionalFormatting sqref="AX51">
    <cfRule type="cellIs" dxfId="2618" priority="2902" operator="lessThan">
      <formula>$C$4</formula>
    </cfRule>
  </conditionalFormatting>
  <conditionalFormatting sqref="AX52">
    <cfRule type="cellIs" dxfId="2617" priority="2903" operator="lessThan">
      <formula>$C$4</formula>
    </cfRule>
  </conditionalFormatting>
  <conditionalFormatting sqref="AX52">
    <cfRule type="cellIs" dxfId="2616" priority="2904" operator="lessThan">
      <formula>$C$4</formula>
    </cfRule>
  </conditionalFormatting>
  <conditionalFormatting sqref="AX53">
    <cfRule type="cellIs" dxfId="2615" priority="2905" operator="lessThan">
      <formula>$C$4</formula>
    </cfRule>
  </conditionalFormatting>
  <conditionalFormatting sqref="AX53">
    <cfRule type="cellIs" dxfId="2614" priority="2906" operator="lessThan">
      <formula>$C$4</formula>
    </cfRule>
  </conditionalFormatting>
  <conditionalFormatting sqref="AX54">
    <cfRule type="cellIs" dxfId="2613" priority="2907" operator="lessThan">
      <formula>$C$4</formula>
    </cfRule>
  </conditionalFormatting>
  <conditionalFormatting sqref="AX54">
    <cfRule type="cellIs" dxfId="2612" priority="2908" operator="lessThan">
      <formula>$C$4</formula>
    </cfRule>
  </conditionalFormatting>
  <conditionalFormatting sqref="AX55">
    <cfRule type="cellIs" dxfId="2611" priority="2909" operator="lessThan">
      <formula>$C$4</formula>
    </cfRule>
  </conditionalFormatting>
  <conditionalFormatting sqref="AX55">
    <cfRule type="cellIs" dxfId="2610" priority="2910" operator="lessThan">
      <formula>$C$4</formula>
    </cfRule>
  </conditionalFormatting>
  <conditionalFormatting sqref="AX56">
    <cfRule type="cellIs" dxfId="2609" priority="2911" operator="lessThan">
      <formula>$C$4</formula>
    </cfRule>
  </conditionalFormatting>
  <conditionalFormatting sqref="AX56">
    <cfRule type="cellIs" dxfId="2608" priority="2912" operator="lessThan">
      <formula>$C$4</formula>
    </cfRule>
  </conditionalFormatting>
  <conditionalFormatting sqref="AX57">
    <cfRule type="cellIs" dxfId="2607" priority="2913" operator="lessThan">
      <formula>$C$4</formula>
    </cfRule>
  </conditionalFormatting>
  <conditionalFormatting sqref="AX57">
    <cfRule type="cellIs" dxfId="2606" priority="2914" operator="lessThan">
      <formula>$C$4</formula>
    </cfRule>
  </conditionalFormatting>
  <conditionalFormatting sqref="AX58">
    <cfRule type="cellIs" dxfId="2605" priority="2915" operator="lessThan">
      <formula>$C$4</formula>
    </cfRule>
  </conditionalFormatting>
  <conditionalFormatting sqref="AX58">
    <cfRule type="cellIs" dxfId="2604" priority="2916" operator="lessThan">
      <formula>$C$4</formula>
    </cfRule>
  </conditionalFormatting>
  <conditionalFormatting sqref="AX59">
    <cfRule type="cellIs" dxfId="2603" priority="2917" operator="lessThan">
      <formula>$C$4</formula>
    </cfRule>
  </conditionalFormatting>
  <conditionalFormatting sqref="AX59">
    <cfRule type="cellIs" dxfId="2602" priority="2918" operator="lessThan">
      <formula>$C$4</formula>
    </cfRule>
  </conditionalFormatting>
  <conditionalFormatting sqref="AX60">
    <cfRule type="cellIs" dxfId="2601" priority="2919" operator="lessThan">
      <formula>$C$4</formula>
    </cfRule>
  </conditionalFormatting>
  <conditionalFormatting sqref="AX60">
    <cfRule type="cellIs" dxfId="2600" priority="2920" operator="lessThan">
      <formula>$C$4</formula>
    </cfRule>
  </conditionalFormatting>
  <conditionalFormatting sqref="AY11">
    <cfRule type="cellIs" dxfId="2599" priority="2921" operator="lessThan">
      <formula>$C$4</formula>
    </cfRule>
  </conditionalFormatting>
  <conditionalFormatting sqref="AY11">
    <cfRule type="cellIs" dxfId="2598" priority="2922" operator="lessThan">
      <formula>$C$4</formula>
    </cfRule>
  </conditionalFormatting>
  <conditionalFormatting sqref="AY12">
    <cfRule type="cellIs" dxfId="2597" priority="2923" operator="lessThan">
      <formula>$C$4</formula>
    </cfRule>
  </conditionalFormatting>
  <conditionalFormatting sqref="AY12">
    <cfRule type="cellIs" dxfId="2596" priority="2924" operator="lessThan">
      <formula>$C$4</formula>
    </cfRule>
  </conditionalFormatting>
  <conditionalFormatting sqref="AY13">
    <cfRule type="cellIs" dxfId="2595" priority="2925" operator="lessThan">
      <formula>$C$4</formula>
    </cfRule>
  </conditionalFormatting>
  <conditionalFormatting sqref="AY13">
    <cfRule type="cellIs" dxfId="2594" priority="2926" operator="lessThan">
      <formula>$C$4</formula>
    </cfRule>
  </conditionalFormatting>
  <conditionalFormatting sqref="AY14">
    <cfRule type="cellIs" dxfId="2593" priority="2927" operator="lessThan">
      <formula>$C$4</formula>
    </cfRule>
  </conditionalFormatting>
  <conditionalFormatting sqref="AY14">
    <cfRule type="cellIs" dxfId="2592" priority="2928" operator="lessThan">
      <formula>$C$4</formula>
    </cfRule>
  </conditionalFormatting>
  <conditionalFormatting sqref="AY15">
    <cfRule type="cellIs" dxfId="2591" priority="2929" operator="lessThan">
      <formula>$C$4</formula>
    </cfRule>
  </conditionalFormatting>
  <conditionalFormatting sqref="AY15">
    <cfRule type="cellIs" dxfId="2590" priority="2930" operator="lessThan">
      <formula>$C$4</formula>
    </cfRule>
  </conditionalFormatting>
  <conditionalFormatting sqref="AY16">
    <cfRule type="cellIs" dxfId="2589" priority="2931" operator="lessThan">
      <formula>$C$4</formula>
    </cfRule>
  </conditionalFormatting>
  <conditionalFormatting sqref="AY16">
    <cfRule type="cellIs" dxfId="2588" priority="2932" operator="lessThan">
      <formula>$C$4</formula>
    </cfRule>
  </conditionalFormatting>
  <conditionalFormatting sqref="AY17">
    <cfRule type="cellIs" dxfId="2587" priority="2933" operator="lessThan">
      <formula>$C$4</formula>
    </cfRule>
  </conditionalFormatting>
  <conditionalFormatting sqref="AY17">
    <cfRule type="cellIs" dxfId="2586" priority="2934" operator="lessThan">
      <formula>$C$4</formula>
    </cfRule>
  </conditionalFormatting>
  <conditionalFormatting sqref="AY18">
    <cfRule type="cellIs" dxfId="2585" priority="2935" operator="lessThan">
      <formula>$C$4</formula>
    </cfRule>
  </conditionalFormatting>
  <conditionalFormatting sqref="AY18">
    <cfRule type="cellIs" dxfId="2584" priority="2936" operator="lessThan">
      <formula>$C$4</formula>
    </cfRule>
  </conditionalFormatting>
  <conditionalFormatting sqref="AY19">
    <cfRule type="cellIs" dxfId="2583" priority="2937" operator="lessThan">
      <formula>$C$4</formula>
    </cfRule>
  </conditionalFormatting>
  <conditionalFormatting sqref="AY19">
    <cfRule type="cellIs" dxfId="2582" priority="2938" operator="lessThan">
      <formula>$C$4</formula>
    </cfRule>
  </conditionalFormatting>
  <conditionalFormatting sqref="AY20">
    <cfRule type="cellIs" dxfId="2581" priority="2939" operator="lessThan">
      <formula>$C$4</formula>
    </cfRule>
  </conditionalFormatting>
  <conditionalFormatting sqref="AY20">
    <cfRule type="cellIs" dxfId="2580" priority="2940" operator="lessThan">
      <formula>$C$4</formula>
    </cfRule>
  </conditionalFormatting>
  <conditionalFormatting sqref="AY21">
    <cfRule type="cellIs" dxfId="2579" priority="2941" operator="lessThan">
      <formula>$C$4</formula>
    </cfRule>
  </conditionalFormatting>
  <conditionalFormatting sqref="AY21">
    <cfRule type="cellIs" dxfId="2578" priority="2942" operator="lessThan">
      <formula>$C$4</formula>
    </cfRule>
  </conditionalFormatting>
  <conditionalFormatting sqref="AY22">
    <cfRule type="cellIs" dxfId="2577" priority="2943" operator="lessThan">
      <formula>$C$4</formula>
    </cfRule>
  </conditionalFormatting>
  <conditionalFormatting sqref="AY22">
    <cfRule type="cellIs" dxfId="2576" priority="2944" operator="lessThan">
      <formula>$C$4</formula>
    </cfRule>
  </conditionalFormatting>
  <conditionalFormatting sqref="AY23">
    <cfRule type="cellIs" dxfId="2575" priority="2945" operator="lessThan">
      <formula>$C$4</formula>
    </cfRule>
  </conditionalFormatting>
  <conditionalFormatting sqref="AY23">
    <cfRule type="cellIs" dxfId="2574" priority="2946" operator="lessThan">
      <formula>$C$4</formula>
    </cfRule>
  </conditionalFormatting>
  <conditionalFormatting sqref="AY24">
    <cfRule type="cellIs" dxfId="2573" priority="2947" operator="lessThan">
      <formula>$C$4</formula>
    </cfRule>
  </conditionalFormatting>
  <conditionalFormatting sqref="AY24">
    <cfRule type="cellIs" dxfId="2572" priority="2948" operator="lessThan">
      <formula>$C$4</formula>
    </cfRule>
  </conditionalFormatting>
  <conditionalFormatting sqref="AY25">
    <cfRule type="cellIs" dxfId="2571" priority="2949" operator="lessThan">
      <formula>$C$4</formula>
    </cfRule>
  </conditionalFormatting>
  <conditionalFormatting sqref="AY25">
    <cfRule type="cellIs" dxfId="2570" priority="2950" operator="lessThan">
      <formula>$C$4</formula>
    </cfRule>
  </conditionalFormatting>
  <conditionalFormatting sqref="AY26">
    <cfRule type="cellIs" dxfId="2569" priority="2951" operator="lessThan">
      <formula>$C$4</formula>
    </cfRule>
  </conditionalFormatting>
  <conditionalFormatting sqref="AY26">
    <cfRule type="cellIs" dxfId="2568" priority="2952" operator="lessThan">
      <formula>$C$4</formula>
    </cfRule>
  </conditionalFormatting>
  <conditionalFormatting sqref="AY27">
    <cfRule type="cellIs" dxfId="2567" priority="2953" operator="lessThan">
      <formula>$C$4</formula>
    </cfRule>
  </conditionalFormatting>
  <conditionalFormatting sqref="AY27">
    <cfRule type="cellIs" dxfId="2566" priority="2954" operator="lessThan">
      <formula>$C$4</formula>
    </cfRule>
  </conditionalFormatting>
  <conditionalFormatting sqref="AY28">
    <cfRule type="cellIs" dxfId="2565" priority="2955" operator="lessThan">
      <formula>$C$4</formula>
    </cfRule>
  </conditionalFormatting>
  <conditionalFormatting sqref="AY28">
    <cfRule type="cellIs" dxfId="2564" priority="2956" operator="lessThan">
      <formula>$C$4</formula>
    </cfRule>
  </conditionalFormatting>
  <conditionalFormatting sqref="AY29">
    <cfRule type="cellIs" dxfId="2563" priority="2957" operator="lessThan">
      <formula>$C$4</formula>
    </cfRule>
  </conditionalFormatting>
  <conditionalFormatting sqref="AY29">
    <cfRule type="cellIs" dxfId="2562" priority="2958" operator="lessThan">
      <formula>$C$4</formula>
    </cfRule>
  </conditionalFormatting>
  <conditionalFormatting sqref="AY30">
    <cfRule type="cellIs" dxfId="2561" priority="2959" operator="lessThan">
      <formula>$C$4</formula>
    </cfRule>
  </conditionalFormatting>
  <conditionalFormatting sqref="AY30">
    <cfRule type="cellIs" dxfId="2560" priority="2960" operator="lessThan">
      <formula>$C$4</formula>
    </cfRule>
  </conditionalFormatting>
  <conditionalFormatting sqref="AY31">
    <cfRule type="cellIs" dxfId="2559" priority="2961" operator="lessThan">
      <formula>$C$4</formula>
    </cfRule>
  </conditionalFormatting>
  <conditionalFormatting sqref="AY31">
    <cfRule type="cellIs" dxfId="2558" priority="2962" operator="lessThan">
      <formula>$C$4</formula>
    </cfRule>
  </conditionalFormatting>
  <conditionalFormatting sqref="AY32">
    <cfRule type="cellIs" dxfId="2557" priority="2963" operator="lessThan">
      <formula>$C$4</formula>
    </cfRule>
  </conditionalFormatting>
  <conditionalFormatting sqref="AY32">
    <cfRule type="cellIs" dxfId="2556" priority="2964" operator="lessThan">
      <formula>$C$4</formula>
    </cfRule>
  </conditionalFormatting>
  <conditionalFormatting sqref="AY33">
    <cfRule type="cellIs" dxfId="2555" priority="2965" operator="lessThan">
      <formula>$C$4</formula>
    </cfRule>
  </conditionalFormatting>
  <conditionalFormatting sqref="AY33">
    <cfRule type="cellIs" dxfId="2554" priority="2966" operator="lessThan">
      <formula>$C$4</formula>
    </cfRule>
  </conditionalFormatting>
  <conditionalFormatting sqref="AY34">
    <cfRule type="cellIs" dxfId="2553" priority="2967" operator="lessThan">
      <formula>$C$4</formula>
    </cfRule>
  </conditionalFormatting>
  <conditionalFormatting sqref="AY34">
    <cfRule type="cellIs" dxfId="2552" priority="2968" operator="lessThan">
      <formula>$C$4</formula>
    </cfRule>
  </conditionalFormatting>
  <conditionalFormatting sqref="AY35">
    <cfRule type="cellIs" dxfId="2551" priority="2969" operator="lessThan">
      <formula>$C$4</formula>
    </cfRule>
  </conditionalFormatting>
  <conditionalFormatting sqref="AY35">
    <cfRule type="cellIs" dxfId="2550" priority="2970" operator="lessThan">
      <formula>$C$4</formula>
    </cfRule>
  </conditionalFormatting>
  <conditionalFormatting sqref="AY36">
    <cfRule type="cellIs" dxfId="2549" priority="2971" operator="lessThan">
      <formula>$C$4</formula>
    </cfRule>
  </conditionalFormatting>
  <conditionalFormatting sqref="AY36">
    <cfRule type="cellIs" dxfId="2548" priority="2972" operator="lessThan">
      <formula>$C$4</formula>
    </cfRule>
  </conditionalFormatting>
  <conditionalFormatting sqref="AY37">
    <cfRule type="cellIs" dxfId="2547" priority="2973" operator="lessThan">
      <formula>$C$4</formula>
    </cfRule>
  </conditionalFormatting>
  <conditionalFormatting sqref="AY37">
    <cfRule type="cellIs" dxfId="2546" priority="2974" operator="lessThan">
      <formula>$C$4</formula>
    </cfRule>
  </conditionalFormatting>
  <conditionalFormatting sqref="AY38">
    <cfRule type="cellIs" dxfId="2545" priority="2975" operator="lessThan">
      <formula>$C$4</formula>
    </cfRule>
  </conditionalFormatting>
  <conditionalFormatting sqref="AY38">
    <cfRule type="cellIs" dxfId="2544" priority="2976" operator="lessThan">
      <formula>$C$4</formula>
    </cfRule>
  </conditionalFormatting>
  <conditionalFormatting sqref="AY39">
    <cfRule type="cellIs" dxfId="2543" priority="2977" operator="lessThan">
      <formula>$C$4</formula>
    </cfRule>
  </conditionalFormatting>
  <conditionalFormatting sqref="AY39">
    <cfRule type="cellIs" dxfId="2542" priority="2978" operator="lessThan">
      <formula>$C$4</formula>
    </cfRule>
  </conditionalFormatting>
  <conditionalFormatting sqref="AY40">
    <cfRule type="cellIs" dxfId="2541" priority="2979" operator="lessThan">
      <formula>$C$4</formula>
    </cfRule>
  </conditionalFormatting>
  <conditionalFormatting sqref="AY40">
    <cfRule type="cellIs" dxfId="2540" priority="2980" operator="lessThan">
      <formula>$C$4</formula>
    </cfRule>
  </conditionalFormatting>
  <conditionalFormatting sqref="AY41">
    <cfRule type="cellIs" dxfId="2539" priority="2981" operator="lessThan">
      <formula>$C$4</formula>
    </cfRule>
  </conditionalFormatting>
  <conditionalFormatting sqref="AY41">
    <cfRule type="cellIs" dxfId="2538" priority="2982" operator="lessThan">
      <formula>$C$4</formula>
    </cfRule>
  </conditionalFormatting>
  <conditionalFormatting sqref="AY42">
    <cfRule type="cellIs" dxfId="2537" priority="2983" operator="lessThan">
      <formula>$C$4</formula>
    </cfRule>
  </conditionalFormatting>
  <conditionalFormatting sqref="AY42">
    <cfRule type="cellIs" dxfId="2536" priority="2984" operator="lessThan">
      <formula>$C$4</formula>
    </cfRule>
  </conditionalFormatting>
  <conditionalFormatting sqref="AY43">
    <cfRule type="cellIs" dxfId="2535" priority="2985" operator="lessThan">
      <formula>$C$4</formula>
    </cfRule>
  </conditionalFormatting>
  <conditionalFormatting sqref="AY43">
    <cfRule type="cellIs" dxfId="2534" priority="2986" operator="lessThan">
      <formula>$C$4</formula>
    </cfRule>
  </conditionalFormatting>
  <conditionalFormatting sqref="AY44">
    <cfRule type="cellIs" dxfId="2533" priority="2987" operator="lessThan">
      <formula>$C$4</formula>
    </cfRule>
  </conditionalFormatting>
  <conditionalFormatting sqref="AY44">
    <cfRule type="cellIs" dxfId="2532" priority="2988" operator="lessThan">
      <formula>$C$4</formula>
    </cfRule>
  </conditionalFormatting>
  <conditionalFormatting sqref="AY45">
    <cfRule type="cellIs" dxfId="2531" priority="2989" operator="lessThan">
      <formula>$C$4</formula>
    </cfRule>
  </conditionalFormatting>
  <conditionalFormatting sqref="AY45">
    <cfRule type="cellIs" dxfId="2530" priority="2990" operator="lessThan">
      <formula>$C$4</formula>
    </cfRule>
  </conditionalFormatting>
  <conditionalFormatting sqref="AY46">
    <cfRule type="cellIs" dxfId="2529" priority="2991" operator="lessThan">
      <formula>$C$4</formula>
    </cfRule>
  </conditionalFormatting>
  <conditionalFormatting sqref="AY46">
    <cfRule type="cellIs" dxfId="2528" priority="2992" operator="lessThan">
      <formula>$C$4</formula>
    </cfRule>
  </conditionalFormatting>
  <conditionalFormatting sqref="AY47">
    <cfRule type="cellIs" dxfId="2527" priority="2993" operator="lessThan">
      <formula>$C$4</formula>
    </cfRule>
  </conditionalFormatting>
  <conditionalFormatting sqref="AY47">
    <cfRule type="cellIs" dxfId="2526" priority="2994" operator="lessThan">
      <formula>$C$4</formula>
    </cfRule>
  </conditionalFormatting>
  <conditionalFormatting sqref="AY48">
    <cfRule type="cellIs" dxfId="2525" priority="2995" operator="lessThan">
      <formula>$C$4</formula>
    </cfRule>
  </conditionalFormatting>
  <conditionalFormatting sqref="AY48">
    <cfRule type="cellIs" dxfId="2524" priority="2996" operator="lessThan">
      <formula>$C$4</formula>
    </cfRule>
  </conditionalFormatting>
  <conditionalFormatting sqref="AY49">
    <cfRule type="cellIs" dxfId="2523" priority="2997" operator="lessThan">
      <formula>$C$4</formula>
    </cfRule>
  </conditionalFormatting>
  <conditionalFormatting sqref="AY49">
    <cfRule type="cellIs" dxfId="2522" priority="2998" operator="lessThan">
      <formula>$C$4</formula>
    </cfRule>
  </conditionalFormatting>
  <conditionalFormatting sqref="AY50">
    <cfRule type="cellIs" dxfId="2521" priority="2999" operator="lessThan">
      <formula>$C$4</formula>
    </cfRule>
  </conditionalFormatting>
  <conditionalFormatting sqref="AY50">
    <cfRule type="cellIs" dxfId="2520" priority="3000" operator="lessThan">
      <formula>$C$4</formula>
    </cfRule>
  </conditionalFormatting>
  <conditionalFormatting sqref="AY51">
    <cfRule type="cellIs" dxfId="2519" priority="3001" operator="lessThan">
      <formula>$C$4</formula>
    </cfRule>
  </conditionalFormatting>
  <conditionalFormatting sqref="AY51">
    <cfRule type="cellIs" dxfId="2518" priority="3002" operator="lessThan">
      <formula>$C$4</formula>
    </cfRule>
  </conditionalFormatting>
  <conditionalFormatting sqref="AY52">
    <cfRule type="cellIs" dxfId="2517" priority="3003" operator="lessThan">
      <formula>$C$4</formula>
    </cfRule>
  </conditionalFormatting>
  <conditionalFormatting sqref="AY52">
    <cfRule type="cellIs" dxfId="2516" priority="3004" operator="lessThan">
      <formula>$C$4</formula>
    </cfRule>
  </conditionalFormatting>
  <conditionalFormatting sqref="AY53">
    <cfRule type="cellIs" dxfId="2515" priority="3005" operator="lessThan">
      <formula>$C$4</formula>
    </cfRule>
  </conditionalFormatting>
  <conditionalFormatting sqref="AY53">
    <cfRule type="cellIs" dxfId="2514" priority="3006" operator="lessThan">
      <formula>$C$4</formula>
    </cfRule>
  </conditionalFormatting>
  <conditionalFormatting sqref="AY54">
    <cfRule type="cellIs" dxfId="2513" priority="3007" operator="lessThan">
      <formula>$C$4</formula>
    </cfRule>
  </conditionalFormatting>
  <conditionalFormatting sqref="AY54">
    <cfRule type="cellIs" dxfId="2512" priority="3008" operator="lessThan">
      <formula>$C$4</formula>
    </cfRule>
  </conditionalFormatting>
  <conditionalFormatting sqref="AY55">
    <cfRule type="cellIs" dxfId="2511" priority="3009" operator="lessThan">
      <formula>$C$4</formula>
    </cfRule>
  </conditionalFormatting>
  <conditionalFormatting sqref="AY55">
    <cfRule type="cellIs" dxfId="2510" priority="3010" operator="lessThan">
      <formula>$C$4</formula>
    </cfRule>
  </conditionalFormatting>
  <conditionalFormatting sqref="AY56">
    <cfRule type="cellIs" dxfId="2509" priority="3011" operator="lessThan">
      <formula>$C$4</formula>
    </cfRule>
  </conditionalFormatting>
  <conditionalFormatting sqref="AY56">
    <cfRule type="cellIs" dxfId="2508" priority="3012" operator="lessThan">
      <formula>$C$4</formula>
    </cfRule>
  </conditionalFormatting>
  <conditionalFormatting sqref="AY57">
    <cfRule type="cellIs" dxfId="2507" priority="3013" operator="lessThan">
      <formula>$C$4</formula>
    </cfRule>
  </conditionalFormatting>
  <conditionalFormatting sqref="AY57">
    <cfRule type="cellIs" dxfId="2506" priority="3014" operator="lessThan">
      <formula>$C$4</formula>
    </cfRule>
  </conditionalFormatting>
  <conditionalFormatting sqref="AY58">
    <cfRule type="cellIs" dxfId="2505" priority="3015" operator="lessThan">
      <formula>$C$4</formula>
    </cfRule>
  </conditionalFormatting>
  <conditionalFormatting sqref="AY58">
    <cfRule type="cellIs" dxfId="2504" priority="3016" operator="lessThan">
      <formula>$C$4</formula>
    </cfRule>
  </conditionalFormatting>
  <conditionalFormatting sqref="AY59">
    <cfRule type="cellIs" dxfId="2503" priority="3017" operator="lessThan">
      <formula>$C$4</formula>
    </cfRule>
  </conditionalFormatting>
  <conditionalFormatting sqref="AY59">
    <cfRule type="cellIs" dxfId="2502" priority="3018" operator="lessThan">
      <formula>$C$4</formula>
    </cfRule>
  </conditionalFormatting>
  <conditionalFormatting sqref="AY60">
    <cfRule type="cellIs" dxfId="2501" priority="3019" operator="lessThan">
      <formula>$C$4</formula>
    </cfRule>
  </conditionalFormatting>
  <conditionalFormatting sqref="AY60">
    <cfRule type="cellIs" dxfId="2500" priority="3020" operator="lessThan">
      <formula>$C$4</formula>
    </cfRule>
  </conditionalFormatting>
  <conditionalFormatting sqref="AZ11">
    <cfRule type="cellIs" dxfId="2499" priority="3021" operator="lessThan">
      <formula>$C$4</formula>
    </cfRule>
  </conditionalFormatting>
  <conditionalFormatting sqref="AZ11">
    <cfRule type="cellIs" dxfId="2498" priority="3022" operator="lessThan">
      <formula>$C$4</formula>
    </cfRule>
  </conditionalFormatting>
  <conditionalFormatting sqref="AZ12">
    <cfRule type="cellIs" dxfId="2497" priority="3023" operator="lessThan">
      <formula>$C$4</formula>
    </cfRule>
  </conditionalFormatting>
  <conditionalFormatting sqref="AZ12">
    <cfRule type="cellIs" dxfId="2496" priority="3024" operator="lessThan">
      <formula>$C$4</formula>
    </cfRule>
  </conditionalFormatting>
  <conditionalFormatting sqref="AZ13">
    <cfRule type="cellIs" dxfId="2495" priority="3025" operator="lessThan">
      <formula>$C$4</formula>
    </cfRule>
  </conditionalFormatting>
  <conditionalFormatting sqref="AZ13">
    <cfRule type="cellIs" dxfId="2494" priority="3026" operator="lessThan">
      <formula>$C$4</formula>
    </cfRule>
  </conditionalFormatting>
  <conditionalFormatting sqref="AZ14">
    <cfRule type="cellIs" dxfId="2493" priority="3027" operator="lessThan">
      <formula>$C$4</formula>
    </cfRule>
  </conditionalFormatting>
  <conditionalFormatting sqref="AZ14">
    <cfRule type="cellIs" dxfId="2492" priority="3028" operator="lessThan">
      <formula>$C$4</formula>
    </cfRule>
  </conditionalFormatting>
  <conditionalFormatting sqref="AZ15">
    <cfRule type="cellIs" dxfId="2491" priority="3029" operator="lessThan">
      <formula>$C$4</formula>
    </cfRule>
  </conditionalFormatting>
  <conditionalFormatting sqref="AZ15">
    <cfRule type="cellIs" dxfId="2490" priority="3030" operator="lessThan">
      <formula>$C$4</formula>
    </cfRule>
  </conditionalFormatting>
  <conditionalFormatting sqref="AZ16">
    <cfRule type="cellIs" dxfId="2489" priority="3031" operator="lessThan">
      <formula>$C$4</formula>
    </cfRule>
  </conditionalFormatting>
  <conditionalFormatting sqref="AZ16">
    <cfRule type="cellIs" dxfId="2488" priority="3032" operator="lessThan">
      <formula>$C$4</formula>
    </cfRule>
  </conditionalFormatting>
  <conditionalFormatting sqref="AZ17">
    <cfRule type="cellIs" dxfId="2487" priority="3033" operator="lessThan">
      <formula>$C$4</formula>
    </cfRule>
  </conditionalFormatting>
  <conditionalFormatting sqref="AZ17">
    <cfRule type="cellIs" dxfId="2486" priority="3034" operator="lessThan">
      <formula>$C$4</formula>
    </cfRule>
  </conditionalFormatting>
  <conditionalFormatting sqref="AZ18">
    <cfRule type="cellIs" dxfId="2485" priority="3035" operator="lessThan">
      <formula>$C$4</formula>
    </cfRule>
  </conditionalFormatting>
  <conditionalFormatting sqref="AZ18">
    <cfRule type="cellIs" dxfId="2484" priority="3036" operator="lessThan">
      <formula>$C$4</formula>
    </cfRule>
  </conditionalFormatting>
  <conditionalFormatting sqref="AZ19">
    <cfRule type="cellIs" dxfId="2483" priority="3037" operator="lessThan">
      <formula>$C$4</formula>
    </cfRule>
  </conditionalFormatting>
  <conditionalFormatting sqref="AZ19">
    <cfRule type="cellIs" dxfId="2482" priority="3038" operator="lessThan">
      <formula>$C$4</formula>
    </cfRule>
  </conditionalFormatting>
  <conditionalFormatting sqref="AZ20">
    <cfRule type="cellIs" dxfId="2481" priority="3039" operator="lessThan">
      <formula>$C$4</formula>
    </cfRule>
  </conditionalFormatting>
  <conditionalFormatting sqref="AZ20">
    <cfRule type="cellIs" dxfId="2480" priority="3040" operator="lessThan">
      <formula>$C$4</formula>
    </cfRule>
  </conditionalFormatting>
  <conditionalFormatting sqref="AZ21">
    <cfRule type="cellIs" dxfId="2479" priority="3041" operator="lessThan">
      <formula>$C$4</formula>
    </cfRule>
  </conditionalFormatting>
  <conditionalFormatting sqref="AZ21">
    <cfRule type="cellIs" dxfId="2478" priority="3042" operator="lessThan">
      <formula>$C$4</formula>
    </cfRule>
  </conditionalFormatting>
  <conditionalFormatting sqref="AZ22">
    <cfRule type="cellIs" dxfId="2477" priority="3043" operator="lessThan">
      <formula>$C$4</formula>
    </cfRule>
  </conditionalFormatting>
  <conditionalFormatting sqref="AZ22">
    <cfRule type="cellIs" dxfId="2476" priority="3044" operator="lessThan">
      <formula>$C$4</formula>
    </cfRule>
  </conditionalFormatting>
  <conditionalFormatting sqref="AZ23">
    <cfRule type="cellIs" dxfId="2475" priority="3045" operator="lessThan">
      <formula>$C$4</formula>
    </cfRule>
  </conditionalFormatting>
  <conditionalFormatting sqref="AZ23">
    <cfRule type="cellIs" dxfId="2474" priority="3046" operator="lessThan">
      <formula>$C$4</formula>
    </cfRule>
  </conditionalFormatting>
  <conditionalFormatting sqref="AZ24">
    <cfRule type="cellIs" dxfId="2473" priority="3047" operator="lessThan">
      <formula>$C$4</formula>
    </cfRule>
  </conditionalFormatting>
  <conditionalFormatting sqref="AZ24">
    <cfRule type="cellIs" dxfId="2472" priority="3048" operator="lessThan">
      <formula>$C$4</formula>
    </cfRule>
  </conditionalFormatting>
  <conditionalFormatting sqref="AZ25">
    <cfRule type="cellIs" dxfId="2471" priority="3049" operator="lessThan">
      <formula>$C$4</formula>
    </cfRule>
  </conditionalFormatting>
  <conditionalFormatting sqref="AZ25">
    <cfRule type="cellIs" dxfId="2470" priority="3050" operator="lessThan">
      <formula>$C$4</formula>
    </cfRule>
  </conditionalFormatting>
  <conditionalFormatting sqref="AZ26">
    <cfRule type="cellIs" dxfId="2469" priority="3051" operator="lessThan">
      <formula>$C$4</formula>
    </cfRule>
  </conditionalFormatting>
  <conditionalFormatting sqref="AZ26">
    <cfRule type="cellIs" dxfId="2468" priority="3052" operator="lessThan">
      <formula>$C$4</formula>
    </cfRule>
  </conditionalFormatting>
  <conditionalFormatting sqref="AZ27">
    <cfRule type="cellIs" dxfId="2467" priority="3053" operator="lessThan">
      <formula>$C$4</formula>
    </cfRule>
  </conditionalFormatting>
  <conditionalFormatting sqref="AZ27">
    <cfRule type="cellIs" dxfId="2466" priority="3054" operator="lessThan">
      <formula>$C$4</formula>
    </cfRule>
  </conditionalFormatting>
  <conditionalFormatting sqref="AZ28">
    <cfRule type="cellIs" dxfId="2465" priority="3055" operator="lessThan">
      <formula>$C$4</formula>
    </cfRule>
  </conditionalFormatting>
  <conditionalFormatting sqref="AZ28">
    <cfRule type="cellIs" dxfId="2464" priority="3056" operator="lessThan">
      <formula>$C$4</formula>
    </cfRule>
  </conditionalFormatting>
  <conditionalFormatting sqref="AZ29">
    <cfRule type="cellIs" dxfId="2463" priority="3057" operator="lessThan">
      <formula>$C$4</formula>
    </cfRule>
  </conditionalFormatting>
  <conditionalFormatting sqref="AZ29">
    <cfRule type="cellIs" dxfId="2462" priority="3058" operator="lessThan">
      <formula>$C$4</formula>
    </cfRule>
  </conditionalFormatting>
  <conditionalFormatting sqref="AZ30">
    <cfRule type="cellIs" dxfId="2461" priority="3059" operator="lessThan">
      <formula>$C$4</formula>
    </cfRule>
  </conditionalFormatting>
  <conditionalFormatting sqref="AZ30">
    <cfRule type="cellIs" dxfId="2460" priority="3060" operator="lessThan">
      <formula>$C$4</formula>
    </cfRule>
  </conditionalFormatting>
  <conditionalFormatting sqref="AZ31">
    <cfRule type="cellIs" dxfId="2459" priority="3061" operator="lessThan">
      <formula>$C$4</formula>
    </cfRule>
  </conditionalFormatting>
  <conditionalFormatting sqref="AZ31">
    <cfRule type="cellIs" dxfId="2458" priority="3062" operator="lessThan">
      <formula>$C$4</formula>
    </cfRule>
  </conditionalFormatting>
  <conditionalFormatting sqref="AZ32">
    <cfRule type="cellIs" dxfId="2457" priority="3063" operator="lessThan">
      <formula>$C$4</formula>
    </cfRule>
  </conditionalFormatting>
  <conditionalFormatting sqref="AZ32">
    <cfRule type="cellIs" dxfId="2456" priority="3064" operator="lessThan">
      <formula>$C$4</formula>
    </cfRule>
  </conditionalFormatting>
  <conditionalFormatting sqref="AZ33">
    <cfRule type="cellIs" dxfId="2455" priority="3065" operator="lessThan">
      <formula>$C$4</formula>
    </cfRule>
  </conditionalFormatting>
  <conditionalFormatting sqref="AZ33">
    <cfRule type="cellIs" dxfId="2454" priority="3066" operator="lessThan">
      <formula>$C$4</formula>
    </cfRule>
  </conditionalFormatting>
  <conditionalFormatting sqref="AZ34">
    <cfRule type="cellIs" dxfId="2453" priority="3067" operator="lessThan">
      <formula>$C$4</formula>
    </cfRule>
  </conditionalFormatting>
  <conditionalFormatting sqref="AZ34">
    <cfRule type="cellIs" dxfId="2452" priority="3068" operator="lessThan">
      <formula>$C$4</formula>
    </cfRule>
  </conditionalFormatting>
  <conditionalFormatting sqref="AZ35">
    <cfRule type="cellIs" dxfId="2451" priority="3069" operator="lessThan">
      <formula>$C$4</formula>
    </cfRule>
  </conditionalFormatting>
  <conditionalFormatting sqref="AZ35">
    <cfRule type="cellIs" dxfId="2450" priority="3070" operator="lessThan">
      <formula>$C$4</formula>
    </cfRule>
  </conditionalFormatting>
  <conditionalFormatting sqref="AZ36">
    <cfRule type="cellIs" dxfId="2449" priority="3071" operator="lessThan">
      <formula>$C$4</formula>
    </cfRule>
  </conditionalFormatting>
  <conditionalFormatting sqref="AZ36">
    <cfRule type="cellIs" dxfId="2448" priority="3072" operator="lessThan">
      <formula>$C$4</formula>
    </cfRule>
  </conditionalFormatting>
  <conditionalFormatting sqref="AZ37">
    <cfRule type="cellIs" dxfId="2447" priority="3073" operator="lessThan">
      <formula>$C$4</formula>
    </cfRule>
  </conditionalFormatting>
  <conditionalFormatting sqref="AZ37">
    <cfRule type="cellIs" dxfId="2446" priority="3074" operator="lessThan">
      <formula>$C$4</formula>
    </cfRule>
  </conditionalFormatting>
  <conditionalFormatting sqref="AZ38">
    <cfRule type="cellIs" dxfId="2445" priority="3075" operator="lessThan">
      <formula>$C$4</formula>
    </cfRule>
  </conditionalFormatting>
  <conditionalFormatting sqref="AZ38">
    <cfRule type="cellIs" dxfId="2444" priority="3076" operator="lessThan">
      <formula>$C$4</formula>
    </cfRule>
  </conditionalFormatting>
  <conditionalFormatting sqref="AZ39">
    <cfRule type="cellIs" dxfId="2443" priority="3077" operator="lessThan">
      <formula>$C$4</formula>
    </cfRule>
  </conditionalFormatting>
  <conditionalFormatting sqref="AZ39">
    <cfRule type="cellIs" dxfId="2442" priority="3078" operator="lessThan">
      <formula>$C$4</formula>
    </cfRule>
  </conditionalFormatting>
  <conditionalFormatting sqref="AZ40">
    <cfRule type="cellIs" dxfId="2441" priority="3079" operator="lessThan">
      <formula>$C$4</formula>
    </cfRule>
  </conditionalFormatting>
  <conditionalFormatting sqref="AZ40">
    <cfRule type="cellIs" dxfId="2440" priority="3080" operator="lessThan">
      <formula>$C$4</formula>
    </cfRule>
  </conditionalFormatting>
  <conditionalFormatting sqref="AZ41">
    <cfRule type="cellIs" dxfId="2439" priority="3081" operator="lessThan">
      <formula>$C$4</formula>
    </cfRule>
  </conditionalFormatting>
  <conditionalFormatting sqref="AZ41">
    <cfRule type="cellIs" dxfId="2438" priority="3082" operator="lessThan">
      <formula>$C$4</formula>
    </cfRule>
  </conditionalFormatting>
  <conditionalFormatting sqref="AZ42">
    <cfRule type="cellIs" dxfId="2437" priority="3083" operator="lessThan">
      <formula>$C$4</formula>
    </cfRule>
  </conditionalFormatting>
  <conditionalFormatting sqref="AZ42">
    <cfRule type="cellIs" dxfId="2436" priority="3084" operator="lessThan">
      <formula>$C$4</formula>
    </cfRule>
  </conditionalFormatting>
  <conditionalFormatting sqref="AZ43">
    <cfRule type="cellIs" dxfId="2435" priority="3085" operator="lessThan">
      <formula>$C$4</formula>
    </cfRule>
  </conditionalFormatting>
  <conditionalFormatting sqref="AZ43">
    <cfRule type="cellIs" dxfId="2434" priority="3086" operator="lessThan">
      <formula>$C$4</formula>
    </cfRule>
  </conditionalFormatting>
  <conditionalFormatting sqref="AZ44">
    <cfRule type="cellIs" dxfId="2433" priority="3087" operator="lessThan">
      <formula>$C$4</formula>
    </cfRule>
  </conditionalFormatting>
  <conditionalFormatting sqref="AZ44">
    <cfRule type="cellIs" dxfId="2432" priority="3088" operator="lessThan">
      <formula>$C$4</formula>
    </cfRule>
  </conditionalFormatting>
  <conditionalFormatting sqref="AZ45">
    <cfRule type="cellIs" dxfId="2431" priority="3089" operator="lessThan">
      <formula>$C$4</formula>
    </cfRule>
  </conditionalFormatting>
  <conditionalFormatting sqref="AZ45">
    <cfRule type="cellIs" dxfId="2430" priority="3090" operator="lessThan">
      <formula>$C$4</formula>
    </cfRule>
  </conditionalFormatting>
  <conditionalFormatting sqref="AZ46">
    <cfRule type="cellIs" dxfId="2429" priority="3091" operator="lessThan">
      <formula>$C$4</formula>
    </cfRule>
  </conditionalFormatting>
  <conditionalFormatting sqref="AZ46">
    <cfRule type="cellIs" dxfId="2428" priority="3092" operator="lessThan">
      <formula>$C$4</formula>
    </cfRule>
  </conditionalFormatting>
  <conditionalFormatting sqref="AZ47">
    <cfRule type="cellIs" dxfId="2427" priority="3093" operator="lessThan">
      <formula>$C$4</formula>
    </cfRule>
  </conditionalFormatting>
  <conditionalFormatting sqref="AZ47">
    <cfRule type="cellIs" dxfId="2426" priority="3094" operator="lessThan">
      <formula>$C$4</formula>
    </cfRule>
  </conditionalFormatting>
  <conditionalFormatting sqref="AZ48">
    <cfRule type="cellIs" dxfId="2425" priority="3095" operator="lessThan">
      <formula>$C$4</formula>
    </cfRule>
  </conditionalFormatting>
  <conditionalFormatting sqref="AZ48">
    <cfRule type="cellIs" dxfId="2424" priority="3096" operator="lessThan">
      <formula>$C$4</formula>
    </cfRule>
  </conditionalFormatting>
  <conditionalFormatting sqref="AZ49">
    <cfRule type="cellIs" dxfId="2423" priority="3097" operator="lessThan">
      <formula>$C$4</formula>
    </cfRule>
  </conditionalFormatting>
  <conditionalFormatting sqref="AZ49">
    <cfRule type="cellIs" dxfId="2422" priority="3098" operator="lessThan">
      <formula>$C$4</formula>
    </cfRule>
  </conditionalFormatting>
  <conditionalFormatting sqref="AZ50">
    <cfRule type="cellIs" dxfId="2421" priority="3099" operator="lessThan">
      <formula>$C$4</formula>
    </cfRule>
  </conditionalFormatting>
  <conditionalFormatting sqref="AZ50">
    <cfRule type="cellIs" dxfId="2420" priority="3100" operator="lessThan">
      <formula>$C$4</formula>
    </cfRule>
  </conditionalFormatting>
  <conditionalFormatting sqref="AZ51">
    <cfRule type="cellIs" dxfId="2419" priority="3101" operator="lessThan">
      <formula>$C$4</formula>
    </cfRule>
  </conditionalFormatting>
  <conditionalFormatting sqref="AZ51">
    <cfRule type="cellIs" dxfId="2418" priority="3102" operator="lessThan">
      <formula>$C$4</formula>
    </cfRule>
  </conditionalFormatting>
  <conditionalFormatting sqref="AZ52">
    <cfRule type="cellIs" dxfId="2417" priority="3103" operator="lessThan">
      <formula>$C$4</formula>
    </cfRule>
  </conditionalFormatting>
  <conditionalFormatting sqref="AZ52">
    <cfRule type="cellIs" dxfId="2416" priority="3104" operator="lessThan">
      <formula>$C$4</formula>
    </cfRule>
  </conditionalFormatting>
  <conditionalFormatting sqref="AZ53">
    <cfRule type="cellIs" dxfId="2415" priority="3105" operator="lessThan">
      <formula>$C$4</formula>
    </cfRule>
  </conditionalFormatting>
  <conditionalFormatting sqref="AZ53">
    <cfRule type="cellIs" dxfId="2414" priority="3106" operator="lessThan">
      <formula>$C$4</formula>
    </cfRule>
  </conditionalFormatting>
  <conditionalFormatting sqref="AZ54">
    <cfRule type="cellIs" dxfId="2413" priority="3107" operator="lessThan">
      <formula>$C$4</formula>
    </cfRule>
  </conditionalFormatting>
  <conditionalFormatting sqref="AZ54">
    <cfRule type="cellIs" dxfId="2412" priority="3108" operator="lessThan">
      <formula>$C$4</formula>
    </cfRule>
  </conditionalFormatting>
  <conditionalFormatting sqref="AZ55">
    <cfRule type="cellIs" dxfId="2411" priority="3109" operator="lessThan">
      <formula>$C$4</formula>
    </cfRule>
  </conditionalFormatting>
  <conditionalFormatting sqref="AZ55">
    <cfRule type="cellIs" dxfId="2410" priority="3110" operator="lessThan">
      <formula>$C$4</formula>
    </cfRule>
  </conditionalFormatting>
  <conditionalFormatting sqref="AZ56">
    <cfRule type="cellIs" dxfId="2409" priority="3111" operator="lessThan">
      <formula>$C$4</formula>
    </cfRule>
  </conditionalFormatting>
  <conditionalFormatting sqref="AZ56">
    <cfRule type="cellIs" dxfId="2408" priority="3112" operator="lessThan">
      <formula>$C$4</formula>
    </cfRule>
  </conditionalFormatting>
  <conditionalFormatting sqref="AZ57">
    <cfRule type="cellIs" dxfId="2407" priority="3113" operator="lessThan">
      <formula>$C$4</formula>
    </cfRule>
  </conditionalFormatting>
  <conditionalFormatting sqref="AZ57">
    <cfRule type="cellIs" dxfId="2406" priority="3114" operator="lessThan">
      <formula>$C$4</formula>
    </cfRule>
  </conditionalFormatting>
  <conditionalFormatting sqref="AZ58">
    <cfRule type="cellIs" dxfId="2405" priority="3115" operator="lessThan">
      <formula>$C$4</formula>
    </cfRule>
  </conditionalFormatting>
  <conditionalFormatting sqref="AZ58">
    <cfRule type="cellIs" dxfId="2404" priority="3116" operator="lessThan">
      <formula>$C$4</formula>
    </cfRule>
  </conditionalFormatting>
  <conditionalFormatting sqref="AZ59">
    <cfRule type="cellIs" dxfId="2403" priority="3117" operator="lessThan">
      <formula>$C$4</formula>
    </cfRule>
  </conditionalFormatting>
  <conditionalFormatting sqref="AZ59">
    <cfRule type="cellIs" dxfId="2402" priority="3118" operator="lessThan">
      <formula>$C$4</formula>
    </cfRule>
  </conditionalFormatting>
  <conditionalFormatting sqref="AZ60">
    <cfRule type="cellIs" dxfId="2401" priority="3119" operator="lessThan">
      <formula>$C$4</formula>
    </cfRule>
  </conditionalFormatting>
  <conditionalFormatting sqref="AZ60">
    <cfRule type="cellIs" dxfId="2400" priority="3120" operator="lessThan">
      <formula>$C$4</formula>
    </cfRule>
  </conditionalFormatting>
  <conditionalFormatting sqref="BA11">
    <cfRule type="cellIs" dxfId="2399" priority="3121" operator="lessThan">
      <formula>$C$4</formula>
    </cfRule>
  </conditionalFormatting>
  <conditionalFormatting sqref="BA11">
    <cfRule type="cellIs" dxfId="2398" priority="3122" operator="lessThan">
      <formula>$C$4</formula>
    </cfRule>
  </conditionalFormatting>
  <conditionalFormatting sqref="BA12">
    <cfRule type="cellIs" dxfId="2397" priority="3123" operator="lessThan">
      <formula>$C$4</formula>
    </cfRule>
  </conditionalFormatting>
  <conditionalFormatting sqref="BA12">
    <cfRule type="cellIs" dxfId="2396" priority="3124" operator="lessThan">
      <formula>$C$4</formula>
    </cfRule>
  </conditionalFormatting>
  <conditionalFormatting sqref="BA13">
    <cfRule type="cellIs" dxfId="2395" priority="3125" operator="lessThan">
      <formula>$C$4</formula>
    </cfRule>
  </conditionalFormatting>
  <conditionalFormatting sqref="BA13">
    <cfRule type="cellIs" dxfId="2394" priority="3126" operator="lessThan">
      <formula>$C$4</formula>
    </cfRule>
  </conditionalFormatting>
  <conditionalFormatting sqref="BA14">
    <cfRule type="cellIs" dxfId="2393" priority="3127" operator="lessThan">
      <formula>$C$4</formula>
    </cfRule>
  </conditionalFormatting>
  <conditionalFormatting sqref="BA14">
    <cfRule type="cellIs" dxfId="2392" priority="3128" operator="lessThan">
      <formula>$C$4</formula>
    </cfRule>
  </conditionalFormatting>
  <conditionalFormatting sqref="BA15">
    <cfRule type="cellIs" dxfId="2391" priority="3129" operator="lessThan">
      <formula>$C$4</formula>
    </cfRule>
  </conditionalFormatting>
  <conditionalFormatting sqref="BA15">
    <cfRule type="cellIs" dxfId="2390" priority="3130" operator="lessThan">
      <formula>$C$4</formula>
    </cfRule>
  </conditionalFormatting>
  <conditionalFormatting sqref="BA16">
    <cfRule type="cellIs" dxfId="2389" priority="3131" operator="lessThan">
      <formula>$C$4</formula>
    </cfRule>
  </conditionalFormatting>
  <conditionalFormatting sqref="BA16">
    <cfRule type="cellIs" dxfId="2388" priority="3132" operator="lessThan">
      <formula>$C$4</formula>
    </cfRule>
  </conditionalFormatting>
  <conditionalFormatting sqref="BA17">
    <cfRule type="cellIs" dxfId="2387" priority="3133" operator="lessThan">
      <formula>$C$4</formula>
    </cfRule>
  </conditionalFormatting>
  <conditionalFormatting sqref="BA17">
    <cfRule type="cellIs" dxfId="2386" priority="3134" operator="lessThan">
      <formula>$C$4</formula>
    </cfRule>
  </conditionalFormatting>
  <conditionalFormatting sqref="BA18">
    <cfRule type="cellIs" dxfId="2385" priority="3135" operator="lessThan">
      <formula>$C$4</formula>
    </cfRule>
  </conditionalFormatting>
  <conditionalFormatting sqref="BA18">
    <cfRule type="cellIs" dxfId="2384" priority="3136" operator="lessThan">
      <formula>$C$4</formula>
    </cfRule>
  </conditionalFormatting>
  <conditionalFormatting sqref="BA19">
    <cfRule type="cellIs" dxfId="2383" priority="3137" operator="lessThan">
      <formula>$C$4</formula>
    </cfRule>
  </conditionalFormatting>
  <conditionalFormatting sqref="BA19">
    <cfRule type="cellIs" dxfId="2382" priority="3138" operator="lessThan">
      <formula>$C$4</formula>
    </cfRule>
  </conditionalFormatting>
  <conditionalFormatting sqref="BA20">
    <cfRule type="cellIs" dxfId="2381" priority="3139" operator="lessThan">
      <formula>$C$4</formula>
    </cfRule>
  </conditionalFormatting>
  <conditionalFormatting sqref="BA20">
    <cfRule type="cellIs" dxfId="2380" priority="3140" operator="lessThan">
      <formula>$C$4</formula>
    </cfRule>
  </conditionalFormatting>
  <conditionalFormatting sqref="BA21">
    <cfRule type="cellIs" dxfId="2379" priority="3141" operator="lessThan">
      <formula>$C$4</formula>
    </cfRule>
  </conditionalFormatting>
  <conditionalFormatting sqref="BA21">
    <cfRule type="cellIs" dxfId="2378" priority="3142" operator="lessThan">
      <formula>$C$4</formula>
    </cfRule>
  </conditionalFormatting>
  <conditionalFormatting sqref="BA22">
    <cfRule type="cellIs" dxfId="2377" priority="3143" operator="lessThan">
      <formula>$C$4</formula>
    </cfRule>
  </conditionalFormatting>
  <conditionalFormatting sqref="BA22">
    <cfRule type="cellIs" dxfId="2376" priority="3144" operator="lessThan">
      <formula>$C$4</formula>
    </cfRule>
  </conditionalFormatting>
  <conditionalFormatting sqref="BA23">
    <cfRule type="cellIs" dxfId="2375" priority="3145" operator="lessThan">
      <formula>$C$4</formula>
    </cfRule>
  </conditionalFormatting>
  <conditionalFormatting sqref="BA23">
    <cfRule type="cellIs" dxfId="2374" priority="3146" operator="lessThan">
      <formula>$C$4</formula>
    </cfRule>
  </conditionalFormatting>
  <conditionalFormatting sqref="BA24">
    <cfRule type="cellIs" dxfId="2373" priority="3147" operator="lessThan">
      <formula>$C$4</formula>
    </cfRule>
  </conditionalFormatting>
  <conditionalFormatting sqref="BA24">
    <cfRule type="cellIs" dxfId="2372" priority="3148" operator="lessThan">
      <formula>$C$4</formula>
    </cfRule>
  </conditionalFormatting>
  <conditionalFormatting sqref="BA25">
    <cfRule type="cellIs" dxfId="2371" priority="3149" operator="lessThan">
      <formula>$C$4</formula>
    </cfRule>
  </conditionalFormatting>
  <conditionalFormatting sqref="BA25">
    <cfRule type="cellIs" dxfId="2370" priority="3150" operator="lessThan">
      <formula>$C$4</formula>
    </cfRule>
  </conditionalFormatting>
  <conditionalFormatting sqref="BA26">
    <cfRule type="cellIs" dxfId="2369" priority="3151" operator="lessThan">
      <formula>$C$4</formula>
    </cfRule>
  </conditionalFormatting>
  <conditionalFormatting sqref="BA26">
    <cfRule type="cellIs" dxfId="2368" priority="3152" operator="lessThan">
      <formula>$C$4</formula>
    </cfRule>
  </conditionalFormatting>
  <conditionalFormatting sqref="BA27">
    <cfRule type="cellIs" dxfId="2367" priority="3153" operator="lessThan">
      <formula>$C$4</formula>
    </cfRule>
  </conditionalFormatting>
  <conditionalFormatting sqref="BA27">
    <cfRule type="cellIs" dxfId="2366" priority="3154" operator="lessThan">
      <formula>$C$4</formula>
    </cfRule>
  </conditionalFormatting>
  <conditionalFormatting sqref="BA28">
    <cfRule type="cellIs" dxfId="2365" priority="3155" operator="lessThan">
      <formula>$C$4</formula>
    </cfRule>
  </conditionalFormatting>
  <conditionalFormatting sqref="BA28">
    <cfRule type="cellIs" dxfId="2364" priority="3156" operator="lessThan">
      <formula>$C$4</formula>
    </cfRule>
  </conditionalFormatting>
  <conditionalFormatting sqref="BA29">
    <cfRule type="cellIs" dxfId="2363" priority="3157" operator="lessThan">
      <formula>$C$4</formula>
    </cfRule>
  </conditionalFormatting>
  <conditionalFormatting sqref="BA29">
    <cfRule type="cellIs" dxfId="2362" priority="3158" operator="lessThan">
      <formula>$C$4</formula>
    </cfRule>
  </conditionalFormatting>
  <conditionalFormatting sqref="BA30">
    <cfRule type="cellIs" dxfId="2361" priority="3159" operator="lessThan">
      <formula>$C$4</formula>
    </cfRule>
  </conditionalFormatting>
  <conditionalFormatting sqref="BA30">
    <cfRule type="cellIs" dxfId="2360" priority="3160" operator="lessThan">
      <formula>$C$4</formula>
    </cfRule>
  </conditionalFormatting>
  <conditionalFormatting sqref="BA31">
    <cfRule type="cellIs" dxfId="2359" priority="3161" operator="lessThan">
      <formula>$C$4</formula>
    </cfRule>
  </conditionalFormatting>
  <conditionalFormatting sqref="BA31">
    <cfRule type="cellIs" dxfId="2358" priority="3162" operator="lessThan">
      <formula>$C$4</formula>
    </cfRule>
  </conditionalFormatting>
  <conditionalFormatting sqref="BA32">
    <cfRule type="cellIs" dxfId="2357" priority="3163" operator="lessThan">
      <formula>$C$4</formula>
    </cfRule>
  </conditionalFormatting>
  <conditionalFormatting sqref="BA32">
    <cfRule type="cellIs" dxfId="2356" priority="3164" operator="lessThan">
      <formula>$C$4</formula>
    </cfRule>
  </conditionalFormatting>
  <conditionalFormatting sqref="BA33">
    <cfRule type="cellIs" dxfId="2355" priority="3165" operator="lessThan">
      <formula>$C$4</formula>
    </cfRule>
  </conditionalFormatting>
  <conditionalFormatting sqref="BA33">
    <cfRule type="cellIs" dxfId="2354" priority="3166" operator="lessThan">
      <formula>$C$4</formula>
    </cfRule>
  </conditionalFormatting>
  <conditionalFormatting sqref="BA34">
    <cfRule type="cellIs" dxfId="2353" priority="3167" operator="lessThan">
      <formula>$C$4</formula>
    </cfRule>
  </conditionalFormatting>
  <conditionalFormatting sqref="BA34">
    <cfRule type="cellIs" dxfId="2352" priority="3168" operator="lessThan">
      <formula>$C$4</formula>
    </cfRule>
  </conditionalFormatting>
  <conditionalFormatting sqref="BA35">
    <cfRule type="cellIs" dxfId="2351" priority="3169" operator="lessThan">
      <formula>$C$4</formula>
    </cfRule>
  </conditionalFormatting>
  <conditionalFormatting sqref="BA35">
    <cfRule type="cellIs" dxfId="2350" priority="3170" operator="lessThan">
      <formula>$C$4</formula>
    </cfRule>
  </conditionalFormatting>
  <conditionalFormatting sqref="BA36">
    <cfRule type="cellIs" dxfId="2349" priority="3171" operator="lessThan">
      <formula>$C$4</formula>
    </cfRule>
  </conditionalFormatting>
  <conditionalFormatting sqref="BA36">
    <cfRule type="cellIs" dxfId="2348" priority="3172" operator="lessThan">
      <formula>$C$4</formula>
    </cfRule>
  </conditionalFormatting>
  <conditionalFormatting sqref="BA37">
    <cfRule type="cellIs" dxfId="2347" priority="3173" operator="lessThan">
      <formula>$C$4</formula>
    </cfRule>
  </conditionalFormatting>
  <conditionalFormatting sqref="BA37">
    <cfRule type="cellIs" dxfId="2346" priority="3174" operator="lessThan">
      <formula>$C$4</formula>
    </cfRule>
  </conditionalFormatting>
  <conditionalFormatting sqref="BA38">
    <cfRule type="cellIs" dxfId="2345" priority="3175" operator="lessThan">
      <formula>$C$4</formula>
    </cfRule>
  </conditionalFormatting>
  <conditionalFormatting sqref="BA38">
    <cfRule type="cellIs" dxfId="2344" priority="3176" operator="lessThan">
      <formula>$C$4</formula>
    </cfRule>
  </conditionalFormatting>
  <conditionalFormatting sqref="BA39">
    <cfRule type="cellIs" dxfId="2343" priority="3177" operator="lessThan">
      <formula>$C$4</formula>
    </cfRule>
  </conditionalFormatting>
  <conditionalFormatting sqref="BA39">
    <cfRule type="cellIs" dxfId="2342" priority="3178" operator="lessThan">
      <formula>$C$4</formula>
    </cfRule>
  </conditionalFormatting>
  <conditionalFormatting sqref="BA40">
    <cfRule type="cellIs" dxfId="2341" priority="3179" operator="lessThan">
      <formula>$C$4</formula>
    </cfRule>
  </conditionalFormatting>
  <conditionalFormatting sqref="BA40">
    <cfRule type="cellIs" dxfId="2340" priority="3180" operator="lessThan">
      <formula>$C$4</formula>
    </cfRule>
  </conditionalFormatting>
  <conditionalFormatting sqref="BA41">
    <cfRule type="cellIs" dxfId="2339" priority="3181" operator="lessThan">
      <formula>$C$4</formula>
    </cfRule>
  </conditionalFormatting>
  <conditionalFormatting sqref="BA41">
    <cfRule type="cellIs" dxfId="2338" priority="3182" operator="lessThan">
      <formula>$C$4</formula>
    </cfRule>
  </conditionalFormatting>
  <conditionalFormatting sqref="BA42">
    <cfRule type="cellIs" dxfId="2337" priority="3183" operator="lessThan">
      <formula>$C$4</formula>
    </cfRule>
  </conditionalFormatting>
  <conditionalFormatting sqref="BA42">
    <cfRule type="cellIs" dxfId="2336" priority="3184" operator="lessThan">
      <formula>$C$4</formula>
    </cfRule>
  </conditionalFormatting>
  <conditionalFormatting sqref="BA43">
    <cfRule type="cellIs" dxfId="2335" priority="3185" operator="lessThan">
      <formula>$C$4</formula>
    </cfRule>
  </conditionalFormatting>
  <conditionalFormatting sqref="BA43">
    <cfRule type="cellIs" dxfId="2334" priority="3186" operator="lessThan">
      <formula>$C$4</formula>
    </cfRule>
  </conditionalFormatting>
  <conditionalFormatting sqref="BA44">
    <cfRule type="cellIs" dxfId="2333" priority="3187" operator="lessThan">
      <formula>$C$4</formula>
    </cfRule>
  </conditionalFormatting>
  <conditionalFormatting sqref="BA44">
    <cfRule type="cellIs" dxfId="2332" priority="3188" operator="lessThan">
      <formula>$C$4</formula>
    </cfRule>
  </conditionalFormatting>
  <conditionalFormatting sqref="BA45">
    <cfRule type="cellIs" dxfId="2331" priority="3189" operator="lessThan">
      <formula>$C$4</formula>
    </cfRule>
  </conditionalFormatting>
  <conditionalFormatting sqref="BA45">
    <cfRule type="cellIs" dxfId="2330" priority="3190" operator="lessThan">
      <formula>$C$4</formula>
    </cfRule>
  </conditionalFormatting>
  <conditionalFormatting sqref="BA46">
    <cfRule type="cellIs" dxfId="2329" priority="3191" operator="lessThan">
      <formula>$C$4</formula>
    </cfRule>
  </conditionalFormatting>
  <conditionalFormatting sqref="BA46">
    <cfRule type="cellIs" dxfId="2328" priority="3192" operator="lessThan">
      <formula>$C$4</formula>
    </cfRule>
  </conditionalFormatting>
  <conditionalFormatting sqref="BA47">
    <cfRule type="cellIs" dxfId="2327" priority="3193" operator="lessThan">
      <formula>$C$4</formula>
    </cfRule>
  </conditionalFormatting>
  <conditionalFormatting sqref="BA47">
    <cfRule type="cellIs" dxfId="2326" priority="3194" operator="lessThan">
      <formula>$C$4</formula>
    </cfRule>
  </conditionalFormatting>
  <conditionalFormatting sqref="BA48">
    <cfRule type="cellIs" dxfId="2325" priority="3195" operator="lessThan">
      <formula>$C$4</formula>
    </cfRule>
  </conditionalFormatting>
  <conditionalFormatting sqref="BA48">
    <cfRule type="cellIs" dxfId="2324" priority="3196" operator="lessThan">
      <formula>$C$4</formula>
    </cfRule>
  </conditionalFormatting>
  <conditionalFormatting sqref="BA49">
    <cfRule type="cellIs" dxfId="2323" priority="3197" operator="lessThan">
      <formula>$C$4</formula>
    </cfRule>
  </conditionalFormatting>
  <conditionalFormatting sqref="BA49">
    <cfRule type="cellIs" dxfId="2322" priority="3198" operator="lessThan">
      <formula>$C$4</formula>
    </cfRule>
  </conditionalFormatting>
  <conditionalFormatting sqref="BA50">
    <cfRule type="cellIs" dxfId="2321" priority="3199" operator="lessThan">
      <formula>$C$4</formula>
    </cfRule>
  </conditionalFormatting>
  <conditionalFormatting sqref="BA50">
    <cfRule type="cellIs" dxfId="2320" priority="3200" operator="lessThan">
      <formula>$C$4</formula>
    </cfRule>
  </conditionalFormatting>
  <conditionalFormatting sqref="BA51">
    <cfRule type="cellIs" dxfId="2319" priority="3201" operator="lessThan">
      <formula>$C$4</formula>
    </cfRule>
  </conditionalFormatting>
  <conditionalFormatting sqref="BA51">
    <cfRule type="cellIs" dxfId="2318" priority="3202" operator="lessThan">
      <formula>$C$4</formula>
    </cfRule>
  </conditionalFormatting>
  <conditionalFormatting sqref="BA52">
    <cfRule type="cellIs" dxfId="2317" priority="3203" operator="lessThan">
      <formula>$C$4</formula>
    </cfRule>
  </conditionalFormatting>
  <conditionalFormatting sqref="BA52">
    <cfRule type="cellIs" dxfId="2316" priority="3204" operator="lessThan">
      <formula>$C$4</formula>
    </cfRule>
  </conditionalFormatting>
  <conditionalFormatting sqref="BA53">
    <cfRule type="cellIs" dxfId="2315" priority="3205" operator="lessThan">
      <formula>$C$4</formula>
    </cfRule>
  </conditionalFormatting>
  <conditionalFormatting sqref="BA53">
    <cfRule type="cellIs" dxfId="2314" priority="3206" operator="lessThan">
      <formula>$C$4</formula>
    </cfRule>
  </conditionalFormatting>
  <conditionalFormatting sqref="BA54">
    <cfRule type="cellIs" dxfId="2313" priority="3207" operator="lessThan">
      <formula>$C$4</formula>
    </cfRule>
  </conditionalFormatting>
  <conditionalFormatting sqref="BA54">
    <cfRule type="cellIs" dxfId="2312" priority="3208" operator="lessThan">
      <formula>$C$4</formula>
    </cfRule>
  </conditionalFormatting>
  <conditionalFormatting sqref="BA55">
    <cfRule type="cellIs" dxfId="2311" priority="3209" operator="lessThan">
      <formula>$C$4</formula>
    </cfRule>
  </conditionalFormatting>
  <conditionalFormatting sqref="BA55">
    <cfRule type="cellIs" dxfId="2310" priority="3210" operator="lessThan">
      <formula>$C$4</formula>
    </cfRule>
  </conditionalFormatting>
  <conditionalFormatting sqref="BA56">
    <cfRule type="cellIs" dxfId="2309" priority="3211" operator="lessThan">
      <formula>$C$4</formula>
    </cfRule>
  </conditionalFormatting>
  <conditionalFormatting sqref="BA56">
    <cfRule type="cellIs" dxfId="2308" priority="3212" operator="lessThan">
      <formula>$C$4</formula>
    </cfRule>
  </conditionalFormatting>
  <conditionalFormatting sqref="BA57">
    <cfRule type="cellIs" dxfId="2307" priority="3213" operator="lessThan">
      <formula>$C$4</formula>
    </cfRule>
  </conditionalFormatting>
  <conditionalFormatting sqref="BA57">
    <cfRule type="cellIs" dxfId="2306" priority="3214" operator="lessThan">
      <formula>$C$4</formula>
    </cfRule>
  </conditionalFormatting>
  <conditionalFormatting sqref="BA58">
    <cfRule type="cellIs" dxfId="2305" priority="3215" operator="lessThan">
      <formula>$C$4</formula>
    </cfRule>
  </conditionalFormatting>
  <conditionalFormatting sqref="BA58">
    <cfRule type="cellIs" dxfId="2304" priority="3216" operator="lessThan">
      <formula>$C$4</formula>
    </cfRule>
  </conditionalFormatting>
  <conditionalFormatting sqref="BA59">
    <cfRule type="cellIs" dxfId="2303" priority="3217" operator="lessThan">
      <formula>$C$4</formula>
    </cfRule>
  </conditionalFormatting>
  <conditionalFormatting sqref="BA59">
    <cfRule type="cellIs" dxfId="2302" priority="3218" operator="lessThan">
      <formula>$C$4</formula>
    </cfRule>
  </conditionalFormatting>
  <conditionalFormatting sqref="BA60">
    <cfRule type="cellIs" dxfId="2301" priority="3219" operator="lessThan">
      <formula>$C$4</formula>
    </cfRule>
  </conditionalFormatting>
  <conditionalFormatting sqref="BA60">
    <cfRule type="cellIs" dxfId="2300" priority="3220" operator="lessThan">
      <formula>$C$4</formula>
    </cfRule>
  </conditionalFormatting>
  <conditionalFormatting sqref="BB11">
    <cfRule type="cellIs" dxfId="2299" priority="3221" operator="lessThan">
      <formula>$C$4</formula>
    </cfRule>
  </conditionalFormatting>
  <conditionalFormatting sqref="BB11">
    <cfRule type="cellIs" dxfId="2298" priority="3222" operator="lessThan">
      <formula>$C$4</formula>
    </cfRule>
  </conditionalFormatting>
  <conditionalFormatting sqref="BB12">
    <cfRule type="cellIs" dxfId="2297" priority="3223" operator="lessThan">
      <formula>$C$4</formula>
    </cfRule>
  </conditionalFormatting>
  <conditionalFormatting sqref="BB12">
    <cfRule type="cellIs" dxfId="2296" priority="3224" operator="lessThan">
      <formula>$C$4</formula>
    </cfRule>
  </conditionalFormatting>
  <conditionalFormatting sqref="BB13">
    <cfRule type="cellIs" dxfId="2295" priority="3225" operator="lessThan">
      <formula>$C$4</formula>
    </cfRule>
  </conditionalFormatting>
  <conditionalFormatting sqref="BB13">
    <cfRule type="cellIs" dxfId="2294" priority="3226" operator="lessThan">
      <formula>$C$4</formula>
    </cfRule>
  </conditionalFormatting>
  <conditionalFormatting sqref="BB14">
    <cfRule type="cellIs" dxfId="2293" priority="3227" operator="lessThan">
      <formula>$C$4</formula>
    </cfRule>
  </conditionalFormatting>
  <conditionalFormatting sqref="BB14">
    <cfRule type="cellIs" dxfId="2292" priority="3228" operator="lessThan">
      <formula>$C$4</formula>
    </cfRule>
  </conditionalFormatting>
  <conditionalFormatting sqref="BB15">
    <cfRule type="cellIs" dxfId="2291" priority="3229" operator="lessThan">
      <formula>$C$4</formula>
    </cfRule>
  </conditionalFormatting>
  <conditionalFormatting sqref="BB15">
    <cfRule type="cellIs" dxfId="2290" priority="3230" operator="lessThan">
      <formula>$C$4</formula>
    </cfRule>
  </conditionalFormatting>
  <conditionalFormatting sqref="BB16">
    <cfRule type="cellIs" dxfId="2289" priority="3231" operator="lessThan">
      <formula>$C$4</formula>
    </cfRule>
  </conditionalFormatting>
  <conditionalFormatting sqref="BB16">
    <cfRule type="cellIs" dxfId="2288" priority="3232" operator="lessThan">
      <formula>$C$4</formula>
    </cfRule>
  </conditionalFormatting>
  <conditionalFormatting sqref="BB17">
    <cfRule type="cellIs" dxfId="2287" priority="3233" operator="lessThan">
      <formula>$C$4</formula>
    </cfRule>
  </conditionalFormatting>
  <conditionalFormatting sqref="BB17">
    <cfRule type="cellIs" dxfId="2286" priority="3234" operator="lessThan">
      <formula>$C$4</formula>
    </cfRule>
  </conditionalFormatting>
  <conditionalFormatting sqref="BB18">
    <cfRule type="cellIs" dxfId="2285" priority="3235" operator="lessThan">
      <formula>$C$4</formula>
    </cfRule>
  </conditionalFormatting>
  <conditionalFormatting sqref="BB18">
    <cfRule type="cellIs" dxfId="2284" priority="3236" operator="lessThan">
      <formula>$C$4</formula>
    </cfRule>
  </conditionalFormatting>
  <conditionalFormatting sqref="BB19">
    <cfRule type="cellIs" dxfId="2283" priority="3237" operator="lessThan">
      <formula>$C$4</formula>
    </cfRule>
  </conditionalFormatting>
  <conditionalFormatting sqref="BB19">
    <cfRule type="cellIs" dxfId="2282" priority="3238" operator="lessThan">
      <formula>$C$4</formula>
    </cfRule>
  </conditionalFormatting>
  <conditionalFormatting sqref="BB20">
    <cfRule type="cellIs" dxfId="2281" priority="3239" operator="lessThan">
      <formula>$C$4</formula>
    </cfRule>
  </conditionalFormatting>
  <conditionalFormatting sqref="BB20">
    <cfRule type="cellIs" dxfId="2280" priority="3240" operator="lessThan">
      <formula>$C$4</formula>
    </cfRule>
  </conditionalFormatting>
  <conditionalFormatting sqref="BB21">
    <cfRule type="cellIs" dxfId="2279" priority="3241" operator="lessThan">
      <formula>$C$4</formula>
    </cfRule>
  </conditionalFormatting>
  <conditionalFormatting sqref="BB21">
    <cfRule type="cellIs" dxfId="2278" priority="3242" operator="lessThan">
      <formula>$C$4</formula>
    </cfRule>
  </conditionalFormatting>
  <conditionalFormatting sqref="BB22">
    <cfRule type="cellIs" dxfId="2277" priority="3243" operator="lessThan">
      <formula>$C$4</formula>
    </cfRule>
  </conditionalFormatting>
  <conditionalFormatting sqref="BB22">
    <cfRule type="cellIs" dxfId="2276" priority="3244" operator="lessThan">
      <formula>$C$4</formula>
    </cfRule>
  </conditionalFormatting>
  <conditionalFormatting sqref="BB23">
    <cfRule type="cellIs" dxfId="2275" priority="3245" operator="lessThan">
      <formula>$C$4</formula>
    </cfRule>
  </conditionalFormatting>
  <conditionalFormatting sqref="BB23">
    <cfRule type="cellIs" dxfId="2274" priority="3246" operator="lessThan">
      <formula>$C$4</formula>
    </cfRule>
  </conditionalFormatting>
  <conditionalFormatting sqref="BB24">
    <cfRule type="cellIs" dxfId="2273" priority="3247" operator="lessThan">
      <formula>$C$4</formula>
    </cfRule>
  </conditionalFormatting>
  <conditionalFormatting sqref="BB24">
    <cfRule type="cellIs" dxfId="2272" priority="3248" operator="lessThan">
      <formula>$C$4</formula>
    </cfRule>
  </conditionalFormatting>
  <conditionalFormatting sqref="BB25">
    <cfRule type="cellIs" dxfId="2271" priority="3249" operator="lessThan">
      <formula>$C$4</formula>
    </cfRule>
  </conditionalFormatting>
  <conditionalFormatting sqref="BB25">
    <cfRule type="cellIs" dxfId="2270" priority="3250" operator="lessThan">
      <formula>$C$4</formula>
    </cfRule>
  </conditionalFormatting>
  <conditionalFormatting sqref="BB26">
    <cfRule type="cellIs" dxfId="2269" priority="3251" operator="lessThan">
      <formula>$C$4</formula>
    </cfRule>
  </conditionalFormatting>
  <conditionalFormatting sqref="BB26">
    <cfRule type="cellIs" dxfId="2268" priority="3252" operator="lessThan">
      <formula>$C$4</formula>
    </cfRule>
  </conditionalFormatting>
  <conditionalFormatting sqref="BB27">
    <cfRule type="cellIs" dxfId="2267" priority="3253" operator="lessThan">
      <formula>$C$4</formula>
    </cfRule>
  </conditionalFormatting>
  <conditionalFormatting sqref="BB27">
    <cfRule type="cellIs" dxfId="2266" priority="3254" operator="lessThan">
      <formula>$C$4</formula>
    </cfRule>
  </conditionalFormatting>
  <conditionalFormatting sqref="BB28">
    <cfRule type="cellIs" dxfId="2265" priority="3255" operator="lessThan">
      <formula>$C$4</formula>
    </cfRule>
  </conditionalFormatting>
  <conditionalFormatting sqref="BB28">
    <cfRule type="cellIs" dxfId="2264" priority="3256" operator="lessThan">
      <formula>$C$4</formula>
    </cfRule>
  </conditionalFormatting>
  <conditionalFormatting sqref="BB29">
    <cfRule type="cellIs" dxfId="2263" priority="3257" operator="lessThan">
      <formula>$C$4</formula>
    </cfRule>
  </conditionalFormatting>
  <conditionalFormatting sqref="BB29">
    <cfRule type="cellIs" dxfId="2262" priority="3258" operator="lessThan">
      <formula>$C$4</formula>
    </cfRule>
  </conditionalFormatting>
  <conditionalFormatting sqref="BB30">
    <cfRule type="cellIs" dxfId="2261" priority="3259" operator="lessThan">
      <formula>$C$4</formula>
    </cfRule>
  </conditionalFormatting>
  <conditionalFormatting sqref="BB30">
    <cfRule type="cellIs" dxfId="2260" priority="3260" operator="lessThan">
      <formula>$C$4</formula>
    </cfRule>
  </conditionalFormatting>
  <conditionalFormatting sqref="BB31">
    <cfRule type="cellIs" dxfId="2259" priority="3261" operator="lessThan">
      <formula>$C$4</formula>
    </cfRule>
  </conditionalFormatting>
  <conditionalFormatting sqref="BB31">
    <cfRule type="cellIs" dxfId="2258" priority="3262" operator="lessThan">
      <formula>$C$4</formula>
    </cfRule>
  </conditionalFormatting>
  <conditionalFormatting sqref="BB32">
    <cfRule type="cellIs" dxfId="2257" priority="3263" operator="lessThan">
      <formula>$C$4</formula>
    </cfRule>
  </conditionalFormatting>
  <conditionalFormatting sqref="BB32">
    <cfRule type="cellIs" dxfId="2256" priority="3264" operator="lessThan">
      <formula>$C$4</formula>
    </cfRule>
  </conditionalFormatting>
  <conditionalFormatting sqref="BB33">
    <cfRule type="cellIs" dxfId="2255" priority="3265" operator="lessThan">
      <formula>$C$4</formula>
    </cfRule>
  </conditionalFormatting>
  <conditionalFormatting sqref="BB33">
    <cfRule type="cellIs" dxfId="2254" priority="3266" operator="lessThan">
      <formula>$C$4</formula>
    </cfRule>
  </conditionalFormatting>
  <conditionalFormatting sqref="BB34">
    <cfRule type="cellIs" dxfId="2253" priority="3267" operator="lessThan">
      <formula>$C$4</formula>
    </cfRule>
  </conditionalFormatting>
  <conditionalFormatting sqref="BB34">
    <cfRule type="cellIs" dxfId="2252" priority="3268" operator="lessThan">
      <formula>$C$4</formula>
    </cfRule>
  </conditionalFormatting>
  <conditionalFormatting sqref="BB35">
    <cfRule type="cellIs" dxfId="2251" priority="3269" operator="lessThan">
      <formula>$C$4</formula>
    </cfRule>
  </conditionalFormatting>
  <conditionalFormatting sqref="BB35">
    <cfRule type="cellIs" dxfId="2250" priority="3270" operator="lessThan">
      <formula>$C$4</formula>
    </cfRule>
  </conditionalFormatting>
  <conditionalFormatting sqref="BB36">
    <cfRule type="cellIs" dxfId="2249" priority="3271" operator="lessThan">
      <formula>$C$4</formula>
    </cfRule>
  </conditionalFormatting>
  <conditionalFormatting sqref="BB36">
    <cfRule type="cellIs" dxfId="2248" priority="3272" operator="lessThan">
      <formula>$C$4</formula>
    </cfRule>
  </conditionalFormatting>
  <conditionalFormatting sqref="BB37">
    <cfRule type="cellIs" dxfId="2247" priority="3273" operator="lessThan">
      <formula>$C$4</formula>
    </cfRule>
  </conditionalFormatting>
  <conditionalFormatting sqref="BB37">
    <cfRule type="cellIs" dxfId="2246" priority="3274" operator="lessThan">
      <formula>$C$4</formula>
    </cfRule>
  </conditionalFormatting>
  <conditionalFormatting sqref="BB38">
    <cfRule type="cellIs" dxfId="2245" priority="3275" operator="lessThan">
      <formula>$C$4</formula>
    </cfRule>
  </conditionalFormatting>
  <conditionalFormatting sqref="BB38">
    <cfRule type="cellIs" dxfId="2244" priority="3276" operator="lessThan">
      <formula>$C$4</formula>
    </cfRule>
  </conditionalFormatting>
  <conditionalFormatting sqref="BB39">
    <cfRule type="cellIs" dxfId="2243" priority="3277" operator="lessThan">
      <formula>$C$4</formula>
    </cfRule>
  </conditionalFormatting>
  <conditionalFormatting sqref="BB39">
    <cfRule type="cellIs" dxfId="2242" priority="3278" operator="lessThan">
      <formula>$C$4</formula>
    </cfRule>
  </conditionalFormatting>
  <conditionalFormatting sqref="BB40">
    <cfRule type="cellIs" dxfId="2241" priority="3279" operator="lessThan">
      <formula>$C$4</formula>
    </cfRule>
  </conditionalFormatting>
  <conditionalFormatting sqref="BB40">
    <cfRule type="cellIs" dxfId="2240" priority="3280" operator="lessThan">
      <formula>$C$4</formula>
    </cfRule>
  </conditionalFormatting>
  <conditionalFormatting sqref="BB41">
    <cfRule type="cellIs" dxfId="2239" priority="3281" operator="lessThan">
      <formula>$C$4</formula>
    </cfRule>
  </conditionalFormatting>
  <conditionalFormatting sqref="BB41">
    <cfRule type="cellIs" dxfId="2238" priority="3282" operator="lessThan">
      <formula>$C$4</formula>
    </cfRule>
  </conditionalFormatting>
  <conditionalFormatting sqref="BB42">
    <cfRule type="cellIs" dxfId="2237" priority="3283" operator="lessThan">
      <formula>$C$4</formula>
    </cfRule>
  </conditionalFormatting>
  <conditionalFormatting sqref="BB42">
    <cfRule type="cellIs" dxfId="2236" priority="3284" operator="lessThan">
      <formula>$C$4</formula>
    </cfRule>
  </conditionalFormatting>
  <conditionalFormatting sqref="BB43">
    <cfRule type="cellIs" dxfId="2235" priority="3285" operator="lessThan">
      <formula>$C$4</formula>
    </cfRule>
  </conditionalFormatting>
  <conditionalFormatting sqref="BB43">
    <cfRule type="cellIs" dxfId="2234" priority="3286" operator="lessThan">
      <formula>$C$4</formula>
    </cfRule>
  </conditionalFormatting>
  <conditionalFormatting sqref="BB44">
    <cfRule type="cellIs" dxfId="2233" priority="3287" operator="lessThan">
      <formula>$C$4</formula>
    </cfRule>
  </conditionalFormatting>
  <conditionalFormatting sqref="BB44">
    <cfRule type="cellIs" dxfId="2232" priority="3288" operator="lessThan">
      <formula>$C$4</formula>
    </cfRule>
  </conditionalFormatting>
  <conditionalFormatting sqref="BB45">
    <cfRule type="cellIs" dxfId="2231" priority="3289" operator="lessThan">
      <formula>$C$4</formula>
    </cfRule>
  </conditionalFormatting>
  <conditionalFormatting sqref="BB45">
    <cfRule type="cellIs" dxfId="2230" priority="3290" operator="lessThan">
      <formula>$C$4</formula>
    </cfRule>
  </conditionalFormatting>
  <conditionalFormatting sqref="BB46">
    <cfRule type="cellIs" dxfId="2229" priority="3291" operator="lessThan">
      <formula>$C$4</formula>
    </cfRule>
  </conditionalFormatting>
  <conditionalFormatting sqref="BB46">
    <cfRule type="cellIs" dxfId="2228" priority="3292" operator="lessThan">
      <formula>$C$4</formula>
    </cfRule>
  </conditionalFormatting>
  <conditionalFormatting sqref="BB47">
    <cfRule type="cellIs" dxfId="2227" priority="3293" operator="lessThan">
      <formula>$C$4</formula>
    </cfRule>
  </conditionalFormatting>
  <conditionalFormatting sqref="BB47">
    <cfRule type="cellIs" dxfId="2226" priority="3294" operator="lessThan">
      <formula>$C$4</formula>
    </cfRule>
  </conditionalFormatting>
  <conditionalFormatting sqref="BB48">
    <cfRule type="cellIs" dxfId="2225" priority="3295" operator="lessThan">
      <formula>$C$4</formula>
    </cfRule>
  </conditionalFormatting>
  <conditionalFormatting sqref="BB48">
    <cfRule type="cellIs" dxfId="2224" priority="3296" operator="lessThan">
      <formula>$C$4</formula>
    </cfRule>
  </conditionalFormatting>
  <conditionalFormatting sqref="BB49">
    <cfRule type="cellIs" dxfId="2223" priority="3297" operator="lessThan">
      <formula>$C$4</formula>
    </cfRule>
  </conditionalFormatting>
  <conditionalFormatting sqref="BB49">
    <cfRule type="cellIs" dxfId="2222" priority="3298" operator="lessThan">
      <formula>$C$4</formula>
    </cfRule>
  </conditionalFormatting>
  <conditionalFormatting sqref="BB50">
    <cfRule type="cellIs" dxfId="2221" priority="3299" operator="lessThan">
      <formula>$C$4</formula>
    </cfRule>
  </conditionalFormatting>
  <conditionalFormatting sqref="BB50">
    <cfRule type="cellIs" dxfId="2220" priority="3300" operator="lessThan">
      <formula>$C$4</formula>
    </cfRule>
  </conditionalFormatting>
  <conditionalFormatting sqref="BB51">
    <cfRule type="cellIs" dxfId="2219" priority="3301" operator="lessThan">
      <formula>$C$4</formula>
    </cfRule>
  </conditionalFormatting>
  <conditionalFormatting sqref="BB51">
    <cfRule type="cellIs" dxfId="2218" priority="3302" operator="lessThan">
      <formula>$C$4</formula>
    </cfRule>
  </conditionalFormatting>
  <conditionalFormatting sqref="BB52">
    <cfRule type="cellIs" dxfId="2217" priority="3303" operator="lessThan">
      <formula>$C$4</formula>
    </cfRule>
  </conditionalFormatting>
  <conditionalFormatting sqref="BB52">
    <cfRule type="cellIs" dxfId="2216" priority="3304" operator="lessThan">
      <formula>$C$4</formula>
    </cfRule>
  </conditionalFormatting>
  <conditionalFormatting sqref="BB53">
    <cfRule type="cellIs" dxfId="2215" priority="3305" operator="lessThan">
      <formula>$C$4</formula>
    </cfRule>
  </conditionalFormatting>
  <conditionalFormatting sqref="BB53">
    <cfRule type="cellIs" dxfId="2214" priority="3306" operator="lessThan">
      <formula>$C$4</formula>
    </cfRule>
  </conditionalFormatting>
  <conditionalFormatting sqref="BB54">
    <cfRule type="cellIs" dxfId="2213" priority="3307" operator="lessThan">
      <formula>$C$4</formula>
    </cfRule>
  </conditionalFormatting>
  <conditionalFormatting sqref="BB54">
    <cfRule type="cellIs" dxfId="2212" priority="3308" operator="lessThan">
      <formula>$C$4</formula>
    </cfRule>
  </conditionalFormatting>
  <conditionalFormatting sqref="BB55">
    <cfRule type="cellIs" dxfId="2211" priority="3309" operator="lessThan">
      <formula>$C$4</formula>
    </cfRule>
  </conditionalFormatting>
  <conditionalFormatting sqref="BB55">
    <cfRule type="cellIs" dxfId="2210" priority="3310" operator="lessThan">
      <formula>$C$4</formula>
    </cfRule>
  </conditionalFormatting>
  <conditionalFormatting sqref="BB56">
    <cfRule type="cellIs" dxfId="2209" priority="3311" operator="lessThan">
      <formula>$C$4</formula>
    </cfRule>
  </conditionalFormatting>
  <conditionalFormatting sqref="BB56">
    <cfRule type="cellIs" dxfId="2208" priority="3312" operator="lessThan">
      <formula>$C$4</formula>
    </cfRule>
  </conditionalFormatting>
  <conditionalFormatting sqref="BB57">
    <cfRule type="cellIs" dxfId="2207" priority="3313" operator="lessThan">
      <formula>$C$4</formula>
    </cfRule>
  </conditionalFormatting>
  <conditionalFormatting sqref="BB57">
    <cfRule type="cellIs" dxfId="2206" priority="3314" operator="lessThan">
      <formula>$C$4</formula>
    </cfRule>
  </conditionalFormatting>
  <conditionalFormatting sqref="BB58">
    <cfRule type="cellIs" dxfId="2205" priority="3315" operator="lessThan">
      <formula>$C$4</formula>
    </cfRule>
  </conditionalFormatting>
  <conditionalFormatting sqref="BB58">
    <cfRule type="cellIs" dxfId="2204" priority="3316" operator="lessThan">
      <formula>$C$4</formula>
    </cfRule>
  </conditionalFormatting>
  <conditionalFormatting sqref="BB59">
    <cfRule type="cellIs" dxfId="2203" priority="3317" operator="lessThan">
      <formula>$C$4</formula>
    </cfRule>
  </conditionalFormatting>
  <conditionalFormatting sqref="BB59">
    <cfRule type="cellIs" dxfId="2202" priority="3318" operator="lessThan">
      <formula>$C$4</formula>
    </cfRule>
  </conditionalFormatting>
  <conditionalFormatting sqref="BB60">
    <cfRule type="cellIs" dxfId="2201" priority="3319" operator="lessThan">
      <formula>$C$4</formula>
    </cfRule>
  </conditionalFormatting>
  <conditionalFormatting sqref="BB60">
    <cfRule type="cellIs" dxfId="2200" priority="3320" operator="lessThan">
      <formula>$C$4</formula>
    </cfRule>
  </conditionalFormatting>
  <conditionalFormatting sqref="BC11">
    <cfRule type="cellIs" dxfId="2199" priority="3321" operator="lessThan">
      <formula>$C$4</formula>
    </cfRule>
  </conditionalFormatting>
  <conditionalFormatting sqref="BC11">
    <cfRule type="cellIs" dxfId="2198" priority="3322" operator="lessThan">
      <formula>$C$4</formula>
    </cfRule>
  </conditionalFormatting>
  <conditionalFormatting sqref="BC12">
    <cfRule type="cellIs" dxfId="2197" priority="3323" operator="lessThan">
      <formula>$C$4</formula>
    </cfRule>
  </conditionalFormatting>
  <conditionalFormatting sqref="BC12">
    <cfRule type="cellIs" dxfId="2196" priority="3324" operator="lessThan">
      <formula>$C$4</formula>
    </cfRule>
  </conditionalFormatting>
  <conditionalFormatting sqref="BC13">
    <cfRule type="cellIs" dxfId="2195" priority="3325" operator="lessThan">
      <formula>$C$4</formula>
    </cfRule>
  </conditionalFormatting>
  <conditionalFormatting sqref="BC13">
    <cfRule type="cellIs" dxfId="2194" priority="3326" operator="lessThan">
      <formula>$C$4</formula>
    </cfRule>
  </conditionalFormatting>
  <conditionalFormatting sqref="BC14">
    <cfRule type="cellIs" dxfId="2193" priority="3327" operator="lessThan">
      <formula>$C$4</formula>
    </cfRule>
  </conditionalFormatting>
  <conditionalFormatting sqref="BC14">
    <cfRule type="cellIs" dxfId="2192" priority="3328" operator="lessThan">
      <formula>$C$4</formula>
    </cfRule>
  </conditionalFormatting>
  <conditionalFormatting sqref="BC15">
    <cfRule type="cellIs" dxfId="2191" priority="3329" operator="lessThan">
      <formula>$C$4</formula>
    </cfRule>
  </conditionalFormatting>
  <conditionalFormatting sqref="BC15">
    <cfRule type="cellIs" dxfId="2190" priority="3330" operator="lessThan">
      <formula>$C$4</formula>
    </cfRule>
  </conditionalFormatting>
  <conditionalFormatting sqref="BC16">
    <cfRule type="cellIs" dxfId="2189" priority="3331" operator="lessThan">
      <formula>$C$4</formula>
    </cfRule>
  </conditionalFormatting>
  <conditionalFormatting sqref="BC16">
    <cfRule type="cellIs" dxfId="2188" priority="3332" operator="lessThan">
      <formula>$C$4</formula>
    </cfRule>
  </conditionalFormatting>
  <conditionalFormatting sqref="BC17">
    <cfRule type="cellIs" dxfId="2187" priority="3333" operator="lessThan">
      <formula>$C$4</formula>
    </cfRule>
  </conditionalFormatting>
  <conditionalFormatting sqref="BC17">
    <cfRule type="cellIs" dxfId="2186" priority="3334" operator="lessThan">
      <formula>$C$4</formula>
    </cfRule>
  </conditionalFormatting>
  <conditionalFormatting sqref="BC18">
    <cfRule type="cellIs" dxfId="2185" priority="3335" operator="lessThan">
      <formula>$C$4</formula>
    </cfRule>
  </conditionalFormatting>
  <conditionalFormatting sqref="BC18">
    <cfRule type="cellIs" dxfId="2184" priority="3336" operator="lessThan">
      <formula>$C$4</formula>
    </cfRule>
  </conditionalFormatting>
  <conditionalFormatting sqref="BC19">
    <cfRule type="cellIs" dxfId="2183" priority="3337" operator="lessThan">
      <formula>$C$4</formula>
    </cfRule>
  </conditionalFormatting>
  <conditionalFormatting sqref="BC19">
    <cfRule type="cellIs" dxfId="2182" priority="3338" operator="lessThan">
      <formula>$C$4</formula>
    </cfRule>
  </conditionalFormatting>
  <conditionalFormatting sqref="BC20">
    <cfRule type="cellIs" dxfId="2181" priority="3339" operator="lessThan">
      <formula>$C$4</formula>
    </cfRule>
  </conditionalFormatting>
  <conditionalFormatting sqref="BC20">
    <cfRule type="cellIs" dxfId="2180" priority="3340" operator="lessThan">
      <formula>$C$4</formula>
    </cfRule>
  </conditionalFormatting>
  <conditionalFormatting sqref="BC21">
    <cfRule type="cellIs" dxfId="2179" priority="3341" operator="lessThan">
      <formula>$C$4</formula>
    </cfRule>
  </conditionalFormatting>
  <conditionalFormatting sqref="BC21">
    <cfRule type="cellIs" dxfId="2178" priority="3342" operator="lessThan">
      <formula>$C$4</formula>
    </cfRule>
  </conditionalFormatting>
  <conditionalFormatting sqref="BC22">
    <cfRule type="cellIs" dxfId="2177" priority="3343" operator="lessThan">
      <formula>$C$4</formula>
    </cfRule>
  </conditionalFormatting>
  <conditionalFormatting sqref="BC22">
    <cfRule type="cellIs" dxfId="2176" priority="3344" operator="lessThan">
      <formula>$C$4</formula>
    </cfRule>
  </conditionalFormatting>
  <conditionalFormatting sqref="BC23">
    <cfRule type="cellIs" dxfId="2175" priority="3345" operator="lessThan">
      <formula>$C$4</formula>
    </cfRule>
  </conditionalFormatting>
  <conditionalFormatting sqref="BC23">
    <cfRule type="cellIs" dxfId="2174" priority="3346" operator="lessThan">
      <formula>$C$4</formula>
    </cfRule>
  </conditionalFormatting>
  <conditionalFormatting sqref="BC24">
    <cfRule type="cellIs" dxfId="2173" priority="3347" operator="lessThan">
      <formula>$C$4</formula>
    </cfRule>
  </conditionalFormatting>
  <conditionalFormatting sqref="BC24">
    <cfRule type="cellIs" dxfId="2172" priority="3348" operator="lessThan">
      <formula>$C$4</formula>
    </cfRule>
  </conditionalFormatting>
  <conditionalFormatting sqref="BC25">
    <cfRule type="cellIs" dxfId="2171" priority="3349" operator="lessThan">
      <formula>$C$4</formula>
    </cfRule>
  </conditionalFormatting>
  <conditionalFormatting sqref="BC25">
    <cfRule type="cellIs" dxfId="2170" priority="3350" operator="lessThan">
      <formula>$C$4</formula>
    </cfRule>
  </conditionalFormatting>
  <conditionalFormatting sqref="BC26">
    <cfRule type="cellIs" dxfId="2169" priority="3351" operator="lessThan">
      <formula>$C$4</formula>
    </cfRule>
  </conditionalFormatting>
  <conditionalFormatting sqref="BC26">
    <cfRule type="cellIs" dxfId="2168" priority="3352" operator="lessThan">
      <formula>$C$4</formula>
    </cfRule>
  </conditionalFormatting>
  <conditionalFormatting sqref="BC27">
    <cfRule type="cellIs" dxfId="2167" priority="3353" operator="lessThan">
      <formula>$C$4</formula>
    </cfRule>
  </conditionalFormatting>
  <conditionalFormatting sqref="BC27">
    <cfRule type="cellIs" dxfId="2166" priority="3354" operator="lessThan">
      <formula>$C$4</formula>
    </cfRule>
  </conditionalFormatting>
  <conditionalFormatting sqref="BC28">
    <cfRule type="cellIs" dxfId="2165" priority="3355" operator="lessThan">
      <formula>$C$4</formula>
    </cfRule>
  </conditionalFormatting>
  <conditionalFormatting sqref="BC28">
    <cfRule type="cellIs" dxfId="2164" priority="3356" operator="lessThan">
      <formula>$C$4</formula>
    </cfRule>
  </conditionalFormatting>
  <conditionalFormatting sqref="BC29">
    <cfRule type="cellIs" dxfId="2163" priority="3357" operator="lessThan">
      <formula>$C$4</formula>
    </cfRule>
  </conditionalFormatting>
  <conditionalFormatting sqref="BC29">
    <cfRule type="cellIs" dxfId="2162" priority="3358" operator="lessThan">
      <formula>$C$4</formula>
    </cfRule>
  </conditionalFormatting>
  <conditionalFormatting sqref="BC30">
    <cfRule type="cellIs" dxfId="2161" priority="3359" operator="lessThan">
      <formula>$C$4</formula>
    </cfRule>
  </conditionalFormatting>
  <conditionalFormatting sqref="BC30">
    <cfRule type="cellIs" dxfId="2160" priority="3360" operator="lessThan">
      <formula>$C$4</formula>
    </cfRule>
  </conditionalFormatting>
  <conditionalFormatting sqref="BC31">
    <cfRule type="cellIs" dxfId="2159" priority="3361" operator="lessThan">
      <formula>$C$4</formula>
    </cfRule>
  </conditionalFormatting>
  <conditionalFormatting sqref="BC31">
    <cfRule type="cellIs" dxfId="2158" priority="3362" operator="lessThan">
      <formula>$C$4</formula>
    </cfRule>
  </conditionalFormatting>
  <conditionalFormatting sqref="BC32">
    <cfRule type="cellIs" dxfId="2157" priority="3363" operator="lessThan">
      <formula>$C$4</formula>
    </cfRule>
  </conditionalFormatting>
  <conditionalFormatting sqref="BC32">
    <cfRule type="cellIs" dxfId="2156" priority="3364" operator="lessThan">
      <formula>$C$4</formula>
    </cfRule>
  </conditionalFormatting>
  <conditionalFormatting sqref="BC33">
    <cfRule type="cellIs" dxfId="2155" priority="3365" operator="lessThan">
      <formula>$C$4</formula>
    </cfRule>
  </conditionalFormatting>
  <conditionalFormatting sqref="BC33">
    <cfRule type="cellIs" dxfId="2154" priority="3366" operator="lessThan">
      <formula>$C$4</formula>
    </cfRule>
  </conditionalFormatting>
  <conditionalFormatting sqref="BC34">
    <cfRule type="cellIs" dxfId="2153" priority="3367" operator="lessThan">
      <formula>$C$4</formula>
    </cfRule>
  </conditionalFormatting>
  <conditionalFormatting sqref="BC34">
    <cfRule type="cellIs" dxfId="2152" priority="3368" operator="lessThan">
      <formula>$C$4</formula>
    </cfRule>
  </conditionalFormatting>
  <conditionalFormatting sqref="BC35">
    <cfRule type="cellIs" dxfId="2151" priority="3369" operator="lessThan">
      <formula>$C$4</formula>
    </cfRule>
  </conditionalFormatting>
  <conditionalFormatting sqref="BC35">
    <cfRule type="cellIs" dxfId="2150" priority="3370" operator="lessThan">
      <formula>$C$4</formula>
    </cfRule>
  </conditionalFormatting>
  <conditionalFormatting sqref="BC36">
    <cfRule type="cellIs" dxfId="2149" priority="3371" operator="lessThan">
      <formula>$C$4</formula>
    </cfRule>
  </conditionalFormatting>
  <conditionalFormatting sqref="BC36">
    <cfRule type="cellIs" dxfId="2148" priority="3372" operator="lessThan">
      <formula>$C$4</formula>
    </cfRule>
  </conditionalFormatting>
  <conditionalFormatting sqref="BC37">
    <cfRule type="cellIs" dxfId="2147" priority="3373" operator="lessThan">
      <formula>$C$4</formula>
    </cfRule>
  </conditionalFormatting>
  <conditionalFormatting sqref="BC37">
    <cfRule type="cellIs" dxfId="2146" priority="3374" operator="lessThan">
      <formula>$C$4</formula>
    </cfRule>
  </conditionalFormatting>
  <conditionalFormatting sqref="BC38">
    <cfRule type="cellIs" dxfId="2145" priority="3375" operator="lessThan">
      <formula>$C$4</formula>
    </cfRule>
  </conditionalFormatting>
  <conditionalFormatting sqref="BC38">
    <cfRule type="cellIs" dxfId="2144" priority="3376" operator="lessThan">
      <formula>$C$4</formula>
    </cfRule>
  </conditionalFormatting>
  <conditionalFormatting sqref="BC39">
    <cfRule type="cellIs" dxfId="2143" priority="3377" operator="lessThan">
      <formula>$C$4</formula>
    </cfRule>
  </conditionalFormatting>
  <conditionalFormatting sqref="BC39">
    <cfRule type="cellIs" dxfId="2142" priority="3378" operator="lessThan">
      <formula>$C$4</formula>
    </cfRule>
  </conditionalFormatting>
  <conditionalFormatting sqref="BC40">
    <cfRule type="cellIs" dxfId="2141" priority="3379" operator="lessThan">
      <formula>$C$4</formula>
    </cfRule>
  </conditionalFormatting>
  <conditionalFormatting sqref="BC40">
    <cfRule type="cellIs" dxfId="2140" priority="3380" operator="lessThan">
      <formula>$C$4</formula>
    </cfRule>
  </conditionalFormatting>
  <conditionalFormatting sqref="BC41">
    <cfRule type="cellIs" dxfId="2139" priority="3381" operator="lessThan">
      <formula>$C$4</formula>
    </cfRule>
  </conditionalFormatting>
  <conditionalFormatting sqref="BC41">
    <cfRule type="cellIs" dxfId="2138" priority="3382" operator="lessThan">
      <formula>$C$4</formula>
    </cfRule>
  </conditionalFormatting>
  <conditionalFormatting sqref="BC42">
    <cfRule type="cellIs" dxfId="2137" priority="3383" operator="lessThan">
      <formula>$C$4</formula>
    </cfRule>
  </conditionalFormatting>
  <conditionalFormatting sqref="BC42">
    <cfRule type="cellIs" dxfId="2136" priority="3384" operator="lessThan">
      <formula>$C$4</formula>
    </cfRule>
  </conditionalFormatting>
  <conditionalFormatting sqref="BC43">
    <cfRule type="cellIs" dxfId="2135" priority="3385" operator="lessThan">
      <formula>$C$4</formula>
    </cfRule>
  </conditionalFormatting>
  <conditionalFormatting sqref="BC43">
    <cfRule type="cellIs" dxfId="2134" priority="3386" operator="lessThan">
      <formula>$C$4</formula>
    </cfRule>
  </conditionalFormatting>
  <conditionalFormatting sqref="BC44">
    <cfRule type="cellIs" dxfId="2133" priority="3387" operator="lessThan">
      <formula>$C$4</formula>
    </cfRule>
  </conditionalFormatting>
  <conditionalFormatting sqref="BC44">
    <cfRule type="cellIs" dxfId="2132" priority="3388" operator="lessThan">
      <formula>$C$4</formula>
    </cfRule>
  </conditionalFormatting>
  <conditionalFormatting sqref="BC45">
    <cfRule type="cellIs" dxfId="2131" priority="3389" operator="lessThan">
      <formula>$C$4</formula>
    </cfRule>
  </conditionalFormatting>
  <conditionalFormatting sqref="BC45">
    <cfRule type="cellIs" dxfId="2130" priority="3390" operator="lessThan">
      <formula>$C$4</formula>
    </cfRule>
  </conditionalFormatting>
  <conditionalFormatting sqref="BC46">
    <cfRule type="cellIs" dxfId="2129" priority="3391" operator="lessThan">
      <formula>$C$4</formula>
    </cfRule>
  </conditionalFormatting>
  <conditionalFormatting sqref="BC46">
    <cfRule type="cellIs" dxfId="2128" priority="3392" operator="lessThan">
      <formula>$C$4</formula>
    </cfRule>
  </conditionalFormatting>
  <conditionalFormatting sqref="BC47">
    <cfRule type="cellIs" dxfId="2127" priority="3393" operator="lessThan">
      <formula>$C$4</formula>
    </cfRule>
  </conditionalFormatting>
  <conditionalFormatting sqref="BC47">
    <cfRule type="cellIs" dxfId="2126" priority="3394" operator="lessThan">
      <formula>$C$4</formula>
    </cfRule>
  </conditionalFormatting>
  <conditionalFormatting sqref="BC48">
    <cfRule type="cellIs" dxfId="2125" priority="3395" operator="lessThan">
      <formula>$C$4</formula>
    </cfRule>
  </conditionalFormatting>
  <conditionalFormatting sqref="BC48">
    <cfRule type="cellIs" dxfId="2124" priority="3396" operator="lessThan">
      <formula>$C$4</formula>
    </cfRule>
  </conditionalFormatting>
  <conditionalFormatting sqref="BC49">
    <cfRule type="cellIs" dxfId="2123" priority="3397" operator="lessThan">
      <formula>$C$4</formula>
    </cfRule>
  </conditionalFormatting>
  <conditionalFormatting sqref="BC49">
    <cfRule type="cellIs" dxfId="2122" priority="3398" operator="lessThan">
      <formula>$C$4</formula>
    </cfRule>
  </conditionalFormatting>
  <conditionalFormatting sqref="BC50">
    <cfRule type="cellIs" dxfId="2121" priority="3399" operator="lessThan">
      <formula>$C$4</formula>
    </cfRule>
  </conditionalFormatting>
  <conditionalFormatting sqref="BC50">
    <cfRule type="cellIs" dxfId="2120" priority="3400" operator="lessThan">
      <formula>$C$4</formula>
    </cfRule>
  </conditionalFormatting>
  <conditionalFormatting sqref="BC51">
    <cfRule type="cellIs" dxfId="2119" priority="3401" operator="lessThan">
      <formula>$C$4</formula>
    </cfRule>
  </conditionalFormatting>
  <conditionalFormatting sqref="BC51">
    <cfRule type="cellIs" dxfId="2118" priority="3402" operator="lessThan">
      <formula>$C$4</formula>
    </cfRule>
  </conditionalFormatting>
  <conditionalFormatting sqref="BC52">
    <cfRule type="cellIs" dxfId="2117" priority="3403" operator="lessThan">
      <formula>$C$4</formula>
    </cfRule>
  </conditionalFormatting>
  <conditionalFormatting sqref="BC52">
    <cfRule type="cellIs" dxfId="2116" priority="3404" operator="lessThan">
      <formula>$C$4</formula>
    </cfRule>
  </conditionalFormatting>
  <conditionalFormatting sqref="BC53">
    <cfRule type="cellIs" dxfId="2115" priority="3405" operator="lessThan">
      <formula>$C$4</formula>
    </cfRule>
  </conditionalFormatting>
  <conditionalFormatting sqref="BC53">
    <cfRule type="cellIs" dxfId="2114" priority="3406" operator="lessThan">
      <formula>$C$4</formula>
    </cfRule>
  </conditionalFormatting>
  <conditionalFormatting sqref="BC54">
    <cfRule type="cellIs" dxfId="2113" priority="3407" operator="lessThan">
      <formula>$C$4</formula>
    </cfRule>
  </conditionalFormatting>
  <conditionalFormatting sqref="BC54">
    <cfRule type="cellIs" dxfId="2112" priority="3408" operator="lessThan">
      <formula>$C$4</formula>
    </cfRule>
  </conditionalFormatting>
  <conditionalFormatting sqref="BC55">
    <cfRule type="cellIs" dxfId="2111" priority="3409" operator="lessThan">
      <formula>$C$4</formula>
    </cfRule>
  </conditionalFormatting>
  <conditionalFormatting sqref="BC55">
    <cfRule type="cellIs" dxfId="2110" priority="3410" operator="lessThan">
      <formula>$C$4</formula>
    </cfRule>
  </conditionalFormatting>
  <conditionalFormatting sqref="BC56">
    <cfRule type="cellIs" dxfId="2109" priority="3411" operator="lessThan">
      <formula>$C$4</formula>
    </cfRule>
  </conditionalFormatting>
  <conditionalFormatting sqref="BC56">
    <cfRule type="cellIs" dxfId="2108" priority="3412" operator="lessThan">
      <formula>$C$4</formula>
    </cfRule>
  </conditionalFormatting>
  <conditionalFormatting sqref="BC57">
    <cfRule type="cellIs" dxfId="2107" priority="3413" operator="lessThan">
      <formula>$C$4</formula>
    </cfRule>
  </conditionalFormatting>
  <conditionalFormatting sqref="BC57">
    <cfRule type="cellIs" dxfId="2106" priority="3414" operator="lessThan">
      <formula>$C$4</formula>
    </cfRule>
  </conditionalFormatting>
  <conditionalFormatting sqref="BC58">
    <cfRule type="cellIs" dxfId="2105" priority="3415" operator="lessThan">
      <formula>$C$4</formula>
    </cfRule>
  </conditionalFormatting>
  <conditionalFormatting sqref="BC58">
    <cfRule type="cellIs" dxfId="2104" priority="3416" operator="lessThan">
      <formula>$C$4</formula>
    </cfRule>
  </conditionalFormatting>
  <conditionalFormatting sqref="BC59">
    <cfRule type="cellIs" dxfId="2103" priority="3417" operator="lessThan">
      <formula>$C$4</formula>
    </cfRule>
  </conditionalFormatting>
  <conditionalFormatting sqref="BC59">
    <cfRule type="cellIs" dxfId="2102" priority="3418" operator="lessThan">
      <formula>$C$4</formula>
    </cfRule>
  </conditionalFormatting>
  <conditionalFormatting sqref="BC60">
    <cfRule type="cellIs" dxfId="2101" priority="3419" operator="lessThan">
      <formula>$C$4</formula>
    </cfRule>
  </conditionalFormatting>
  <conditionalFormatting sqref="BC60">
    <cfRule type="cellIs" dxfId="2100" priority="3420" operator="lessThan">
      <formula>$C$4</formula>
    </cfRule>
  </conditionalFormatting>
  <conditionalFormatting sqref="BD11">
    <cfRule type="cellIs" dxfId="2099" priority="3421" operator="lessThan">
      <formula>$C$4</formula>
    </cfRule>
  </conditionalFormatting>
  <conditionalFormatting sqref="BD11">
    <cfRule type="cellIs" dxfId="2098" priority="3422" operator="lessThan">
      <formula>$C$4</formula>
    </cfRule>
  </conditionalFormatting>
  <conditionalFormatting sqref="BD12">
    <cfRule type="cellIs" dxfId="2097" priority="3423" operator="lessThan">
      <formula>$C$4</formula>
    </cfRule>
  </conditionalFormatting>
  <conditionalFormatting sqref="BD12">
    <cfRule type="cellIs" dxfId="2096" priority="3424" operator="lessThan">
      <formula>$C$4</formula>
    </cfRule>
  </conditionalFormatting>
  <conditionalFormatting sqref="BD13">
    <cfRule type="cellIs" dxfId="2095" priority="3425" operator="lessThan">
      <formula>$C$4</formula>
    </cfRule>
  </conditionalFormatting>
  <conditionalFormatting sqref="BD13">
    <cfRule type="cellIs" dxfId="2094" priority="3426" operator="lessThan">
      <formula>$C$4</formula>
    </cfRule>
  </conditionalFormatting>
  <conditionalFormatting sqref="BD14">
    <cfRule type="cellIs" dxfId="2093" priority="3427" operator="lessThan">
      <formula>$C$4</formula>
    </cfRule>
  </conditionalFormatting>
  <conditionalFormatting sqref="BD14">
    <cfRule type="cellIs" dxfId="2092" priority="3428" operator="lessThan">
      <formula>$C$4</formula>
    </cfRule>
  </conditionalFormatting>
  <conditionalFormatting sqref="BD15">
    <cfRule type="cellIs" dxfId="2091" priority="3429" operator="lessThan">
      <formula>$C$4</formula>
    </cfRule>
  </conditionalFormatting>
  <conditionalFormatting sqref="BD15">
    <cfRule type="cellIs" dxfId="2090" priority="3430" operator="lessThan">
      <formula>$C$4</formula>
    </cfRule>
  </conditionalFormatting>
  <conditionalFormatting sqref="BD16">
    <cfRule type="cellIs" dxfId="2089" priority="3431" operator="lessThan">
      <formula>$C$4</formula>
    </cfRule>
  </conditionalFormatting>
  <conditionalFormatting sqref="BD16">
    <cfRule type="cellIs" dxfId="2088" priority="3432" operator="lessThan">
      <formula>$C$4</formula>
    </cfRule>
  </conditionalFormatting>
  <conditionalFormatting sqref="BD17">
    <cfRule type="cellIs" dxfId="2087" priority="3433" operator="lessThan">
      <formula>$C$4</formula>
    </cfRule>
  </conditionalFormatting>
  <conditionalFormatting sqref="BD17">
    <cfRule type="cellIs" dxfId="2086" priority="3434" operator="lessThan">
      <formula>$C$4</formula>
    </cfRule>
  </conditionalFormatting>
  <conditionalFormatting sqref="BD18">
    <cfRule type="cellIs" dxfId="2085" priority="3435" operator="lessThan">
      <formula>$C$4</formula>
    </cfRule>
  </conditionalFormatting>
  <conditionalFormatting sqref="BD18">
    <cfRule type="cellIs" dxfId="2084" priority="3436" operator="lessThan">
      <formula>$C$4</formula>
    </cfRule>
  </conditionalFormatting>
  <conditionalFormatting sqref="BD19">
    <cfRule type="cellIs" dxfId="2083" priority="3437" operator="lessThan">
      <formula>$C$4</formula>
    </cfRule>
  </conditionalFormatting>
  <conditionalFormatting sqref="BD19">
    <cfRule type="cellIs" dxfId="2082" priority="3438" operator="lessThan">
      <formula>$C$4</formula>
    </cfRule>
  </conditionalFormatting>
  <conditionalFormatting sqref="BD20">
    <cfRule type="cellIs" dxfId="2081" priority="3439" operator="lessThan">
      <formula>$C$4</formula>
    </cfRule>
  </conditionalFormatting>
  <conditionalFormatting sqref="BD20">
    <cfRule type="cellIs" dxfId="2080" priority="3440" operator="lessThan">
      <formula>$C$4</formula>
    </cfRule>
  </conditionalFormatting>
  <conditionalFormatting sqref="BD21">
    <cfRule type="cellIs" dxfId="2079" priority="3441" operator="lessThan">
      <formula>$C$4</formula>
    </cfRule>
  </conditionalFormatting>
  <conditionalFormatting sqref="BD21">
    <cfRule type="cellIs" dxfId="2078" priority="3442" operator="lessThan">
      <formula>$C$4</formula>
    </cfRule>
  </conditionalFormatting>
  <conditionalFormatting sqref="BD22">
    <cfRule type="cellIs" dxfId="2077" priority="3443" operator="lessThan">
      <formula>$C$4</formula>
    </cfRule>
  </conditionalFormatting>
  <conditionalFormatting sqref="BD22">
    <cfRule type="cellIs" dxfId="2076" priority="3444" operator="lessThan">
      <formula>$C$4</formula>
    </cfRule>
  </conditionalFormatting>
  <conditionalFormatting sqref="BD23">
    <cfRule type="cellIs" dxfId="2075" priority="3445" operator="lessThan">
      <formula>$C$4</formula>
    </cfRule>
  </conditionalFormatting>
  <conditionalFormatting sqref="BD23">
    <cfRule type="cellIs" dxfId="2074" priority="3446" operator="lessThan">
      <formula>$C$4</formula>
    </cfRule>
  </conditionalFormatting>
  <conditionalFormatting sqref="BD24">
    <cfRule type="cellIs" dxfId="2073" priority="3447" operator="lessThan">
      <formula>$C$4</formula>
    </cfRule>
  </conditionalFormatting>
  <conditionalFormatting sqref="BD24">
    <cfRule type="cellIs" dxfId="2072" priority="3448" operator="lessThan">
      <formula>$C$4</formula>
    </cfRule>
  </conditionalFormatting>
  <conditionalFormatting sqref="BD25">
    <cfRule type="cellIs" dxfId="2071" priority="3449" operator="lessThan">
      <formula>$C$4</formula>
    </cfRule>
  </conditionalFormatting>
  <conditionalFormatting sqref="BD25">
    <cfRule type="cellIs" dxfId="2070" priority="3450" operator="lessThan">
      <formula>$C$4</formula>
    </cfRule>
  </conditionalFormatting>
  <conditionalFormatting sqref="BD26">
    <cfRule type="cellIs" dxfId="2069" priority="3451" operator="lessThan">
      <formula>$C$4</formula>
    </cfRule>
  </conditionalFormatting>
  <conditionalFormatting sqref="BD26">
    <cfRule type="cellIs" dxfId="2068" priority="3452" operator="lessThan">
      <formula>$C$4</formula>
    </cfRule>
  </conditionalFormatting>
  <conditionalFormatting sqref="BD27">
    <cfRule type="cellIs" dxfId="2067" priority="3453" operator="lessThan">
      <formula>$C$4</formula>
    </cfRule>
  </conditionalFormatting>
  <conditionalFormatting sqref="BD27">
    <cfRule type="cellIs" dxfId="2066" priority="3454" operator="lessThan">
      <formula>$C$4</formula>
    </cfRule>
  </conditionalFormatting>
  <conditionalFormatting sqref="BD28">
    <cfRule type="cellIs" dxfId="2065" priority="3455" operator="lessThan">
      <formula>$C$4</formula>
    </cfRule>
  </conditionalFormatting>
  <conditionalFormatting sqref="BD28">
    <cfRule type="cellIs" dxfId="2064" priority="3456" operator="lessThan">
      <formula>$C$4</formula>
    </cfRule>
  </conditionalFormatting>
  <conditionalFormatting sqref="BD29">
    <cfRule type="cellIs" dxfId="2063" priority="3457" operator="lessThan">
      <formula>$C$4</formula>
    </cfRule>
  </conditionalFormatting>
  <conditionalFormatting sqref="BD29">
    <cfRule type="cellIs" dxfId="2062" priority="3458" operator="lessThan">
      <formula>$C$4</formula>
    </cfRule>
  </conditionalFormatting>
  <conditionalFormatting sqref="BD30">
    <cfRule type="cellIs" dxfId="2061" priority="3459" operator="lessThan">
      <formula>$C$4</formula>
    </cfRule>
  </conditionalFormatting>
  <conditionalFormatting sqref="BD30">
    <cfRule type="cellIs" dxfId="2060" priority="3460" operator="lessThan">
      <formula>$C$4</formula>
    </cfRule>
  </conditionalFormatting>
  <conditionalFormatting sqref="BD31">
    <cfRule type="cellIs" dxfId="2059" priority="3461" operator="lessThan">
      <formula>$C$4</formula>
    </cfRule>
  </conditionalFormatting>
  <conditionalFormatting sqref="BD31">
    <cfRule type="cellIs" dxfId="2058" priority="3462" operator="lessThan">
      <formula>$C$4</formula>
    </cfRule>
  </conditionalFormatting>
  <conditionalFormatting sqref="BD32">
    <cfRule type="cellIs" dxfId="2057" priority="3463" operator="lessThan">
      <formula>$C$4</formula>
    </cfRule>
  </conditionalFormatting>
  <conditionalFormatting sqref="BD32">
    <cfRule type="cellIs" dxfId="2056" priority="3464" operator="lessThan">
      <formula>$C$4</formula>
    </cfRule>
  </conditionalFormatting>
  <conditionalFormatting sqref="BD33">
    <cfRule type="cellIs" dxfId="2055" priority="3465" operator="lessThan">
      <formula>$C$4</formula>
    </cfRule>
  </conditionalFormatting>
  <conditionalFormatting sqref="BD33">
    <cfRule type="cellIs" dxfId="2054" priority="3466" operator="lessThan">
      <formula>$C$4</formula>
    </cfRule>
  </conditionalFormatting>
  <conditionalFormatting sqref="BD34">
    <cfRule type="cellIs" dxfId="2053" priority="3467" operator="lessThan">
      <formula>$C$4</formula>
    </cfRule>
  </conditionalFormatting>
  <conditionalFormatting sqref="BD34">
    <cfRule type="cellIs" dxfId="2052" priority="3468" operator="lessThan">
      <formula>$C$4</formula>
    </cfRule>
  </conditionalFormatting>
  <conditionalFormatting sqref="BD35">
    <cfRule type="cellIs" dxfId="2051" priority="3469" operator="lessThan">
      <formula>$C$4</formula>
    </cfRule>
  </conditionalFormatting>
  <conditionalFormatting sqref="BD35">
    <cfRule type="cellIs" dxfId="2050" priority="3470" operator="lessThan">
      <formula>$C$4</formula>
    </cfRule>
  </conditionalFormatting>
  <conditionalFormatting sqref="BD36">
    <cfRule type="cellIs" dxfId="2049" priority="3471" operator="lessThan">
      <formula>$C$4</formula>
    </cfRule>
  </conditionalFormatting>
  <conditionalFormatting sqref="BD36">
    <cfRule type="cellIs" dxfId="2048" priority="3472" operator="lessThan">
      <formula>$C$4</formula>
    </cfRule>
  </conditionalFormatting>
  <conditionalFormatting sqref="BD37">
    <cfRule type="cellIs" dxfId="2047" priority="3473" operator="lessThan">
      <formula>$C$4</formula>
    </cfRule>
  </conditionalFormatting>
  <conditionalFormatting sqref="BD37">
    <cfRule type="cellIs" dxfId="2046" priority="3474" operator="lessThan">
      <formula>$C$4</formula>
    </cfRule>
  </conditionalFormatting>
  <conditionalFormatting sqref="BD38">
    <cfRule type="cellIs" dxfId="2045" priority="3475" operator="lessThan">
      <formula>$C$4</formula>
    </cfRule>
  </conditionalFormatting>
  <conditionalFormatting sqref="BD38">
    <cfRule type="cellIs" dxfId="2044" priority="3476" operator="lessThan">
      <formula>$C$4</formula>
    </cfRule>
  </conditionalFormatting>
  <conditionalFormatting sqref="BD39">
    <cfRule type="cellIs" dxfId="2043" priority="3477" operator="lessThan">
      <formula>$C$4</formula>
    </cfRule>
  </conditionalFormatting>
  <conditionalFormatting sqref="BD39">
    <cfRule type="cellIs" dxfId="2042" priority="3478" operator="lessThan">
      <formula>$C$4</formula>
    </cfRule>
  </conditionalFormatting>
  <conditionalFormatting sqref="BD40">
    <cfRule type="cellIs" dxfId="2041" priority="3479" operator="lessThan">
      <formula>$C$4</formula>
    </cfRule>
  </conditionalFormatting>
  <conditionalFormatting sqref="BD40">
    <cfRule type="cellIs" dxfId="2040" priority="3480" operator="lessThan">
      <formula>$C$4</formula>
    </cfRule>
  </conditionalFormatting>
  <conditionalFormatting sqref="BD41">
    <cfRule type="cellIs" dxfId="2039" priority="3481" operator="lessThan">
      <formula>$C$4</formula>
    </cfRule>
  </conditionalFormatting>
  <conditionalFormatting sqref="BD41">
    <cfRule type="cellIs" dxfId="2038" priority="3482" operator="lessThan">
      <formula>$C$4</formula>
    </cfRule>
  </conditionalFormatting>
  <conditionalFormatting sqref="BD42">
    <cfRule type="cellIs" dxfId="2037" priority="3483" operator="lessThan">
      <formula>$C$4</formula>
    </cfRule>
  </conditionalFormatting>
  <conditionalFormatting sqref="BD42">
    <cfRule type="cellIs" dxfId="2036" priority="3484" operator="lessThan">
      <formula>$C$4</formula>
    </cfRule>
  </conditionalFormatting>
  <conditionalFormatting sqref="BD43">
    <cfRule type="cellIs" dxfId="2035" priority="3485" operator="lessThan">
      <formula>$C$4</formula>
    </cfRule>
  </conditionalFormatting>
  <conditionalFormatting sqref="BD43">
    <cfRule type="cellIs" dxfId="2034" priority="3486" operator="lessThan">
      <formula>$C$4</formula>
    </cfRule>
  </conditionalFormatting>
  <conditionalFormatting sqref="BD44">
    <cfRule type="cellIs" dxfId="2033" priority="3487" operator="lessThan">
      <formula>$C$4</formula>
    </cfRule>
  </conditionalFormatting>
  <conditionalFormatting sqref="BD44">
    <cfRule type="cellIs" dxfId="2032" priority="3488" operator="lessThan">
      <formula>$C$4</formula>
    </cfRule>
  </conditionalFormatting>
  <conditionalFormatting sqref="BD45">
    <cfRule type="cellIs" dxfId="2031" priority="3489" operator="lessThan">
      <formula>$C$4</formula>
    </cfRule>
  </conditionalFormatting>
  <conditionalFormatting sqref="BD45">
    <cfRule type="cellIs" dxfId="2030" priority="3490" operator="lessThan">
      <formula>$C$4</formula>
    </cfRule>
  </conditionalFormatting>
  <conditionalFormatting sqref="BD46">
    <cfRule type="cellIs" dxfId="2029" priority="3491" operator="lessThan">
      <formula>$C$4</formula>
    </cfRule>
  </conditionalFormatting>
  <conditionalFormatting sqref="BD46">
    <cfRule type="cellIs" dxfId="2028" priority="3492" operator="lessThan">
      <formula>$C$4</formula>
    </cfRule>
  </conditionalFormatting>
  <conditionalFormatting sqref="BD47">
    <cfRule type="cellIs" dxfId="2027" priority="3493" operator="lessThan">
      <formula>$C$4</formula>
    </cfRule>
  </conditionalFormatting>
  <conditionalFormatting sqref="BD47">
    <cfRule type="cellIs" dxfId="2026" priority="3494" operator="lessThan">
      <formula>$C$4</formula>
    </cfRule>
  </conditionalFormatting>
  <conditionalFormatting sqref="BD48">
    <cfRule type="cellIs" dxfId="2025" priority="3495" operator="lessThan">
      <formula>$C$4</formula>
    </cfRule>
  </conditionalFormatting>
  <conditionalFormatting sqref="BD48">
    <cfRule type="cellIs" dxfId="2024" priority="3496" operator="lessThan">
      <formula>$C$4</formula>
    </cfRule>
  </conditionalFormatting>
  <conditionalFormatting sqref="BD49">
    <cfRule type="cellIs" dxfId="2023" priority="3497" operator="lessThan">
      <formula>$C$4</formula>
    </cfRule>
  </conditionalFormatting>
  <conditionalFormatting sqref="BD49">
    <cfRule type="cellIs" dxfId="2022" priority="3498" operator="lessThan">
      <formula>$C$4</formula>
    </cfRule>
  </conditionalFormatting>
  <conditionalFormatting sqref="BD50">
    <cfRule type="cellIs" dxfId="2021" priority="3499" operator="lessThan">
      <formula>$C$4</formula>
    </cfRule>
  </conditionalFormatting>
  <conditionalFormatting sqref="BD50">
    <cfRule type="cellIs" dxfId="2020" priority="3500" operator="lessThan">
      <formula>$C$4</formula>
    </cfRule>
  </conditionalFormatting>
  <conditionalFormatting sqref="BD51">
    <cfRule type="cellIs" dxfId="2019" priority="3501" operator="lessThan">
      <formula>$C$4</formula>
    </cfRule>
  </conditionalFormatting>
  <conditionalFormatting sqref="BD51">
    <cfRule type="cellIs" dxfId="2018" priority="3502" operator="lessThan">
      <formula>$C$4</formula>
    </cfRule>
  </conditionalFormatting>
  <conditionalFormatting sqref="BD52">
    <cfRule type="cellIs" dxfId="2017" priority="3503" operator="lessThan">
      <formula>$C$4</formula>
    </cfRule>
  </conditionalFormatting>
  <conditionalFormatting sqref="BD52">
    <cfRule type="cellIs" dxfId="2016" priority="3504" operator="lessThan">
      <formula>$C$4</formula>
    </cfRule>
  </conditionalFormatting>
  <conditionalFormatting sqref="BD53">
    <cfRule type="cellIs" dxfId="2015" priority="3505" operator="lessThan">
      <formula>$C$4</formula>
    </cfRule>
  </conditionalFormatting>
  <conditionalFormatting sqref="BD53">
    <cfRule type="cellIs" dxfId="2014" priority="3506" operator="lessThan">
      <formula>$C$4</formula>
    </cfRule>
  </conditionalFormatting>
  <conditionalFormatting sqref="BD54">
    <cfRule type="cellIs" dxfId="2013" priority="3507" operator="lessThan">
      <formula>$C$4</formula>
    </cfRule>
  </conditionalFormatting>
  <conditionalFormatting sqref="BD54">
    <cfRule type="cellIs" dxfId="2012" priority="3508" operator="lessThan">
      <formula>$C$4</formula>
    </cfRule>
  </conditionalFormatting>
  <conditionalFormatting sqref="BD55">
    <cfRule type="cellIs" dxfId="2011" priority="3509" operator="lessThan">
      <formula>$C$4</formula>
    </cfRule>
  </conditionalFormatting>
  <conditionalFormatting sqref="BD55">
    <cfRule type="cellIs" dxfId="2010" priority="3510" operator="lessThan">
      <formula>$C$4</formula>
    </cfRule>
  </conditionalFormatting>
  <conditionalFormatting sqref="BD56">
    <cfRule type="cellIs" dxfId="2009" priority="3511" operator="lessThan">
      <formula>$C$4</formula>
    </cfRule>
  </conditionalFormatting>
  <conditionalFormatting sqref="BD56">
    <cfRule type="cellIs" dxfId="2008" priority="3512" operator="lessThan">
      <formula>$C$4</formula>
    </cfRule>
  </conditionalFormatting>
  <conditionalFormatting sqref="BD57">
    <cfRule type="cellIs" dxfId="2007" priority="3513" operator="lessThan">
      <formula>$C$4</formula>
    </cfRule>
  </conditionalFormatting>
  <conditionalFormatting sqref="BD57">
    <cfRule type="cellIs" dxfId="2006" priority="3514" operator="lessThan">
      <formula>$C$4</formula>
    </cfRule>
  </conditionalFormatting>
  <conditionalFormatting sqref="BD58">
    <cfRule type="cellIs" dxfId="2005" priority="3515" operator="lessThan">
      <formula>$C$4</formula>
    </cfRule>
  </conditionalFormatting>
  <conditionalFormatting sqref="BD58">
    <cfRule type="cellIs" dxfId="2004" priority="3516" operator="lessThan">
      <formula>$C$4</formula>
    </cfRule>
  </conditionalFormatting>
  <conditionalFormatting sqref="BD59">
    <cfRule type="cellIs" dxfId="2003" priority="3517" operator="lessThan">
      <formula>$C$4</formula>
    </cfRule>
  </conditionalFormatting>
  <conditionalFormatting sqref="BD59">
    <cfRule type="cellIs" dxfId="2002" priority="3518" operator="lessThan">
      <formula>$C$4</formula>
    </cfRule>
  </conditionalFormatting>
  <conditionalFormatting sqref="BD60">
    <cfRule type="cellIs" dxfId="2001" priority="3519" operator="lessThan">
      <formula>$C$4</formula>
    </cfRule>
  </conditionalFormatting>
  <conditionalFormatting sqref="BD60">
    <cfRule type="cellIs" dxfId="2000" priority="3520" operator="lessThan">
      <formula>$C$4</formula>
    </cfRule>
  </conditionalFormatting>
  <conditionalFormatting sqref="BE11">
    <cfRule type="cellIs" dxfId="1999" priority="3521" operator="lessThan">
      <formula>$C$4</formula>
    </cfRule>
  </conditionalFormatting>
  <conditionalFormatting sqref="BE11">
    <cfRule type="cellIs" dxfId="1998" priority="3522" operator="lessThan">
      <formula>$C$4</formula>
    </cfRule>
  </conditionalFormatting>
  <conditionalFormatting sqref="BE12">
    <cfRule type="cellIs" dxfId="1997" priority="3523" operator="lessThan">
      <formula>$C$4</formula>
    </cfRule>
  </conditionalFormatting>
  <conditionalFormatting sqref="BE12">
    <cfRule type="cellIs" dxfId="1996" priority="3524" operator="lessThan">
      <formula>$C$4</formula>
    </cfRule>
  </conditionalFormatting>
  <conditionalFormatting sqref="BE13">
    <cfRule type="cellIs" dxfId="1995" priority="3525" operator="lessThan">
      <formula>$C$4</formula>
    </cfRule>
  </conditionalFormatting>
  <conditionalFormatting sqref="BE13">
    <cfRule type="cellIs" dxfId="1994" priority="3526" operator="lessThan">
      <formula>$C$4</formula>
    </cfRule>
  </conditionalFormatting>
  <conditionalFormatting sqref="BE14">
    <cfRule type="cellIs" dxfId="1993" priority="3527" operator="lessThan">
      <formula>$C$4</formula>
    </cfRule>
  </conditionalFormatting>
  <conditionalFormatting sqref="BE14">
    <cfRule type="cellIs" dxfId="1992" priority="3528" operator="lessThan">
      <formula>$C$4</formula>
    </cfRule>
  </conditionalFormatting>
  <conditionalFormatting sqref="BE15">
    <cfRule type="cellIs" dxfId="1991" priority="3529" operator="lessThan">
      <formula>$C$4</formula>
    </cfRule>
  </conditionalFormatting>
  <conditionalFormatting sqref="BE15">
    <cfRule type="cellIs" dxfId="1990" priority="3530" operator="lessThan">
      <formula>$C$4</formula>
    </cfRule>
  </conditionalFormatting>
  <conditionalFormatting sqref="BE16">
    <cfRule type="cellIs" dxfId="1989" priority="3531" operator="lessThan">
      <formula>$C$4</formula>
    </cfRule>
  </conditionalFormatting>
  <conditionalFormatting sqref="BE16">
    <cfRule type="cellIs" dxfId="1988" priority="3532" operator="lessThan">
      <formula>$C$4</formula>
    </cfRule>
  </conditionalFormatting>
  <conditionalFormatting sqref="BE17">
    <cfRule type="cellIs" dxfId="1987" priority="3533" operator="lessThan">
      <formula>$C$4</formula>
    </cfRule>
  </conditionalFormatting>
  <conditionalFormatting sqref="BE17">
    <cfRule type="cellIs" dxfId="1986" priority="3534" operator="lessThan">
      <formula>$C$4</formula>
    </cfRule>
  </conditionalFormatting>
  <conditionalFormatting sqref="BE18">
    <cfRule type="cellIs" dxfId="1985" priority="3535" operator="lessThan">
      <formula>$C$4</formula>
    </cfRule>
  </conditionalFormatting>
  <conditionalFormatting sqref="BE18">
    <cfRule type="cellIs" dxfId="1984" priority="3536" operator="lessThan">
      <formula>$C$4</formula>
    </cfRule>
  </conditionalFormatting>
  <conditionalFormatting sqref="BE19">
    <cfRule type="cellIs" dxfId="1983" priority="3537" operator="lessThan">
      <formula>$C$4</formula>
    </cfRule>
  </conditionalFormatting>
  <conditionalFormatting sqref="BE19">
    <cfRule type="cellIs" dxfId="1982" priority="3538" operator="lessThan">
      <formula>$C$4</formula>
    </cfRule>
  </conditionalFormatting>
  <conditionalFormatting sqref="BE20">
    <cfRule type="cellIs" dxfId="1981" priority="3539" operator="lessThan">
      <formula>$C$4</formula>
    </cfRule>
  </conditionalFormatting>
  <conditionalFormatting sqref="BE20">
    <cfRule type="cellIs" dxfId="1980" priority="3540" operator="lessThan">
      <formula>$C$4</formula>
    </cfRule>
  </conditionalFormatting>
  <conditionalFormatting sqref="BE21">
    <cfRule type="cellIs" dxfId="1979" priority="3541" operator="lessThan">
      <formula>$C$4</formula>
    </cfRule>
  </conditionalFormatting>
  <conditionalFormatting sqref="BE21">
    <cfRule type="cellIs" dxfId="1978" priority="3542" operator="lessThan">
      <formula>$C$4</formula>
    </cfRule>
  </conditionalFormatting>
  <conditionalFormatting sqref="BE22">
    <cfRule type="cellIs" dxfId="1977" priority="3543" operator="lessThan">
      <formula>$C$4</formula>
    </cfRule>
  </conditionalFormatting>
  <conditionalFormatting sqref="BE22">
    <cfRule type="cellIs" dxfId="1976" priority="3544" operator="lessThan">
      <formula>$C$4</formula>
    </cfRule>
  </conditionalFormatting>
  <conditionalFormatting sqref="BE23">
    <cfRule type="cellIs" dxfId="1975" priority="3545" operator="lessThan">
      <formula>$C$4</formula>
    </cfRule>
  </conditionalFormatting>
  <conditionalFormatting sqref="BE23">
    <cfRule type="cellIs" dxfId="1974" priority="3546" operator="lessThan">
      <formula>$C$4</formula>
    </cfRule>
  </conditionalFormatting>
  <conditionalFormatting sqref="BE24">
    <cfRule type="cellIs" dxfId="1973" priority="3547" operator="lessThan">
      <formula>$C$4</formula>
    </cfRule>
  </conditionalFormatting>
  <conditionalFormatting sqref="BE24">
    <cfRule type="cellIs" dxfId="1972" priority="3548" operator="lessThan">
      <formula>$C$4</formula>
    </cfRule>
  </conditionalFormatting>
  <conditionalFormatting sqref="BE25">
    <cfRule type="cellIs" dxfId="1971" priority="3549" operator="lessThan">
      <formula>$C$4</formula>
    </cfRule>
  </conditionalFormatting>
  <conditionalFormatting sqref="BE25">
    <cfRule type="cellIs" dxfId="1970" priority="3550" operator="lessThan">
      <formula>$C$4</formula>
    </cfRule>
  </conditionalFormatting>
  <conditionalFormatting sqref="BE26">
    <cfRule type="cellIs" dxfId="1969" priority="3551" operator="lessThan">
      <formula>$C$4</formula>
    </cfRule>
  </conditionalFormatting>
  <conditionalFormatting sqref="BE26">
    <cfRule type="cellIs" dxfId="1968" priority="3552" operator="lessThan">
      <formula>$C$4</formula>
    </cfRule>
  </conditionalFormatting>
  <conditionalFormatting sqref="BE27">
    <cfRule type="cellIs" dxfId="1967" priority="3553" operator="lessThan">
      <formula>$C$4</formula>
    </cfRule>
  </conditionalFormatting>
  <conditionalFormatting sqref="BE27">
    <cfRule type="cellIs" dxfId="1966" priority="3554" operator="lessThan">
      <formula>$C$4</formula>
    </cfRule>
  </conditionalFormatting>
  <conditionalFormatting sqref="BE28">
    <cfRule type="cellIs" dxfId="1965" priority="3555" operator="lessThan">
      <formula>$C$4</formula>
    </cfRule>
  </conditionalFormatting>
  <conditionalFormatting sqref="BE28">
    <cfRule type="cellIs" dxfId="1964" priority="3556" operator="lessThan">
      <formula>$C$4</formula>
    </cfRule>
  </conditionalFormatting>
  <conditionalFormatting sqref="BE29">
    <cfRule type="cellIs" dxfId="1963" priority="3557" operator="lessThan">
      <formula>$C$4</formula>
    </cfRule>
  </conditionalFormatting>
  <conditionalFormatting sqref="BE29">
    <cfRule type="cellIs" dxfId="1962" priority="3558" operator="lessThan">
      <formula>$C$4</formula>
    </cfRule>
  </conditionalFormatting>
  <conditionalFormatting sqref="BE30">
    <cfRule type="cellIs" dxfId="1961" priority="3559" operator="lessThan">
      <formula>$C$4</formula>
    </cfRule>
  </conditionalFormatting>
  <conditionalFormatting sqref="BE30">
    <cfRule type="cellIs" dxfId="1960" priority="3560" operator="lessThan">
      <formula>$C$4</formula>
    </cfRule>
  </conditionalFormatting>
  <conditionalFormatting sqref="BE31">
    <cfRule type="cellIs" dxfId="1959" priority="3561" operator="lessThan">
      <formula>$C$4</formula>
    </cfRule>
  </conditionalFormatting>
  <conditionalFormatting sqref="BE31">
    <cfRule type="cellIs" dxfId="1958" priority="3562" operator="lessThan">
      <formula>$C$4</formula>
    </cfRule>
  </conditionalFormatting>
  <conditionalFormatting sqref="BE32">
    <cfRule type="cellIs" dxfId="1957" priority="3563" operator="lessThan">
      <formula>$C$4</formula>
    </cfRule>
  </conditionalFormatting>
  <conditionalFormatting sqref="BE32">
    <cfRule type="cellIs" dxfId="1956" priority="3564" operator="lessThan">
      <formula>$C$4</formula>
    </cfRule>
  </conditionalFormatting>
  <conditionalFormatting sqref="BE33">
    <cfRule type="cellIs" dxfId="1955" priority="3565" operator="lessThan">
      <formula>$C$4</formula>
    </cfRule>
  </conditionalFormatting>
  <conditionalFormatting sqref="BE33">
    <cfRule type="cellIs" dxfId="1954" priority="3566" operator="lessThan">
      <formula>$C$4</formula>
    </cfRule>
  </conditionalFormatting>
  <conditionalFormatting sqref="BE34">
    <cfRule type="cellIs" dxfId="1953" priority="3567" operator="lessThan">
      <formula>$C$4</formula>
    </cfRule>
  </conditionalFormatting>
  <conditionalFormatting sqref="BE34">
    <cfRule type="cellIs" dxfId="1952" priority="3568" operator="lessThan">
      <formula>$C$4</formula>
    </cfRule>
  </conditionalFormatting>
  <conditionalFormatting sqref="BE35">
    <cfRule type="cellIs" dxfId="1951" priority="3569" operator="lessThan">
      <formula>$C$4</formula>
    </cfRule>
  </conditionalFormatting>
  <conditionalFormatting sqref="BE35">
    <cfRule type="cellIs" dxfId="1950" priority="3570" operator="lessThan">
      <formula>$C$4</formula>
    </cfRule>
  </conditionalFormatting>
  <conditionalFormatting sqref="BE36">
    <cfRule type="cellIs" dxfId="1949" priority="3571" operator="lessThan">
      <formula>$C$4</formula>
    </cfRule>
  </conditionalFormatting>
  <conditionalFormatting sqref="BE36">
    <cfRule type="cellIs" dxfId="1948" priority="3572" operator="lessThan">
      <formula>$C$4</formula>
    </cfRule>
  </conditionalFormatting>
  <conditionalFormatting sqref="BE37">
    <cfRule type="cellIs" dxfId="1947" priority="3573" operator="lessThan">
      <formula>$C$4</formula>
    </cfRule>
  </conditionalFormatting>
  <conditionalFormatting sqref="BE37">
    <cfRule type="cellIs" dxfId="1946" priority="3574" operator="lessThan">
      <formula>$C$4</formula>
    </cfRule>
  </conditionalFormatting>
  <conditionalFormatting sqref="BE38">
    <cfRule type="cellIs" dxfId="1945" priority="3575" operator="lessThan">
      <formula>$C$4</formula>
    </cfRule>
  </conditionalFormatting>
  <conditionalFormatting sqref="BE38">
    <cfRule type="cellIs" dxfId="1944" priority="3576" operator="lessThan">
      <formula>$C$4</formula>
    </cfRule>
  </conditionalFormatting>
  <conditionalFormatting sqref="BE39">
    <cfRule type="cellIs" dxfId="1943" priority="3577" operator="lessThan">
      <formula>$C$4</formula>
    </cfRule>
  </conditionalFormatting>
  <conditionalFormatting sqref="BE39">
    <cfRule type="cellIs" dxfId="1942" priority="3578" operator="lessThan">
      <formula>$C$4</formula>
    </cfRule>
  </conditionalFormatting>
  <conditionalFormatting sqref="BE40">
    <cfRule type="cellIs" dxfId="1941" priority="3579" operator="lessThan">
      <formula>$C$4</formula>
    </cfRule>
  </conditionalFormatting>
  <conditionalFormatting sqref="BE40">
    <cfRule type="cellIs" dxfId="1940" priority="3580" operator="lessThan">
      <formula>$C$4</formula>
    </cfRule>
  </conditionalFormatting>
  <conditionalFormatting sqref="BE41">
    <cfRule type="cellIs" dxfId="1939" priority="3581" operator="lessThan">
      <formula>$C$4</formula>
    </cfRule>
  </conditionalFormatting>
  <conditionalFormatting sqref="BE41">
    <cfRule type="cellIs" dxfId="1938" priority="3582" operator="lessThan">
      <formula>$C$4</formula>
    </cfRule>
  </conditionalFormatting>
  <conditionalFormatting sqref="BE42">
    <cfRule type="cellIs" dxfId="1937" priority="3583" operator="lessThan">
      <formula>$C$4</formula>
    </cfRule>
  </conditionalFormatting>
  <conditionalFormatting sqref="BE42">
    <cfRule type="cellIs" dxfId="1936" priority="3584" operator="lessThan">
      <formula>$C$4</formula>
    </cfRule>
  </conditionalFormatting>
  <conditionalFormatting sqref="BE43">
    <cfRule type="cellIs" dxfId="1935" priority="3585" operator="lessThan">
      <formula>$C$4</formula>
    </cfRule>
  </conditionalFormatting>
  <conditionalFormatting sqref="BE43">
    <cfRule type="cellIs" dxfId="1934" priority="3586" operator="lessThan">
      <formula>$C$4</formula>
    </cfRule>
  </conditionalFormatting>
  <conditionalFormatting sqref="BE44">
    <cfRule type="cellIs" dxfId="1933" priority="3587" operator="lessThan">
      <formula>$C$4</formula>
    </cfRule>
  </conditionalFormatting>
  <conditionalFormatting sqref="BE44">
    <cfRule type="cellIs" dxfId="1932" priority="3588" operator="lessThan">
      <formula>$C$4</formula>
    </cfRule>
  </conditionalFormatting>
  <conditionalFormatting sqref="BE45">
    <cfRule type="cellIs" dxfId="1931" priority="3589" operator="lessThan">
      <formula>$C$4</formula>
    </cfRule>
  </conditionalFormatting>
  <conditionalFormatting sqref="BE45">
    <cfRule type="cellIs" dxfId="1930" priority="3590" operator="lessThan">
      <formula>$C$4</formula>
    </cfRule>
  </conditionalFormatting>
  <conditionalFormatting sqref="BE46">
    <cfRule type="cellIs" dxfId="1929" priority="3591" operator="lessThan">
      <formula>$C$4</formula>
    </cfRule>
  </conditionalFormatting>
  <conditionalFormatting sqref="BE46">
    <cfRule type="cellIs" dxfId="1928" priority="3592" operator="lessThan">
      <formula>$C$4</formula>
    </cfRule>
  </conditionalFormatting>
  <conditionalFormatting sqref="BE47">
    <cfRule type="cellIs" dxfId="1927" priority="3593" operator="lessThan">
      <formula>$C$4</formula>
    </cfRule>
  </conditionalFormatting>
  <conditionalFormatting sqref="BE47">
    <cfRule type="cellIs" dxfId="1926" priority="3594" operator="lessThan">
      <formula>$C$4</formula>
    </cfRule>
  </conditionalFormatting>
  <conditionalFormatting sqref="BE48">
    <cfRule type="cellIs" dxfId="1925" priority="3595" operator="lessThan">
      <formula>$C$4</formula>
    </cfRule>
  </conditionalFormatting>
  <conditionalFormatting sqref="BE48">
    <cfRule type="cellIs" dxfId="1924" priority="3596" operator="lessThan">
      <formula>$C$4</formula>
    </cfRule>
  </conditionalFormatting>
  <conditionalFormatting sqref="BE49">
    <cfRule type="cellIs" dxfId="1923" priority="3597" operator="lessThan">
      <formula>$C$4</formula>
    </cfRule>
  </conditionalFormatting>
  <conditionalFormatting sqref="BE49">
    <cfRule type="cellIs" dxfId="1922" priority="3598" operator="lessThan">
      <formula>$C$4</formula>
    </cfRule>
  </conditionalFormatting>
  <conditionalFormatting sqref="BE50">
    <cfRule type="cellIs" dxfId="1921" priority="3599" operator="lessThan">
      <formula>$C$4</formula>
    </cfRule>
  </conditionalFormatting>
  <conditionalFormatting sqref="BE50">
    <cfRule type="cellIs" dxfId="1920" priority="3600" operator="lessThan">
      <formula>$C$4</formula>
    </cfRule>
  </conditionalFormatting>
  <conditionalFormatting sqref="BE51">
    <cfRule type="cellIs" dxfId="1919" priority="3601" operator="lessThan">
      <formula>$C$4</formula>
    </cfRule>
  </conditionalFormatting>
  <conditionalFormatting sqref="BE51">
    <cfRule type="cellIs" dxfId="1918" priority="3602" operator="lessThan">
      <formula>$C$4</formula>
    </cfRule>
  </conditionalFormatting>
  <conditionalFormatting sqref="BE52">
    <cfRule type="cellIs" dxfId="1917" priority="3603" operator="lessThan">
      <formula>$C$4</formula>
    </cfRule>
  </conditionalFormatting>
  <conditionalFormatting sqref="BE52">
    <cfRule type="cellIs" dxfId="1916" priority="3604" operator="lessThan">
      <formula>$C$4</formula>
    </cfRule>
  </conditionalFormatting>
  <conditionalFormatting sqref="BE53">
    <cfRule type="cellIs" dxfId="1915" priority="3605" operator="lessThan">
      <formula>$C$4</formula>
    </cfRule>
  </conditionalFormatting>
  <conditionalFormatting sqref="BE53">
    <cfRule type="cellIs" dxfId="1914" priority="3606" operator="lessThan">
      <formula>$C$4</formula>
    </cfRule>
  </conditionalFormatting>
  <conditionalFormatting sqref="BE54">
    <cfRule type="cellIs" dxfId="1913" priority="3607" operator="lessThan">
      <formula>$C$4</formula>
    </cfRule>
  </conditionalFormatting>
  <conditionalFormatting sqref="BE54">
    <cfRule type="cellIs" dxfId="1912" priority="3608" operator="lessThan">
      <formula>$C$4</formula>
    </cfRule>
  </conditionalFormatting>
  <conditionalFormatting sqref="BE55">
    <cfRule type="cellIs" dxfId="1911" priority="3609" operator="lessThan">
      <formula>$C$4</formula>
    </cfRule>
  </conditionalFormatting>
  <conditionalFormatting sqref="BE55">
    <cfRule type="cellIs" dxfId="1910" priority="3610" operator="lessThan">
      <formula>$C$4</formula>
    </cfRule>
  </conditionalFormatting>
  <conditionalFormatting sqref="BE56">
    <cfRule type="cellIs" dxfId="1909" priority="3611" operator="lessThan">
      <formula>$C$4</formula>
    </cfRule>
  </conditionalFormatting>
  <conditionalFormatting sqref="BE56">
    <cfRule type="cellIs" dxfId="1908" priority="3612" operator="lessThan">
      <formula>$C$4</formula>
    </cfRule>
  </conditionalFormatting>
  <conditionalFormatting sqref="BE57">
    <cfRule type="cellIs" dxfId="1907" priority="3613" operator="lessThan">
      <formula>$C$4</formula>
    </cfRule>
  </conditionalFormatting>
  <conditionalFormatting sqref="BE57">
    <cfRule type="cellIs" dxfId="1906" priority="3614" operator="lessThan">
      <formula>$C$4</formula>
    </cfRule>
  </conditionalFormatting>
  <conditionalFormatting sqref="BE58">
    <cfRule type="cellIs" dxfId="1905" priority="3615" operator="lessThan">
      <formula>$C$4</formula>
    </cfRule>
  </conditionalFormatting>
  <conditionalFormatting sqref="BE58">
    <cfRule type="cellIs" dxfId="1904" priority="3616" operator="lessThan">
      <formula>$C$4</formula>
    </cfRule>
  </conditionalFormatting>
  <conditionalFormatting sqref="BE59">
    <cfRule type="cellIs" dxfId="1903" priority="3617" operator="lessThan">
      <formula>$C$4</formula>
    </cfRule>
  </conditionalFormatting>
  <conditionalFormatting sqref="BE59">
    <cfRule type="cellIs" dxfId="1902" priority="3618" operator="lessThan">
      <formula>$C$4</formula>
    </cfRule>
  </conditionalFormatting>
  <conditionalFormatting sqref="BE60">
    <cfRule type="cellIs" dxfId="1901" priority="3619" operator="lessThan">
      <formula>$C$4</formula>
    </cfRule>
  </conditionalFormatting>
  <conditionalFormatting sqref="BE60">
    <cfRule type="cellIs" dxfId="1900" priority="3620" operator="lessThan">
      <formula>$C$4</formula>
    </cfRule>
  </conditionalFormatting>
  <conditionalFormatting sqref="BF11">
    <cfRule type="cellIs" dxfId="1899" priority="3621" operator="lessThan">
      <formula>$C$4</formula>
    </cfRule>
  </conditionalFormatting>
  <conditionalFormatting sqref="BF11">
    <cfRule type="cellIs" dxfId="1898" priority="3622" operator="lessThan">
      <formula>$C$4</formula>
    </cfRule>
  </conditionalFormatting>
  <conditionalFormatting sqref="BF12">
    <cfRule type="cellIs" dxfId="1897" priority="3623" operator="lessThan">
      <formula>$C$4</formula>
    </cfRule>
  </conditionalFormatting>
  <conditionalFormatting sqref="BF12">
    <cfRule type="cellIs" dxfId="1896" priority="3624" operator="lessThan">
      <formula>$C$4</formula>
    </cfRule>
  </conditionalFormatting>
  <conditionalFormatting sqref="BF13">
    <cfRule type="cellIs" dxfId="1895" priority="3625" operator="lessThan">
      <formula>$C$4</formula>
    </cfRule>
  </conditionalFormatting>
  <conditionalFormatting sqref="BF13">
    <cfRule type="cellIs" dxfId="1894" priority="3626" operator="lessThan">
      <formula>$C$4</formula>
    </cfRule>
  </conditionalFormatting>
  <conditionalFormatting sqref="BF14">
    <cfRule type="cellIs" dxfId="1893" priority="3627" operator="lessThan">
      <formula>$C$4</formula>
    </cfRule>
  </conditionalFormatting>
  <conditionalFormatting sqref="BF14">
    <cfRule type="cellIs" dxfId="1892" priority="3628" operator="lessThan">
      <formula>$C$4</formula>
    </cfRule>
  </conditionalFormatting>
  <conditionalFormatting sqref="BF15">
    <cfRule type="cellIs" dxfId="1891" priority="3629" operator="lessThan">
      <formula>$C$4</formula>
    </cfRule>
  </conditionalFormatting>
  <conditionalFormatting sqref="BF15">
    <cfRule type="cellIs" dxfId="1890" priority="3630" operator="lessThan">
      <formula>$C$4</formula>
    </cfRule>
  </conditionalFormatting>
  <conditionalFormatting sqref="BF16">
    <cfRule type="cellIs" dxfId="1889" priority="3631" operator="lessThan">
      <formula>$C$4</formula>
    </cfRule>
  </conditionalFormatting>
  <conditionalFormatting sqref="BF16">
    <cfRule type="cellIs" dxfId="1888" priority="3632" operator="lessThan">
      <formula>$C$4</formula>
    </cfRule>
  </conditionalFormatting>
  <conditionalFormatting sqref="BF17">
    <cfRule type="cellIs" dxfId="1887" priority="3633" operator="lessThan">
      <formula>$C$4</formula>
    </cfRule>
  </conditionalFormatting>
  <conditionalFormatting sqref="BF17">
    <cfRule type="cellIs" dxfId="1886" priority="3634" operator="lessThan">
      <formula>$C$4</formula>
    </cfRule>
  </conditionalFormatting>
  <conditionalFormatting sqref="BF18">
    <cfRule type="cellIs" dxfId="1885" priority="3635" operator="lessThan">
      <formula>$C$4</formula>
    </cfRule>
  </conditionalFormatting>
  <conditionalFormatting sqref="BF18">
    <cfRule type="cellIs" dxfId="1884" priority="3636" operator="lessThan">
      <formula>$C$4</formula>
    </cfRule>
  </conditionalFormatting>
  <conditionalFormatting sqref="BF19">
    <cfRule type="cellIs" dxfId="1883" priority="3637" operator="lessThan">
      <formula>$C$4</formula>
    </cfRule>
  </conditionalFormatting>
  <conditionalFormatting sqref="BF19">
    <cfRule type="cellIs" dxfId="1882" priority="3638" operator="lessThan">
      <formula>$C$4</formula>
    </cfRule>
  </conditionalFormatting>
  <conditionalFormatting sqref="BF20">
    <cfRule type="cellIs" dxfId="1881" priority="3639" operator="lessThan">
      <formula>$C$4</formula>
    </cfRule>
  </conditionalFormatting>
  <conditionalFormatting sqref="BF20">
    <cfRule type="cellIs" dxfId="1880" priority="3640" operator="lessThan">
      <formula>$C$4</formula>
    </cfRule>
  </conditionalFormatting>
  <conditionalFormatting sqref="BF21">
    <cfRule type="cellIs" dxfId="1879" priority="3641" operator="lessThan">
      <formula>$C$4</formula>
    </cfRule>
  </conditionalFormatting>
  <conditionalFormatting sqref="BF21">
    <cfRule type="cellIs" dxfId="1878" priority="3642" operator="lessThan">
      <formula>$C$4</formula>
    </cfRule>
  </conditionalFormatting>
  <conditionalFormatting sqref="BF22">
    <cfRule type="cellIs" dxfId="1877" priority="3643" operator="lessThan">
      <formula>$C$4</formula>
    </cfRule>
  </conditionalFormatting>
  <conditionalFormatting sqref="BF22">
    <cfRule type="cellIs" dxfId="1876" priority="3644" operator="lessThan">
      <formula>$C$4</formula>
    </cfRule>
  </conditionalFormatting>
  <conditionalFormatting sqref="BF23">
    <cfRule type="cellIs" dxfId="1875" priority="3645" operator="lessThan">
      <formula>$C$4</formula>
    </cfRule>
  </conditionalFormatting>
  <conditionalFormatting sqref="BF23">
    <cfRule type="cellIs" dxfId="1874" priority="3646" operator="lessThan">
      <formula>$C$4</formula>
    </cfRule>
  </conditionalFormatting>
  <conditionalFormatting sqref="BF24">
    <cfRule type="cellIs" dxfId="1873" priority="3647" operator="lessThan">
      <formula>$C$4</formula>
    </cfRule>
  </conditionalFormatting>
  <conditionalFormatting sqref="BF24">
    <cfRule type="cellIs" dxfId="1872" priority="3648" operator="lessThan">
      <formula>$C$4</formula>
    </cfRule>
  </conditionalFormatting>
  <conditionalFormatting sqref="BF25">
    <cfRule type="cellIs" dxfId="1871" priority="3649" operator="lessThan">
      <formula>$C$4</formula>
    </cfRule>
  </conditionalFormatting>
  <conditionalFormatting sqref="BF25">
    <cfRule type="cellIs" dxfId="1870" priority="3650" operator="lessThan">
      <formula>$C$4</formula>
    </cfRule>
  </conditionalFormatting>
  <conditionalFormatting sqref="BF26">
    <cfRule type="cellIs" dxfId="1869" priority="3651" operator="lessThan">
      <formula>$C$4</formula>
    </cfRule>
  </conditionalFormatting>
  <conditionalFormatting sqref="BF26">
    <cfRule type="cellIs" dxfId="1868" priority="3652" operator="lessThan">
      <formula>$C$4</formula>
    </cfRule>
  </conditionalFormatting>
  <conditionalFormatting sqref="BF27">
    <cfRule type="cellIs" dxfId="1867" priority="3653" operator="lessThan">
      <formula>$C$4</formula>
    </cfRule>
  </conditionalFormatting>
  <conditionalFormatting sqref="BF27">
    <cfRule type="cellIs" dxfId="1866" priority="3654" operator="lessThan">
      <formula>$C$4</formula>
    </cfRule>
  </conditionalFormatting>
  <conditionalFormatting sqref="BF28">
    <cfRule type="cellIs" dxfId="1865" priority="3655" operator="lessThan">
      <formula>$C$4</formula>
    </cfRule>
  </conditionalFormatting>
  <conditionalFormatting sqref="BF28">
    <cfRule type="cellIs" dxfId="1864" priority="3656" operator="lessThan">
      <formula>$C$4</formula>
    </cfRule>
  </conditionalFormatting>
  <conditionalFormatting sqref="BF29">
    <cfRule type="cellIs" dxfId="1863" priority="3657" operator="lessThan">
      <formula>$C$4</formula>
    </cfRule>
  </conditionalFormatting>
  <conditionalFormatting sqref="BF29">
    <cfRule type="cellIs" dxfId="1862" priority="3658" operator="lessThan">
      <formula>$C$4</formula>
    </cfRule>
  </conditionalFormatting>
  <conditionalFormatting sqref="BF30">
    <cfRule type="cellIs" dxfId="1861" priority="3659" operator="lessThan">
      <formula>$C$4</formula>
    </cfRule>
  </conditionalFormatting>
  <conditionalFormatting sqref="BF30">
    <cfRule type="cellIs" dxfId="1860" priority="3660" operator="lessThan">
      <formula>$C$4</formula>
    </cfRule>
  </conditionalFormatting>
  <conditionalFormatting sqref="BF31">
    <cfRule type="cellIs" dxfId="1859" priority="3661" operator="lessThan">
      <formula>$C$4</formula>
    </cfRule>
  </conditionalFormatting>
  <conditionalFormatting sqref="BF31">
    <cfRule type="cellIs" dxfId="1858" priority="3662" operator="lessThan">
      <formula>$C$4</formula>
    </cfRule>
  </conditionalFormatting>
  <conditionalFormatting sqref="BF32">
    <cfRule type="cellIs" dxfId="1857" priority="3663" operator="lessThan">
      <formula>$C$4</formula>
    </cfRule>
  </conditionalFormatting>
  <conditionalFormatting sqref="BF32">
    <cfRule type="cellIs" dxfId="1856" priority="3664" operator="lessThan">
      <formula>$C$4</formula>
    </cfRule>
  </conditionalFormatting>
  <conditionalFormatting sqref="BF33">
    <cfRule type="cellIs" dxfId="1855" priority="3665" operator="lessThan">
      <formula>$C$4</formula>
    </cfRule>
  </conditionalFormatting>
  <conditionalFormatting sqref="BF33">
    <cfRule type="cellIs" dxfId="1854" priority="3666" operator="lessThan">
      <formula>$C$4</formula>
    </cfRule>
  </conditionalFormatting>
  <conditionalFormatting sqref="BF34">
    <cfRule type="cellIs" dxfId="1853" priority="3667" operator="lessThan">
      <formula>$C$4</formula>
    </cfRule>
  </conditionalFormatting>
  <conditionalFormatting sqref="BF34">
    <cfRule type="cellIs" dxfId="1852" priority="3668" operator="lessThan">
      <formula>$C$4</formula>
    </cfRule>
  </conditionalFormatting>
  <conditionalFormatting sqref="BF35">
    <cfRule type="cellIs" dxfId="1851" priority="3669" operator="lessThan">
      <formula>$C$4</formula>
    </cfRule>
  </conditionalFormatting>
  <conditionalFormatting sqref="BF35">
    <cfRule type="cellIs" dxfId="1850" priority="3670" operator="lessThan">
      <formula>$C$4</formula>
    </cfRule>
  </conditionalFormatting>
  <conditionalFormatting sqref="BF36">
    <cfRule type="cellIs" dxfId="1849" priority="3671" operator="lessThan">
      <formula>$C$4</formula>
    </cfRule>
  </conditionalFormatting>
  <conditionalFormatting sqref="BF36">
    <cfRule type="cellIs" dxfId="1848" priority="3672" operator="lessThan">
      <formula>$C$4</formula>
    </cfRule>
  </conditionalFormatting>
  <conditionalFormatting sqref="BF37">
    <cfRule type="cellIs" dxfId="1847" priority="3673" operator="lessThan">
      <formula>$C$4</formula>
    </cfRule>
  </conditionalFormatting>
  <conditionalFormatting sqref="BF37">
    <cfRule type="cellIs" dxfId="1846" priority="3674" operator="lessThan">
      <formula>$C$4</formula>
    </cfRule>
  </conditionalFormatting>
  <conditionalFormatting sqref="BF38">
    <cfRule type="cellIs" dxfId="1845" priority="3675" operator="lessThan">
      <formula>$C$4</formula>
    </cfRule>
  </conditionalFormatting>
  <conditionalFormatting sqref="BF38">
    <cfRule type="cellIs" dxfId="1844" priority="3676" operator="lessThan">
      <formula>$C$4</formula>
    </cfRule>
  </conditionalFormatting>
  <conditionalFormatting sqref="BF39">
    <cfRule type="cellIs" dxfId="1843" priority="3677" operator="lessThan">
      <formula>$C$4</formula>
    </cfRule>
  </conditionalFormatting>
  <conditionalFormatting sqref="BF39">
    <cfRule type="cellIs" dxfId="1842" priority="3678" operator="lessThan">
      <formula>$C$4</formula>
    </cfRule>
  </conditionalFormatting>
  <conditionalFormatting sqref="BF40">
    <cfRule type="cellIs" dxfId="1841" priority="3679" operator="lessThan">
      <formula>$C$4</formula>
    </cfRule>
  </conditionalFormatting>
  <conditionalFormatting sqref="BF40">
    <cfRule type="cellIs" dxfId="1840" priority="3680" operator="lessThan">
      <formula>$C$4</formula>
    </cfRule>
  </conditionalFormatting>
  <conditionalFormatting sqref="BF41">
    <cfRule type="cellIs" dxfId="1839" priority="3681" operator="lessThan">
      <formula>$C$4</formula>
    </cfRule>
  </conditionalFormatting>
  <conditionalFormatting sqref="BF41">
    <cfRule type="cellIs" dxfId="1838" priority="3682" operator="lessThan">
      <formula>$C$4</formula>
    </cfRule>
  </conditionalFormatting>
  <conditionalFormatting sqref="BF42">
    <cfRule type="cellIs" dxfId="1837" priority="3683" operator="lessThan">
      <formula>$C$4</formula>
    </cfRule>
  </conditionalFormatting>
  <conditionalFormatting sqref="BF42">
    <cfRule type="cellIs" dxfId="1836" priority="3684" operator="lessThan">
      <formula>$C$4</formula>
    </cfRule>
  </conditionalFormatting>
  <conditionalFormatting sqref="BF43">
    <cfRule type="cellIs" dxfId="1835" priority="3685" operator="lessThan">
      <formula>$C$4</formula>
    </cfRule>
  </conditionalFormatting>
  <conditionalFormatting sqref="BF43">
    <cfRule type="cellIs" dxfId="1834" priority="3686" operator="lessThan">
      <formula>$C$4</formula>
    </cfRule>
  </conditionalFormatting>
  <conditionalFormatting sqref="BF44">
    <cfRule type="cellIs" dxfId="1833" priority="3687" operator="lessThan">
      <formula>$C$4</formula>
    </cfRule>
  </conditionalFormatting>
  <conditionalFormatting sqref="BF44">
    <cfRule type="cellIs" dxfId="1832" priority="3688" operator="lessThan">
      <formula>$C$4</formula>
    </cfRule>
  </conditionalFormatting>
  <conditionalFormatting sqref="BF45">
    <cfRule type="cellIs" dxfId="1831" priority="3689" operator="lessThan">
      <formula>$C$4</formula>
    </cfRule>
  </conditionalFormatting>
  <conditionalFormatting sqref="BF45">
    <cfRule type="cellIs" dxfId="1830" priority="3690" operator="lessThan">
      <formula>$C$4</formula>
    </cfRule>
  </conditionalFormatting>
  <conditionalFormatting sqref="BF46">
    <cfRule type="cellIs" dxfId="1829" priority="3691" operator="lessThan">
      <formula>$C$4</formula>
    </cfRule>
  </conditionalFormatting>
  <conditionalFormatting sqref="BF46">
    <cfRule type="cellIs" dxfId="1828" priority="3692" operator="lessThan">
      <formula>$C$4</formula>
    </cfRule>
  </conditionalFormatting>
  <conditionalFormatting sqref="BF47">
    <cfRule type="cellIs" dxfId="1827" priority="3693" operator="lessThan">
      <formula>$C$4</formula>
    </cfRule>
  </conditionalFormatting>
  <conditionalFormatting sqref="BF47">
    <cfRule type="cellIs" dxfId="1826" priority="3694" operator="lessThan">
      <formula>$C$4</formula>
    </cfRule>
  </conditionalFormatting>
  <conditionalFormatting sqref="BF48">
    <cfRule type="cellIs" dxfId="1825" priority="3695" operator="lessThan">
      <formula>$C$4</formula>
    </cfRule>
  </conditionalFormatting>
  <conditionalFormatting sqref="BF48">
    <cfRule type="cellIs" dxfId="1824" priority="3696" operator="lessThan">
      <formula>$C$4</formula>
    </cfRule>
  </conditionalFormatting>
  <conditionalFormatting sqref="BF49">
    <cfRule type="cellIs" dxfId="1823" priority="3697" operator="lessThan">
      <formula>$C$4</formula>
    </cfRule>
  </conditionalFormatting>
  <conditionalFormatting sqref="BF49">
    <cfRule type="cellIs" dxfId="1822" priority="3698" operator="lessThan">
      <formula>$C$4</formula>
    </cfRule>
  </conditionalFormatting>
  <conditionalFormatting sqref="BF50">
    <cfRule type="cellIs" dxfId="1821" priority="3699" operator="lessThan">
      <formula>$C$4</formula>
    </cfRule>
  </conditionalFormatting>
  <conditionalFormatting sqref="BF50">
    <cfRule type="cellIs" dxfId="1820" priority="3700" operator="lessThan">
      <formula>$C$4</formula>
    </cfRule>
  </conditionalFormatting>
  <conditionalFormatting sqref="BF51">
    <cfRule type="cellIs" dxfId="1819" priority="3701" operator="lessThan">
      <formula>$C$4</formula>
    </cfRule>
  </conditionalFormatting>
  <conditionalFormatting sqref="BF51">
    <cfRule type="cellIs" dxfId="1818" priority="3702" operator="lessThan">
      <formula>$C$4</formula>
    </cfRule>
  </conditionalFormatting>
  <conditionalFormatting sqref="BF52">
    <cfRule type="cellIs" dxfId="1817" priority="3703" operator="lessThan">
      <formula>$C$4</formula>
    </cfRule>
  </conditionalFormatting>
  <conditionalFormatting sqref="BF52">
    <cfRule type="cellIs" dxfId="1816" priority="3704" operator="lessThan">
      <formula>$C$4</formula>
    </cfRule>
  </conditionalFormatting>
  <conditionalFormatting sqref="BF53">
    <cfRule type="cellIs" dxfId="1815" priority="3705" operator="lessThan">
      <formula>$C$4</formula>
    </cfRule>
  </conditionalFormatting>
  <conditionalFormatting sqref="BF53">
    <cfRule type="cellIs" dxfId="1814" priority="3706" operator="lessThan">
      <formula>$C$4</formula>
    </cfRule>
  </conditionalFormatting>
  <conditionalFormatting sqref="BF54">
    <cfRule type="cellIs" dxfId="1813" priority="3707" operator="lessThan">
      <formula>$C$4</formula>
    </cfRule>
  </conditionalFormatting>
  <conditionalFormatting sqref="BF54">
    <cfRule type="cellIs" dxfId="1812" priority="3708" operator="lessThan">
      <formula>$C$4</formula>
    </cfRule>
  </conditionalFormatting>
  <conditionalFormatting sqref="BF55">
    <cfRule type="cellIs" dxfId="1811" priority="3709" operator="lessThan">
      <formula>$C$4</formula>
    </cfRule>
  </conditionalFormatting>
  <conditionalFormatting sqref="BF55">
    <cfRule type="cellIs" dxfId="1810" priority="3710" operator="lessThan">
      <formula>$C$4</formula>
    </cfRule>
  </conditionalFormatting>
  <conditionalFormatting sqref="BF56">
    <cfRule type="cellIs" dxfId="1809" priority="3711" operator="lessThan">
      <formula>$C$4</formula>
    </cfRule>
  </conditionalFormatting>
  <conditionalFormatting sqref="BF56">
    <cfRule type="cellIs" dxfId="1808" priority="3712" operator="lessThan">
      <formula>$C$4</formula>
    </cfRule>
  </conditionalFormatting>
  <conditionalFormatting sqref="BF57">
    <cfRule type="cellIs" dxfId="1807" priority="3713" operator="lessThan">
      <formula>$C$4</formula>
    </cfRule>
  </conditionalFormatting>
  <conditionalFormatting sqref="BF57">
    <cfRule type="cellIs" dxfId="1806" priority="3714" operator="lessThan">
      <formula>$C$4</formula>
    </cfRule>
  </conditionalFormatting>
  <conditionalFormatting sqref="BF58">
    <cfRule type="cellIs" dxfId="1805" priority="3715" operator="lessThan">
      <formula>$C$4</formula>
    </cfRule>
  </conditionalFormatting>
  <conditionalFormatting sqref="BF58">
    <cfRule type="cellIs" dxfId="1804" priority="3716" operator="lessThan">
      <formula>$C$4</formula>
    </cfRule>
  </conditionalFormatting>
  <conditionalFormatting sqref="BF59">
    <cfRule type="cellIs" dxfId="1803" priority="3717" operator="lessThan">
      <formula>$C$4</formula>
    </cfRule>
  </conditionalFormatting>
  <conditionalFormatting sqref="BF59">
    <cfRule type="cellIs" dxfId="1802" priority="3718" operator="lessThan">
      <formula>$C$4</formula>
    </cfRule>
  </conditionalFormatting>
  <conditionalFormatting sqref="BF60">
    <cfRule type="cellIs" dxfId="1801" priority="3719" operator="lessThan">
      <formula>$C$4</formula>
    </cfRule>
  </conditionalFormatting>
  <conditionalFormatting sqref="BF60">
    <cfRule type="cellIs" dxfId="1800" priority="3720" operator="lessThan">
      <formula>$C$4</formula>
    </cfRule>
  </conditionalFormatting>
  <conditionalFormatting sqref="BG11">
    <cfRule type="cellIs" dxfId="1799" priority="3721" operator="lessThan">
      <formula>$C$4</formula>
    </cfRule>
  </conditionalFormatting>
  <conditionalFormatting sqref="BG11">
    <cfRule type="cellIs" dxfId="1798" priority="3722" operator="lessThan">
      <formula>$C$4</formula>
    </cfRule>
  </conditionalFormatting>
  <conditionalFormatting sqref="BG12">
    <cfRule type="cellIs" dxfId="1797" priority="3723" operator="lessThan">
      <formula>$C$4</formula>
    </cfRule>
  </conditionalFormatting>
  <conditionalFormatting sqref="BG12">
    <cfRule type="cellIs" dxfId="1796" priority="3724" operator="lessThan">
      <formula>$C$4</formula>
    </cfRule>
  </conditionalFormatting>
  <conditionalFormatting sqref="BG13">
    <cfRule type="cellIs" dxfId="1795" priority="3725" operator="lessThan">
      <formula>$C$4</formula>
    </cfRule>
  </conditionalFormatting>
  <conditionalFormatting sqref="BG13">
    <cfRule type="cellIs" dxfId="1794" priority="3726" operator="lessThan">
      <formula>$C$4</formula>
    </cfRule>
  </conditionalFormatting>
  <conditionalFormatting sqref="BG14">
    <cfRule type="cellIs" dxfId="1793" priority="3727" operator="lessThan">
      <formula>$C$4</formula>
    </cfRule>
  </conditionalFormatting>
  <conditionalFormatting sqref="BG14">
    <cfRule type="cellIs" dxfId="1792" priority="3728" operator="lessThan">
      <formula>$C$4</formula>
    </cfRule>
  </conditionalFormatting>
  <conditionalFormatting sqref="BG15">
    <cfRule type="cellIs" dxfId="1791" priority="3729" operator="lessThan">
      <formula>$C$4</formula>
    </cfRule>
  </conditionalFormatting>
  <conditionalFormatting sqref="BG15">
    <cfRule type="cellIs" dxfId="1790" priority="3730" operator="lessThan">
      <formula>$C$4</formula>
    </cfRule>
  </conditionalFormatting>
  <conditionalFormatting sqref="BG16">
    <cfRule type="cellIs" dxfId="1789" priority="3731" operator="lessThan">
      <formula>$C$4</formula>
    </cfRule>
  </conditionalFormatting>
  <conditionalFormatting sqref="BG16">
    <cfRule type="cellIs" dxfId="1788" priority="3732" operator="lessThan">
      <formula>$C$4</formula>
    </cfRule>
  </conditionalFormatting>
  <conditionalFormatting sqref="BG17">
    <cfRule type="cellIs" dxfId="1787" priority="3733" operator="lessThan">
      <formula>$C$4</formula>
    </cfRule>
  </conditionalFormatting>
  <conditionalFormatting sqref="BG17">
    <cfRule type="cellIs" dxfId="1786" priority="3734" operator="lessThan">
      <formula>$C$4</formula>
    </cfRule>
  </conditionalFormatting>
  <conditionalFormatting sqref="BG18">
    <cfRule type="cellIs" dxfId="1785" priority="3735" operator="lessThan">
      <formula>$C$4</formula>
    </cfRule>
  </conditionalFormatting>
  <conditionalFormatting sqref="BG18">
    <cfRule type="cellIs" dxfId="1784" priority="3736" operator="lessThan">
      <formula>$C$4</formula>
    </cfRule>
  </conditionalFormatting>
  <conditionalFormatting sqref="BG19">
    <cfRule type="cellIs" dxfId="1783" priority="3737" operator="lessThan">
      <formula>$C$4</formula>
    </cfRule>
  </conditionalFormatting>
  <conditionalFormatting sqref="BG19">
    <cfRule type="cellIs" dxfId="1782" priority="3738" operator="lessThan">
      <formula>$C$4</formula>
    </cfRule>
  </conditionalFormatting>
  <conditionalFormatting sqref="BG20">
    <cfRule type="cellIs" dxfId="1781" priority="3739" operator="lessThan">
      <formula>$C$4</formula>
    </cfRule>
  </conditionalFormatting>
  <conditionalFormatting sqref="BG20">
    <cfRule type="cellIs" dxfId="1780" priority="3740" operator="lessThan">
      <formula>$C$4</formula>
    </cfRule>
  </conditionalFormatting>
  <conditionalFormatting sqref="BG21">
    <cfRule type="cellIs" dxfId="1779" priority="3741" operator="lessThan">
      <formula>$C$4</formula>
    </cfRule>
  </conditionalFormatting>
  <conditionalFormatting sqref="BG21">
    <cfRule type="cellIs" dxfId="1778" priority="3742" operator="lessThan">
      <formula>$C$4</formula>
    </cfRule>
  </conditionalFormatting>
  <conditionalFormatting sqref="BG22">
    <cfRule type="cellIs" dxfId="1777" priority="3743" operator="lessThan">
      <formula>$C$4</formula>
    </cfRule>
  </conditionalFormatting>
  <conditionalFormatting sqref="BG22">
    <cfRule type="cellIs" dxfId="1776" priority="3744" operator="lessThan">
      <formula>$C$4</formula>
    </cfRule>
  </conditionalFormatting>
  <conditionalFormatting sqref="BG23">
    <cfRule type="cellIs" dxfId="1775" priority="3745" operator="lessThan">
      <formula>$C$4</formula>
    </cfRule>
  </conditionalFormatting>
  <conditionalFormatting sqref="BG23">
    <cfRule type="cellIs" dxfId="1774" priority="3746" operator="lessThan">
      <formula>$C$4</formula>
    </cfRule>
  </conditionalFormatting>
  <conditionalFormatting sqref="BG24">
    <cfRule type="cellIs" dxfId="1773" priority="3747" operator="lessThan">
      <formula>$C$4</formula>
    </cfRule>
  </conditionalFormatting>
  <conditionalFormatting sqref="BG24">
    <cfRule type="cellIs" dxfId="1772" priority="3748" operator="lessThan">
      <formula>$C$4</formula>
    </cfRule>
  </conditionalFormatting>
  <conditionalFormatting sqref="BG25">
    <cfRule type="cellIs" dxfId="1771" priority="3749" operator="lessThan">
      <formula>$C$4</formula>
    </cfRule>
  </conditionalFormatting>
  <conditionalFormatting sqref="BG25">
    <cfRule type="cellIs" dxfId="1770" priority="3750" operator="lessThan">
      <formula>$C$4</formula>
    </cfRule>
  </conditionalFormatting>
  <conditionalFormatting sqref="BG26">
    <cfRule type="cellIs" dxfId="1769" priority="3751" operator="lessThan">
      <formula>$C$4</formula>
    </cfRule>
  </conditionalFormatting>
  <conditionalFormatting sqref="BG26">
    <cfRule type="cellIs" dxfId="1768" priority="3752" operator="lessThan">
      <formula>$C$4</formula>
    </cfRule>
  </conditionalFormatting>
  <conditionalFormatting sqref="BG27">
    <cfRule type="cellIs" dxfId="1767" priority="3753" operator="lessThan">
      <formula>$C$4</formula>
    </cfRule>
  </conditionalFormatting>
  <conditionalFormatting sqref="BG27">
    <cfRule type="cellIs" dxfId="1766" priority="3754" operator="lessThan">
      <formula>$C$4</formula>
    </cfRule>
  </conditionalFormatting>
  <conditionalFormatting sqref="BG28">
    <cfRule type="cellIs" dxfId="1765" priority="3755" operator="lessThan">
      <formula>$C$4</formula>
    </cfRule>
  </conditionalFormatting>
  <conditionalFormatting sqref="BG28">
    <cfRule type="cellIs" dxfId="1764" priority="3756" operator="lessThan">
      <formula>$C$4</formula>
    </cfRule>
  </conditionalFormatting>
  <conditionalFormatting sqref="BG29">
    <cfRule type="cellIs" dxfId="1763" priority="3757" operator="lessThan">
      <formula>$C$4</formula>
    </cfRule>
  </conditionalFormatting>
  <conditionalFormatting sqref="BG29">
    <cfRule type="cellIs" dxfId="1762" priority="3758" operator="lessThan">
      <formula>$C$4</formula>
    </cfRule>
  </conditionalFormatting>
  <conditionalFormatting sqref="BG30">
    <cfRule type="cellIs" dxfId="1761" priority="3759" operator="lessThan">
      <formula>$C$4</formula>
    </cfRule>
  </conditionalFormatting>
  <conditionalFormatting sqref="BG30">
    <cfRule type="cellIs" dxfId="1760" priority="3760" operator="lessThan">
      <formula>$C$4</formula>
    </cfRule>
  </conditionalFormatting>
  <conditionalFormatting sqref="BG31">
    <cfRule type="cellIs" dxfId="1759" priority="3761" operator="lessThan">
      <formula>$C$4</formula>
    </cfRule>
  </conditionalFormatting>
  <conditionalFormatting sqref="BG31">
    <cfRule type="cellIs" dxfId="1758" priority="3762" operator="lessThan">
      <formula>$C$4</formula>
    </cfRule>
  </conditionalFormatting>
  <conditionalFormatting sqref="BG32">
    <cfRule type="cellIs" dxfId="1757" priority="3763" operator="lessThan">
      <formula>$C$4</formula>
    </cfRule>
  </conditionalFormatting>
  <conditionalFormatting sqref="BG32">
    <cfRule type="cellIs" dxfId="1756" priority="3764" operator="lessThan">
      <formula>$C$4</formula>
    </cfRule>
  </conditionalFormatting>
  <conditionalFormatting sqref="BG33">
    <cfRule type="cellIs" dxfId="1755" priority="3765" operator="lessThan">
      <formula>$C$4</formula>
    </cfRule>
  </conditionalFormatting>
  <conditionalFormatting sqref="BG33">
    <cfRule type="cellIs" dxfId="1754" priority="3766" operator="lessThan">
      <formula>$C$4</formula>
    </cfRule>
  </conditionalFormatting>
  <conditionalFormatting sqref="BG34">
    <cfRule type="cellIs" dxfId="1753" priority="3767" operator="lessThan">
      <formula>$C$4</formula>
    </cfRule>
  </conditionalFormatting>
  <conditionalFormatting sqref="BG34">
    <cfRule type="cellIs" dxfId="1752" priority="3768" operator="lessThan">
      <formula>$C$4</formula>
    </cfRule>
  </conditionalFormatting>
  <conditionalFormatting sqref="BG35">
    <cfRule type="cellIs" dxfId="1751" priority="3769" operator="lessThan">
      <formula>$C$4</formula>
    </cfRule>
  </conditionalFormatting>
  <conditionalFormatting sqref="BG35">
    <cfRule type="cellIs" dxfId="1750" priority="3770" operator="lessThan">
      <formula>$C$4</formula>
    </cfRule>
  </conditionalFormatting>
  <conditionalFormatting sqref="BG36">
    <cfRule type="cellIs" dxfId="1749" priority="3771" operator="lessThan">
      <formula>$C$4</formula>
    </cfRule>
  </conditionalFormatting>
  <conditionalFormatting sqref="BG36">
    <cfRule type="cellIs" dxfId="1748" priority="3772" operator="lessThan">
      <formula>$C$4</formula>
    </cfRule>
  </conditionalFormatting>
  <conditionalFormatting sqref="BG37">
    <cfRule type="cellIs" dxfId="1747" priority="3773" operator="lessThan">
      <formula>$C$4</formula>
    </cfRule>
  </conditionalFormatting>
  <conditionalFormatting sqref="BG37">
    <cfRule type="cellIs" dxfId="1746" priority="3774" operator="lessThan">
      <formula>$C$4</formula>
    </cfRule>
  </conditionalFormatting>
  <conditionalFormatting sqref="BG38">
    <cfRule type="cellIs" dxfId="1745" priority="3775" operator="lessThan">
      <formula>$C$4</formula>
    </cfRule>
  </conditionalFormatting>
  <conditionalFormatting sqref="BG38">
    <cfRule type="cellIs" dxfId="1744" priority="3776" operator="lessThan">
      <formula>$C$4</formula>
    </cfRule>
  </conditionalFormatting>
  <conditionalFormatting sqref="BG39">
    <cfRule type="cellIs" dxfId="1743" priority="3777" operator="lessThan">
      <formula>$C$4</formula>
    </cfRule>
  </conditionalFormatting>
  <conditionalFormatting sqref="BG39">
    <cfRule type="cellIs" dxfId="1742" priority="3778" operator="lessThan">
      <formula>$C$4</formula>
    </cfRule>
  </conditionalFormatting>
  <conditionalFormatting sqref="BG40">
    <cfRule type="cellIs" dxfId="1741" priority="3779" operator="lessThan">
      <formula>$C$4</formula>
    </cfRule>
  </conditionalFormatting>
  <conditionalFormatting sqref="BG40">
    <cfRule type="cellIs" dxfId="1740" priority="3780" operator="lessThan">
      <formula>$C$4</formula>
    </cfRule>
  </conditionalFormatting>
  <conditionalFormatting sqref="BG41">
    <cfRule type="cellIs" dxfId="1739" priority="3781" operator="lessThan">
      <formula>$C$4</formula>
    </cfRule>
  </conditionalFormatting>
  <conditionalFormatting sqref="BG41">
    <cfRule type="cellIs" dxfId="1738" priority="3782" operator="lessThan">
      <formula>$C$4</formula>
    </cfRule>
  </conditionalFormatting>
  <conditionalFormatting sqref="BG42">
    <cfRule type="cellIs" dxfId="1737" priority="3783" operator="lessThan">
      <formula>$C$4</formula>
    </cfRule>
  </conditionalFormatting>
  <conditionalFormatting sqref="BG42">
    <cfRule type="cellIs" dxfId="1736" priority="3784" operator="lessThan">
      <formula>$C$4</formula>
    </cfRule>
  </conditionalFormatting>
  <conditionalFormatting sqref="BG43">
    <cfRule type="cellIs" dxfId="1735" priority="3785" operator="lessThan">
      <formula>$C$4</formula>
    </cfRule>
  </conditionalFormatting>
  <conditionalFormatting sqref="BG43">
    <cfRule type="cellIs" dxfId="1734" priority="3786" operator="lessThan">
      <formula>$C$4</formula>
    </cfRule>
  </conditionalFormatting>
  <conditionalFormatting sqref="BG44">
    <cfRule type="cellIs" dxfId="1733" priority="3787" operator="lessThan">
      <formula>$C$4</formula>
    </cfRule>
  </conditionalFormatting>
  <conditionalFormatting sqref="BG44">
    <cfRule type="cellIs" dxfId="1732" priority="3788" operator="lessThan">
      <formula>$C$4</formula>
    </cfRule>
  </conditionalFormatting>
  <conditionalFormatting sqref="BG45">
    <cfRule type="cellIs" dxfId="1731" priority="3789" operator="lessThan">
      <formula>$C$4</formula>
    </cfRule>
  </conditionalFormatting>
  <conditionalFormatting sqref="BG45">
    <cfRule type="cellIs" dxfId="1730" priority="3790" operator="lessThan">
      <formula>$C$4</formula>
    </cfRule>
  </conditionalFormatting>
  <conditionalFormatting sqref="BG46">
    <cfRule type="cellIs" dxfId="1729" priority="3791" operator="lessThan">
      <formula>$C$4</formula>
    </cfRule>
  </conditionalFormatting>
  <conditionalFormatting sqref="BG46">
    <cfRule type="cellIs" dxfId="1728" priority="3792" operator="lessThan">
      <formula>$C$4</formula>
    </cfRule>
  </conditionalFormatting>
  <conditionalFormatting sqref="BG47">
    <cfRule type="cellIs" dxfId="1727" priority="3793" operator="lessThan">
      <formula>$C$4</formula>
    </cfRule>
  </conditionalFormatting>
  <conditionalFormatting sqref="BG47">
    <cfRule type="cellIs" dxfId="1726" priority="3794" operator="lessThan">
      <formula>$C$4</formula>
    </cfRule>
  </conditionalFormatting>
  <conditionalFormatting sqref="BG48">
    <cfRule type="cellIs" dxfId="1725" priority="3795" operator="lessThan">
      <formula>$C$4</formula>
    </cfRule>
  </conditionalFormatting>
  <conditionalFormatting sqref="BG48">
    <cfRule type="cellIs" dxfId="1724" priority="3796" operator="lessThan">
      <formula>$C$4</formula>
    </cfRule>
  </conditionalFormatting>
  <conditionalFormatting sqref="BG49">
    <cfRule type="cellIs" dxfId="1723" priority="3797" operator="lessThan">
      <formula>$C$4</formula>
    </cfRule>
  </conditionalFormatting>
  <conditionalFormatting sqref="BG49">
    <cfRule type="cellIs" dxfId="1722" priority="3798" operator="lessThan">
      <formula>$C$4</formula>
    </cfRule>
  </conditionalFormatting>
  <conditionalFormatting sqref="BG50">
    <cfRule type="cellIs" dxfId="1721" priority="3799" operator="lessThan">
      <formula>$C$4</formula>
    </cfRule>
  </conditionalFormatting>
  <conditionalFormatting sqref="BG50">
    <cfRule type="cellIs" dxfId="1720" priority="3800" operator="lessThan">
      <formula>$C$4</formula>
    </cfRule>
  </conditionalFormatting>
  <conditionalFormatting sqref="BG51">
    <cfRule type="cellIs" dxfId="1719" priority="3801" operator="lessThan">
      <formula>$C$4</formula>
    </cfRule>
  </conditionalFormatting>
  <conditionalFormatting sqref="BG51">
    <cfRule type="cellIs" dxfId="1718" priority="3802" operator="lessThan">
      <formula>$C$4</formula>
    </cfRule>
  </conditionalFormatting>
  <conditionalFormatting sqref="BG52">
    <cfRule type="cellIs" dxfId="1717" priority="3803" operator="lessThan">
      <formula>$C$4</formula>
    </cfRule>
  </conditionalFormatting>
  <conditionalFormatting sqref="BG52">
    <cfRule type="cellIs" dxfId="1716" priority="3804" operator="lessThan">
      <formula>$C$4</formula>
    </cfRule>
  </conditionalFormatting>
  <conditionalFormatting sqref="BG53">
    <cfRule type="cellIs" dxfId="1715" priority="3805" operator="lessThan">
      <formula>$C$4</formula>
    </cfRule>
  </conditionalFormatting>
  <conditionalFormatting sqref="BG53">
    <cfRule type="cellIs" dxfId="1714" priority="3806" operator="lessThan">
      <formula>$C$4</formula>
    </cfRule>
  </conditionalFormatting>
  <conditionalFormatting sqref="BG54">
    <cfRule type="cellIs" dxfId="1713" priority="3807" operator="lessThan">
      <formula>$C$4</formula>
    </cfRule>
  </conditionalFormatting>
  <conditionalFormatting sqref="BG54">
    <cfRule type="cellIs" dxfId="1712" priority="3808" operator="lessThan">
      <formula>$C$4</formula>
    </cfRule>
  </conditionalFormatting>
  <conditionalFormatting sqref="BG55">
    <cfRule type="cellIs" dxfId="1711" priority="3809" operator="lessThan">
      <formula>$C$4</formula>
    </cfRule>
  </conditionalFormatting>
  <conditionalFormatting sqref="BG55">
    <cfRule type="cellIs" dxfId="1710" priority="3810" operator="lessThan">
      <formula>$C$4</formula>
    </cfRule>
  </conditionalFormatting>
  <conditionalFormatting sqref="BG56">
    <cfRule type="cellIs" dxfId="1709" priority="3811" operator="lessThan">
      <formula>$C$4</formula>
    </cfRule>
  </conditionalFormatting>
  <conditionalFormatting sqref="BG56">
    <cfRule type="cellIs" dxfId="1708" priority="3812" operator="lessThan">
      <formula>$C$4</formula>
    </cfRule>
  </conditionalFormatting>
  <conditionalFormatting sqref="BG57">
    <cfRule type="cellIs" dxfId="1707" priority="3813" operator="lessThan">
      <formula>$C$4</formula>
    </cfRule>
  </conditionalFormatting>
  <conditionalFormatting sqref="BG57">
    <cfRule type="cellIs" dxfId="1706" priority="3814" operator="lessThan">
      <formula>$C$4</formula>
    </cfRule>
  </conditionalFormatting>
  <conditionalFormatting sqref="BG58">
    <cfRule type="cellIs" dxfId="1705" priority="3815" operator="lessThan">
      <formula>$C$4</formula>
    </cfRule>
  </conditionalFormatting>
  <conditionalFormatting sqref="BG58">
    <cfRule type="cellIs" dxfId="1704" priority="3816" operator="lessThan">
      <formula>$C$4</formula>
    </cfRule>
  </conditionalFormatting>
  <conditionalFormatting sqref="BG59">
    <cfRule type="cellIs" dxfId="1703" priority="3817" operator="lessThan">
      <formula>$C$4</formula>
    </cfRule>
  </conditionalFormatting>
  <conditionalFormatting sqref="BG59">
    <cfRule type="cellIs" dxfId="1702" priority="3818" operator="lessThan">
      <formula>$C$4</formula>
    </cfRule>
  </conditionalFormatting>
  <conditionalFormatting sqref="BG60">
    <cfRule type="cellIs" dxfId="1701" priority="3819" operator="lessThan">
      <formula>$C$4</formula>
    </cfRule>
  </conditionalFormatting>
  <conditionalFormatting sqref="BG60">
    <cfRule type="cellIs" dxfId="1700" priority="3820" operator="lessThan">
      <formula>$C$4</formula>
    </cfRule>
  </conditionalFormatting>
  <conditionalFormatting sqref="BH11">
    <cfRule type="cellIs" dxfId="1699" priority="3821" operator="lessThan">
      <formula>$C$4</formula>
    </cfRule>
  </conditionalFormatting>
  <conditionalFormatting sqref="BH11">
    <cfRule type="cellIs" dxfId="1698" priority="3822" operator="lessThan">
      <formula>$C$4</formula>
    </cfRule>
  </conditionalFormatting>
  <conditionalFormatting sqref="BH12">
    <cfRule type="cellIs" dxfId="1697" priority="3823" operator="lessThan">
      <formula>$C$4</formula>
    </cfRule>
  </conditionalFormatting>
  <conditionalFormatting sqref="BH12">
    <cfRule type="cellIs" dxfId="1696" priority="3824" operator="lessThan">
      <formula>$C$4</formula>
    </cfRule>
  </conditionalFormatting>
  <conditionalFormatting sqref="BH13">
    <cfRule type="cellIs" dxfId="1695" priority="3825" operator="lessThan">
      <formula>$C$4</formula>
    </cfRule>
  </conditionalFormatting>
  <conditionalFormatting sqref="BH13">
    <cfRule type="cellIs" dxfId="1694" priority="3826" operator="lessThan">
      <formula>$C$4</formula>
    </cfRule>
  </conditionalFormatting>
  <conditionalFormatting sqref="BH14">
    <cfRule type="cellIs" dxfId="1693" priority="3827" operator="lessThan">
      <formula>$C$4</formula>
    </cfRule>
  </conditionalFormatting>
  <conditionalFormatting sqref="BH14">
    <cfRule type="cellIs" dxfId="1692" priority="3828" operator="lessThan">
      <formula>$C$4</formula>
    </cfRule>
  </conditionalFormatting>
  <conditionalFormatting sqref="BH15">
    <cfRule type="cellIs" dxfId="1691" priority="3829" operator="lessThan">
      <formula>$C$4</formula>
    </cfRule>
  </conditionalFormatting>
  <conditionalFormatting sqref="BH15">
    <cfRule type="cellIs" dxfId="1690" priority="3830" operator="lessThan">
      <formula>$C$4</formula>
    </cfRule>
  </conditionalFormatting>
  <conditionalFormatting sqref="BH16">
    <cfRule type="cellIs" dxfId="1689" priority="3831" operator="lessThan">
      <formula>$C$4</formula>
    </cfRule>
  </conditionalFormatting>
  <conditionalFormatting sqref="BH16">
    <cfRule type="cellIs" dxfId="1688" priority="3832" operator="lessThan">
      <formula>$C$4</formula>
    </cfRule>
  </conditionalFormatting>
  <conditionalFormatting sqref="BH17">
    <cfRule type="cellIs" dxfId="1687" priority="3833" operator="lessThan">
      <formula>$C$4</formula>
    </cfRule>
  </conditionalFormatting>
  <conditionalFormatting sqref="BH17">
    <cfRule type="cellIs" dxfId="1686" priority="3834" operator="lessThan">
      <formula>$C$4</formula>
    </cfRule>
  </conditionalFormatting>
  <conditionalFormatting sqref="BH18">
    <cfRule type="cellIs" dxfId="1685" priority="3835" operator="lessThan">
      <formula>$C$4</formula>
    </cfRule>
  </conditionalFormatting>
  <conditionalFormatting sqref="BH18">
    <cfRule type="cellIs" dxfId="1684" priority="3836" operator="lessThan">
      <formula>$C$4</formula>
    </cfRule>
  </conditionalFormatting>
  <conditionalFormatting sqref="BH19">
    <cfRule type="cellIs" dxfId="1683" priority="3837" operator="lessThan">
      <formula>$C$4</formula>
    </cfRule>
  </conditionalFormatting>
  <conditionalFormatting sqref="BH19">
    <cfRule type="cellIs" dxfId="1682" priority="3838" operator="lessThan">
      <formula>$C$4</formula>
    </cfRule>
  </conditionalFormatting>
  <conditionalFormatting sqref="BH20">
    <cfRule type="cellIs" dxfId="1681" priority="3839" operator="lessThan">
      <formula>$C$4</formula>
    </cfRule>
  </conditionalFormatting>
  <conditionalFormatting sqref="BH20">
    <cfRule type="cellIs" dxfId="1680" priority="3840" operator="lessThan">
      <formula>$C$4</formula>
    </cfRule>
  </conditionalFormatting>
  <conditionalFormatting sqref="BH21">
    <cfRule type="cellIs" dxfId="1679" priority="3841" operator="lessThan">
      <formula>$C$4</formula>
    </cfRule>
  </conditionalFormatting>
  <conditionalFormatting sqref="BH21">
    <cfRule type="cellIs" dxfId="1678" priority="3842" operator="lessThan">
      <formula>$C$4</formula>
    </cfRule>
  </conditionalFormatting>
  <conditionalFormatting sqref="BH22">
    <cfRule type="cellIs" dxfId="1677" priority="3843" operator="lessThan">
      <formula>$C$4</formula>
    </cfRule>
  </conditionalFormatting>
  <conditionalFormatting sqref="BH22">
    <cfRule type="cellIs" dxfId="1676" priority="3844" operator="lessThan">
      <formula>$C$4</formula>
    </cfRule>
  </conditionalFormatting>
  <conditionalFormatting sqref="BH23">
    <cfRule type="cellIs" dxfId="1675" priority="3845" operator="lessThan">
      <formula>$C$4</formula>
    </cfRule>
  </conditionalFormatting>
  <conditionalFormatting sqref="BH23">
    <cfRule type="cellIs" dxfId="1674" priority="3846" operator="lessThan">
      <formula>$C$4</formula>
    </cfRule>
  </conditionalFormatting>
  <conditionalFormatting sqref="BH24">
    <cfRule type="cellIs" dxfId="1673" priority="3847" operator="lessThan">
      <formula>$C$4</formula>
    </cfRule>
  </conditionalFormatting>
  <conditionalFormatting sqref="BH24">
    <cfRule type="cellIs" dxfId="1672" priority="3848" operator="lessThan">
      <formula>$C$4</formula>
    </cfRule>
  </conditionalFormatting>
  <conditionalFormatting sqref="BH25">
    <cfRule type="cellIs" dxfId="1671" priority="3849" operator="lessThan">
      <formula>$C$4</formula>
    </cfRule>
  </conditionalFormatting>
  <conditionalFormatting sqref="BH25">
    <cfRule type="cellIs" dxfId="1670" priority="3850" operator="lessThan">
      <formula>$C$4</formula>
    </cfRule>
  </conditionalFormatting>
  <conditionalFormatting sqref="BH26">
    <cfRule type="cellIs" dxfId="1669" priority="3851" operator="lessThan">
      <formula>$C$4</formula>
    </cfRule>
  </conditionalFormatting>
  <conditionalFormatting sqref="BH26">
    <cfRule type="cellIs" dxfId="1668" priority="3852" operator="lessThan">
      <formula>$C$4</formula>
    </cfRule>
  </conditionalFormatting>
  <conditionalFormatting sqref="BH27">
    <cfRule type="cellIs" dxfId="1667" priority="3853" operator="lessThan">
      <formula>$C$4</formula>
    </cfRule>
  </conditionalFormatting>
  <conditionalFormatting sqref="BH27">
    <cfRule type="cellIs" dxfId="1666" priority="3854" operator="lessThan">
      <formula>$C$4</formula>
    </cfRule>
  </conditionalFormatting>
  <conditionalFormatting sqref="BH28">
    <cfRule type="cellIs" dxfId="1665" priority="3855" operator="lessThan">
      <formula>$C$4</formula>
    </cfRule>
  </conditionalFormatting>
  <conditionalFormatting sqref="BH28">
    <cfRule type="cellIs" dxfId="1664" priority="3856" operator="lessThan">
      <formula>$C$4</formula>
    </cfRule>
  </conditionalFormatting>
  <conditionalFormatting sqref="BH29">
    <cfRule type="cellIs" dxfId="1663" priority="3857" operator="lessThan">
      <formula>$C$4</formula>
    </cfRule>
  </conditionalFormatting>
  <conditionalFormatting sqref="BH29">
    <cfRule type="cellIs" dxfId="1662" priority="3858" operator="lessThan">
      <formula>$C$4</formula>
    </cfRule>
  </conditionalFormatting>
  <conditionalFormatting sqref="BH30">
    <cfRule type="cellIs" dxfId="1661" priority="3859" operator="lessThan">
      <formula>$C$4</formula>
    </cfRule>
  </conditionalFormatting>
  <conditionalFormatting sqref="BH30">
    <cfRule type="cellIs" dxfId="1660" priority="3860" operator="lessThan">
      <formula>$C$4</formula>
    </cfRule>
  </conditionalFormatting>
  <conditionalFormatting sqref="BH31">
    <cfRule type="cellIs" dxfId="1659" priority="3861" operator="lessThan">
      <formula>$C$4</formula>
    </cfRule>
  </conditionalFormatting>
  <conditionalFormatting sqref="BH31">
    <cfRule type="cellIs" dxfId="1658" priority="3862" operator="lessThan">
      <formula>$C$4</formula>
    </cfRule>
  </conditionalFormatting>
  <conditionalFormatting sqref="BH32">
    <cfRule type="cellIs" dxfId="1657" priority="3863" operator="lessThan">
      <formula>$C$4</formula>
    </cfRule>
  </conditionalFormatting>
  <conditionalFormatting sqref="BH32">
    <cfRule type="cellIs" dxfId="1656" priority="3864" operator="lessThan">
      <formula>$C$4</formula>
    </cfRule>
  </conditionalFormatting>
  <conditionalFormatting sqref="BH33">
    <cfRule type="cellIs" dxfId="1655" priority="3865" operator="lessThan">
      <formula>$C$4</formula>
    </cfRule>
  </conditionalFormatting>
  <conditionalFormatting sqref="BH33">
    <cfRule type="cellIs" dxfId="1654" priority="3866" operator="lessThan">
      <formula>$C$4</formula>
    </cfRule>
  </conditionalFormatting>
  <conditionalFormatting sqref="BH34">
    <cfRule type="cellIs" dxfId="1653" priority="3867" operator="lessThan">
      <formula>$C$4</formula>
    </cfRule>
  </conditionalFormatting>
  <conditionalFormatting sqref="BH34">
    <cfRule type="cellIs" dxfId="1652" priority="3868" operator="lessThan">
      <formula>$C$4</formula>
    </cfRule>
  </conditionalFormatting>
  <conditionalFormatting sqref="BH35">
    <cfRule type="cellIs" dxfId="1651" priority="3869" operator="lessThan">
      <formula>$C$4</formula>
    </cfRule>
  </conditionalFormatting>
  <conditionalFormatting sqref="BH35">
    <cfRule type="cellIs" dxfId="1650" priority="3870" operator="lessThan">
      <formula>$C$4</formula>
    </cfRule>
  </conditionalFormatting>
  <conditionalFormatting sqref="BH36">
    <cfRule type="cellIs" dxfId="1649" priority="3871" operator="lessThan">
      <formula>$C$4</formula>
    </cfRule>
  </conditionalFormatting>
  <conditionalFormatting sqref="BH36">
    <cfRule type="cellIs" dxfId="1648" priority="3872" operator="lessThan">
      <formula>$C$4</formula>
    </cfRule>
  </conditionalFormatting>
  <conditionalFormatting sqref="BH37">
    <cfRule type="cellIs" dxfId="1647" priority="3873" operator="lessThan">
      <formula>$C$4</formula>
    </cfRule>
  </conditionalFormatting>
  <conditionalFormatting sqref="BH37">
    <cfRule type="cellIs" dxfId="1646" priority="3874" operator="lessThan">
      <formula>$C$4</formula>
    </cfRule>
  </conditionalFormatting>
  <conditionalFormatting sqref="BH38">
    <cfRule type="cellIs" dxfId="1645" priority="3875" operator="lessThan">
      <formula>$C$4</formula>
    </cfRule>
  </conditionalFormatting>
  <conditionalFormatting sqref="BH38">
    <cfRule type="cellIs" dxfId="1644" priority="3876" operator="lessThan">
      <formula>$C$4</formula>
    </cfRule>
  </conditionalFormatting>
  <conditionalFormatting sqref="BH39">
    <cfRule type="cellIs" dxfId="1643" priority="3877" operator="lessThan">
      <formula>$C$4</formula>
    </cfRule>
  </conditionalFormatting>
  <conditionalFormatting sqref="BH39">
    <cfRule type="cellIs" dxfId="1642" priority="3878" operator="lessThan">
      <formula>$C$4</formula>
    </cfRule>
  </conditionalFormatting>
  <conditionalFormatting sqref="BH40">
    <cfRule type="cellIs" dxfId="1641" priority="3879" operator="lessThan">
      <formula>$C$4</formula>
    </cfRule>
  </conditionalFormatting>
  <conditionalFormatting sqref="BH40">
    <cfRule type="cellIs" dxfId="1640" priority="3880" operator="lessThan">
      <formula>$C$4</formula>
    </cfRule>
  </conditionalFormatting>
  <conditionalFormatting sqref="BH41">
    <cfRule type="cellIs" dxfId="1639" priority="3881" operator="lessThan">
      <formula>$C$4</formula>
    </cfRule>
  </conditionalFormatting>
  <conditionalFormatting sqref="BH41">
    <cfRule type="cellIs" dxfId="1638" priority="3882" operator="lessThan">
      <formula>$C$4</formula>
    </cfRule>
  </conditionalFormatting>
  <conditionalFormatting sqref="BH42">
    <cfRule type="cellIs" dxfId="1637" priority="3883" operator="lessThan">
      <formula>$C$4</formula>
    </cfRule>
  </conditionalFormatting>
  <conditionalFormatting sqref="BH42">
    <cfRule type="cellIs" dxfId="1636" priority="3884" operator="lessThan">
      <formula>$C$4</formula>
    </cfRule>
  </conditionalFormatting>
  <conditionalFormatting sqref="BH43">
    <cfRule type="cellIs" dxfId="1635" priority="3885" operator="lessThan">
      <formula>$C$4</formula>
    </cfRule>
  </conditionalFormatting>
  <conditionalFormatting sqref="BH43">
    <cfRule type="cellIs" dxfId="1634" priority="3886" operator="lessThan">
      <formula>$C$4</formula>
    </cfRule>
  </conditionalFormatting>
  <conditionalFormatting sqref="BH44">
    <cfRule type="cellIs" dxfId="1633" priority="3887" operator="lessThan">
      <formula>$C$4</formula>
    </cfRule>
  </conditionalFormatting>
  <conditionalFormatting sqref="BH44">
    <cfRule type="cellIs" dxfId="1632" priority="3888" operator="lessThan">
      <formula>$C$4</formula>
    </cfRule>
  </conditionalFormatting>
  <conditionalFormatting sqref="BH45">
    <cfRule type="cellIs" dxfId="1631" priority="3889" operator="lessThan">
      <formula>$C$4</formula>
    </cfRule>
  </conditionalFormatting>
  <conditionalFormatting sqref="BH45">
    <cfRule type="cellIs" dxfId="1630" priority="3890" operator="lessThan">
      <formula>$C$4</formula>
    </cfRule>
  </conditionalFormatting>
  <conditionalFormatting sqref="BH46">
    <cfRule type="cellIs" dxfId="1629" priority="3891" operator="lessThan">
      <formula>$C$4</formula>
    </cfRule>
  </conditionalFormatting>
  <conditionalFormatting sqref="BH46">
    <cfRule type="cellIs" dxfId="1628" priority="3892" operator="lessThan">
      <formula>$C$4</formula>
    </cfRule>
  </conditionalFormatting>
  <conditionalFormatting sqref="BH47">
    <cfRule type="cellIs" dxfId="1627" priority="3893" operator="lessThan">
      <formula>$C$4</formula>
    </cfRule>
  </conditionalFormatting>
  <conditionalFormatting sqref="BH47">
    <cfRule type="cellIs" dxfId="1626" priority="3894" operator="lessThan">
      <formula>$C$4</formula>
    </cfRule>
  </conditionalFormatting>
  <conditionalFormatting sqref="BH48">
    <cfRule type="cellIs" dxfId="1625" priority="3895" operator="lessThan">
      <formula>$C$4</formula>
    </cfRule>
  </conditionalFormatting>
  <conditionalFormatting sqref="BH48">
    <cfRule type="cellIs" dxfId="1624" priority="3896" operator="lessThan">
      <formula>$C$4</formula>
    </cfRule>
  </conditionalFormatting>
  <conditionalFormatting sqref="BH49">
    <cfRule type="cellIs" dxfId="1623" priority="3897" operator="lessThan">
      <formula>$C$4</formula>
    </cfRule>
  </conditionalFormatting>
  <conditionalFormatting sqref="BH49">
    <cfRule type="cellIs" dxfId="1622" priority="3898" operator="lessThan">
      <formula>$C$4</formula>
    </cfRule>
  </conditionalFormatting>
  <conditionalFormatting sqref="BH50">
    <cfRule type="cellIs" dxfId="1621" priority="3899" operator="lessThan">
      <formula>$C$4</formula>
    </cfRule>
  </conditionalFormatting>
  <conditionalFormatting sqref="BH50">
    <cfRule type="cellIs" dxfId="1620" priority="3900" operator="lessThan">
      <formula>$C$4</formula>
    </cfRule>
  </conditionalFormatting>
  <conditionalFormatting sqref="BH51">
    <cfRule type="cellIs" dxfId="1619" priority="3901" operator="lessThan">
      <formula>$C$4</formula>
    </cfRule>
  </conditionalFormatting>
  <conditionalFormatting sqref="BH51">
    <cfRule type="cellIs" dxfId="1618" priority="3902" operator="lessThan">
      <formula>$C$4</formula>
    </cfRule>
  </conditionalFormatting>
  <conditionalFormatting sqref="BH52">
    <cfRule type="cellIs" dxfId="1617" priority="3903" operator="lessThan">
      <formula>$C$4</formula>
    </cfRule>
  </conditionalFormatting>
  <conditionalFormatting sqref="BH52">
    <cfRule type="cellIs" dxfId="1616" priority="3904" operator="lessThan">
      <formula>$C$4</formula>
    </cfRule>
  </conditionalFormatting>
  <conditionalFormatting sqref="BH53">
    <cfRule type="cellIs" dxfId="1615" priority="3905" operator="lessThan">
      <formula>$C$4</formula>
    </cfRule>
  </conditionalFormatting>
  <conditionalFormatting sqref="BH53">
    <cfRule type="cellIs" dxfId="1614" priority="3906" operator="lessThan">
      <formula>$C$4</formula>
    </cfRule>
  </conditionalFormatting>
  <conditionalFormatting sqref="BH54">
    <cfRule type="cellIs" dxfId="1613" priority="3907" operator="lessThan">
      <formula>$C$4</formula>
    </cfRule>
  </conditionalFormatting>
  <conditionalFormatting sqref="BH54">
    <cfRule type="cellIs" dxfId="1612" priority="3908" operator="lessThan">
      <formula>$C$4</formula>
    </cfRule>
  </conditionalFormatting>
  <conditionalFormatting sqref="BH55">
    <cfRule type="cellIs" dxfId="1611" priority="3909" operator="lessThan">
      <formula>$C$4</formula>
    </cfRule>
  </conditionalFormatting>
  <conditionalFormatting sqref="BH55">
    <cfRule type="cellIs" dxfId="1610" priority="3910" operator="lessThan">
      <formula>$C$4</formula>
    </cfRule>
  </conditionalFormatting>
  <conditionalFormatting sqref="BH56">
    <cfRule type="cellIs" dxfId="1609" priority="3911" operator="lessThan">
      <formula>$C$4</formula>
    </cfRule>
  </conditionalFormatting>
  <conditionalFormatting sqref="BH56">
    <cfRule type="cellIs" dxfId="1608" priority="3912" operator="lessThan">
      <formula>$C$4</formula>
    </cfRule>
  </conditionalFormatting>
  <conditionalFormatting sqref="BH57">
    <cfRule type="cellIs" dxfId="1607" priority="3913" operator="lessThan">
      <formula>$C$4</formula>
    </cfRule>
  </conditionalFormatting>
  <conditionalFormatting sqref="BH57">
    <cfRule type="cellIs" dxfId="1606" priority="3914" operator="lessThan">
      <formula>$C$4</formula>
    </cfRule>
  </conditionalFormatting>
  <conditionalFormatting sqref="BH58">
    <cfRule type="cellIs" dxfId="1605" priority="3915" operator="lessThan">
      <formula>$C$4</formula>
    </cfRule>
  </conditionalFormatting>
  <conditionalFormatting sqref="BH58">
    <cfRule type="cellIs" dxfId="1604" priority="3916" operator="lessThan">
      <formula>$C$4</formula>
    </cfRule>
  </conditionalFormatting>
  <conditionalFormatting sqref="BH59">
    <cfRule type="cellIs" dxfId="1603" priority="3917" operator="lessThan">
      <formula>$C$4</formula>
    </cfRule>
  </conditionalFormatting>
  <conditionalFormatting sqref="BH59">
    <cfRule type="cellIs" dxfId="1602" priority="3918" operator="lessThan">
      <formula>$C$4</formula>
    </cfRule>
  </conditionalFormatting>
  <conditionalFormatting sqref="BH60">
    <cfRule type="cellIs" dxfId="1601" priority="3919" operator="lessThan">
      <formula>$C$4</formula>
    </cfRule>
  </conditionalFormatting>
  <conditionalFormatting sqref="BH60">
    <cfRule type="cellIs" dxfId="1600" priority="3920" operator="lessThan">
      <formula>$C$4</formula>
    </cfRule>
  </conditionalFormatting>
  <conditionalFormatting sqref="BI11">
    <cfRule type="cellIs" dxfId="1599" priority="3921" operator="lessThan">
      <formula>$C$4</formula>
    </cfRule>
  </conditionalFormatting>
  <conditionalFormatting sqref="BI11">
    <cfRule type="cellIs" dxfId="1598" priority="3922" operator="lessThan">
      <formula>$C$4</formula>
    </cfRule>
  </conditionalFormatting>
  <conditionalFormatting sqref="BI12">
    <cfRule type="cellIs" dxfId="1597" priority="3923" operator="lessThan">
      <formula>$C$4</formula>
    </cfRule>
  </conditionalFormatting>
  <conditionalFormatting sqref="BI12">
    <cfRule type="cellIs" dxfId="1596" priority="3924" operator="lessThan">
      <formula>$C$4</formula>
    </cfRule>
  </conditionalFormatting>
  <conditionalFormatting sqref="BI13">
    <cfRule type="cellIs" dxfId="1595" priority="3925" operator="lessThan">
      <formula>$C$4</formula>
    </cfRule>
  </conditionalFormatting>
  <conditionalFormatting sqref="BI13">
    <cfRule type="cellIs" dxfId="1594" priority="3926" operator="lessThan">
      <formula>$C$4</formula>
    </cfRule>
  </conditionalFormatting>
  <conditionalFormatting sqref="BI14">
    <cfRule type="cellIs" dxfId="1593" priority="3927" operator="lessThan">
      <formula>$C$4</formula>
    </cfRule>
  </conditionalFormatting>
  <conditionalFormatting sqref="BI14">
    <cfRule type="cellIs" dxfId="1592" priority="3928" operator="lessThan">
      <formula>$C$4</formula>
    </cfRule>
  </conditionalFormatting>
  <conditionalFormatting sqref="BI15">
    <cfRule type="cellIs" dxfId="1591" priority="3929" operator="lessThan">
      <formula>$C$4</formula>
    </cfRule>
  </conditionalFormatting>
  <conditionalFormatting sqref="BI15">
    <cfRule type="cellIs" dxfId="1590" priority="3930" operator="lessThan">
      <formula>$C$4</formula>
    </cfRule>
  </conditionalFormatting>
  <conditionalFormatting sqref="BI16">
    <cfRule type="cellIs" dxfId="1589" priority="3931" operator="lessThan">
      <formula>$C$4</formula>
    </cfRule>
  </conditionalFormatting>
  <conditionalFormatting sqref="BI16">
    <cfRule type="cellIs" dxfId="1588" priority="3932" operator="lessThan">
      <formula>$C$4</formula>
    </cfRule>
  </conditionalFormatting>
  <conditionalFormatting sqref="BI17">
    <cfRule type="cellIs" dxfId="1587" priority="3933" operator="lessThan">
      <formula>$C$4</formula>
    </cfRule>
  </conditionalFormatting>
  <conditionalFormatting sqref="BI17">
    <cfRule type="cellIs" dxfId="1586" priority="3934" operator="lessThan">
      <formula>$C$4</formula>
    </cfRule>
  </conditionalFormatting>
  <conditionalFormatting sqref="BI18">
    <cfRule type="cellIs" dxfId="1585" priority="3935" operator="lessThan">
      <formula>$C$4</formula>
    </cfRule>
  </conditionalFormatting>
  <conditionalFormatting sqref="BI18">
    <cfRule type="cellIs" dxfId="1584" priority="3936" operator="lessThan">
      <formula>$C$4</formula>
    </cfRule>
  </conditionalFormatting>
  <conditionalFormatting sqref="BI19">
    <cfRule type="cellIs" dxfId="1583" priority="3937" operator="lessThan">
      <formula>$C$4</formula>
    </cfRule>
  </conditionalFormatting>
  <conditionalFormatting sqref="BI19">
    <cfRule type="cellIs" dxfId="1582" priority="3938" operator="lessThan">
      <formula>$C$4</formula>
    </cfRule>
  </conditionalFormatting>
  <conditionalFormatting sqref="BI20">
    <cfRule type="cellIs" dxfId="1581" priority="3939" operator="lessThan">
      <formula>$C$4</formula>
    </cfRule>
  </conditionalFormatting>
  <conditionalFormatting sqref="BI20">
    <cfRule type="cellIs" dxfId="1580" priority="3940" operator="lessThan">
      <formula>$C$4</formula>
    </cfRule>
  </conditionalFormatting>
  <conditionalFormatting sqref="BI21">
    <cfRule type="cellIs" dxfId="1579" priority="3941" operator="lessThan">
      <formula>$C$4</formula>
    </cfRule>
  </conditionalFormatting>
  <conditionalFormatting sqref="BI21">
    <cfRule type="cellIs" dxfId="1578" priority="3942" operator="lessThan">
      <formula>$C$4</formula>
    </cfRule>
  </conditionalFormatting>
  <conditionalFormatting sqref="BI22">
    <cfRule type="cellIs" dxfId="1577" priority="3943" operator="lessThan">
      <formula>$C$4</formula>
    </cfRule>
  </conditionalFormatting>
  <conditionalFormatting sqref="BI22">
    <cfRule type="cellIs" dxfId="1576" priority="3944" operator="lessThan">
      <formula>$C$4</formula>
    </cfRule>
  </conditionalFormatting>
  <conditionalFormatting sqref="BI23">
    <cfRule type="cellIs" dxfId="1575" priority="3945" operator="lessThan">
      <formula>$C$4</formula>
    </cfRule>
  </conditionalFormatting>
  <conditionalFormatting sqref="BI23">
    <cfRule type="cellIs" dxfId="1574" priority="3946" operator="lessThan">
      <formula>$C$4</formula>
    </cfRule>
  </conditionalFormatting>
  <conditionalFormatting sqref="BI24">
    <cfRule type="cellIs" dxfId="1573" priority="3947" operator="lessThan">
      <formula>$C$4</formula>
    </cfRule>
  </conditionalFormatting>
  <conditionalFormatting sqref="BI24">
    <cfRule type="cellIs" dxfId="1572" priority="3948" operator="lessThan">
      <formula>$C$4</formula>
    </cfRule>
  </conditionalFormatting>
  <conditionalFormatting sqref="BI25">
    <cfRule type="cellIs" dxfId="1571" priority="3949" operator="lessThan">
      <formula>$C$4</formula>
    </cfRule>
  </conditionalFormatting>
  <conditionalFormatting sqref="BI25">
    <cfRule type="cellIs" dxfId="1570" priority="3950" operator="lessThan">
      <formula>$C$4</formula>
    </cfRule>
  </conditionalFormatting>
  <conditionalFormatting sqref="BI26">
    <cfRule type="cellIs" dxfId="1569" priority="3951" operator="lessThan">
      <formula>$C$4</formula>
    </cfRule>
  </conditionalFormatting>
  <conditionalFormatting sqref="BI26">
    <cfRule type="cellIs" dxfId="1568" priority="3952" operator="lessThan">
      <formula>$C$4</formula>
    </cfRule>
  </conditionalFormatting>
  <conditionalFormatting sqref="BI27">
    <cfRule type="cellIs" dxfId="1567" priority="3953" operator="lessThan">
      <formula>$C$4</formula>
    </cfRule>
  </conditionalFormatting>
  <conditionalFormatting sqref="BI27">
    <cfRule type="cellIs" dxfId="1566" priority="3954" operator="lessThan">
      <formula>$C$4</formula>
    </cfRule>
  </conditionalFormatting>
  <conditionalFormatting sqref="BI28">
    <cfRule type="cellIs" dxfId="1565" priority="3955" operator="lessThan">
      <formula>$C$4</formula>
    </cfRule>
  </conditionalFormatting>
  <conditionalFormatting sqref="BI28">
    <cfRule type="cellIs" dxfId="1564" priority="3956" operator="lessThan">
      <formula>$C$4</formula>
    </cfRule>
  </conditionalFormatting>
  <conditionalFormatting sqref="BI29">
    <cfRule type="cellIs" dxfId="1563" priority="3957" operator="lessThan">
      <formula>$C$4</formula>
    </cfRule>
  </conditionalFormatting>
  <conditionalFormatting sqref="BI29">
    <cfRule type="cellIs" dxfId="1562" priority="3958" operator="lessThan">
      <formula>$C$4</formula>
    </cfRule>
  </conditionalFormatting>
  <conditionalFormatting sqref="BI30">
    <cfRule type="cellIs" dxfId="1561" priority="3959" operator="lessThan">
      <formula>$C$4</formula>
    </cfRule>
  </conditionalFormatting>
  <conditionalFormatting sqref="BI30">
    <cfRule type="cellIs" dxfId="1560" priority="3960" operator="lessThan">
      <formula>$C$4</formula>
    </cfRule>
  </conditionalFormatting>
  <conditionalFormatting sqref="BI31">
    <cfRule type="cellIs" dxfId="1559" priority="3961" operator="lessThan">
      <formula>$C$4</formula>
    </cfRule>
  </conditionalFormatting>
  <conditionalFormatting sqref="BI31">
    <cfRule type="cellIs" dxfId="1558" priority="3962" operator="lessThan">
      <formula>$C$4</formula>
    </cfRule>
  </conditionalFormatting>
  <conditionalFormatting sqref="BI32">
    <cfRule type="cellIs" dxfId="1557" priority="3963" operator="lessThan">
      <formula>$C$4</formula>
    </cfRule>
  </conditionalFormatting>
  <conditionalFormatting sqref="BI32">
    <cfRule type="cellIs" dxfId="1556" priority="3964" operator="lessThan">
      <formula>$C$4</formula>
    </cfRule>
  </conditionalFormatting>
  <conditionalFormatting sqref="BI33">
    <cfRule type="cellIs" dxfId="1555" priority="3965" operator="lessThan">
      <formula>$C$4</formula>
    </cfRule>
  </conditionalFormatting>
  <conditionalFormatting sqref="BI33">
    <cfRule type="cellIs" dxfId="1554" priority="3966" operator="lessThan">
      <formula>$C$4</formula>
    </cfRule>
  </conditionalFormatting>
  <conditionalFormatting sqref="BI34">
    <cfRule type="cellIs" dxfId="1553" priority="3967" operator="lessThan">
      <formula>$C$4</formula>
    </cfRule>
  </conditionalFormatting>
  <conditionalFormatting sqref="BI34">
    <cfRule type="cellIs" dxfId="1552" priority="3968" operator="lessThan">
      <formula>$C$4</formula>
    </cfRule>
  </conditionalFormatting>
  <conditionalFormatting sqref="BI35">
    <cfRule type="cellIs" dxfId="1551" priority="3969" operator="lessThan">
      <formula>$C$4</formula>
    </cfRule>
  </conditionalFormatting>
  <conditionalFormatting sqref="BI35">
    <cfRule type="cellIs" dxfId="1550" priority="3970" operator="lessThan">
      <formula>$C$4</formula>
    </cfRule>
  </conditionalFormatting>
  <conditionalFormatting sqref="BI36">
    <cfRule type="cellIs" dxfId="1549" priority="3971" operator="lessThan">
      <formula>$C$4</formula>
    </cfRule>
  </conditionalFormatting>
  <conditionalFormatting sqref="BI36">
    <cfRule type="cellIs" dxfId="1548" priority="3972" operator="lessThan">
      <formula>$C$4</formula>
    </cfRule>
  </conditionalFormatting>
  <conditionalFormatting sqref="BI37">
    <cfRule type="cellIs" dxfId="1547" priority="3973" operator="lessThan">
      <formula>$C$4</formula>
    </cfRule>
  </conditionalFormatting>
  <conditionalFormatting sqref="BI37">
    <cfRule type="cellIs" dxfId="1546" priority="3974" operator="lessThan">
      <formula>$C$4</formula>
    </cfRule>
  </conditionalFormatting>
  <conditionalFormatting sqref="BI38">
    <cfRule type="cellIs" dxfId="1545" priority="3975" operator="lessThan">
      <formula>$C$4</formula>
    </cfRule>
  </conditionalFormatting>
  <conditionalFormatting sqref="BI38">
    <cfRule type="cellIs" dxfId="1544" priority="3976" operator="lessThan">
      <formula>$C$4</formula>
    </cfRule>
  </conditionalFormatting>
  <conditionalFormatting sqref="BI39">
    <cfRule type="cellIs" dxfId="1543" priority="3977" operator="lessThan">
      <formula>$C$4</formula>
    </cfRule>
  </conditionalFormatting>
  <conditionalFormatting sqref="BI39">
    <cfRule type="cellIs" dxfId="1542" priority="3978" operator="lessThan">
      <formula>$C$4</formula>
    </cfRule>
  </conditionalFormatting>
  <conditionalFormatting sqref="BI40">
    <cfRule type="cellIs" dxfId="1541" priority="3979" operator="lessThan">
      <formula>$C$4</formula>
    </cfRule>
  </conditionalFormatting>
  <conditionalFormatting sqref="BI40">
    <cfRule type="cellIs" dxfId="1540" priority="3980" operator="lessThan">
      <formula>$C$4</formula>
    </cfRule>
  </conditionalFormatting>
  <conditionalFormatting sqref="BI41">
    <cfRule type="cellIs" dxfId="1539" priority="3981" operator="lessThan">
      <formula>$C$4</formula>
    </cfRule>
  </conditionalFormatting>
  <conditionalFormatting sqref="BI41">
    <cfRule type="cellIs" dxfId="1538" priority="3982" operator="lessThan">
      <formula>$C$4</formula>
    </cfRule>
  </conditionalFormatting>
  <conditionalFormatting sqref="BI42">
    <cfRule type="cellIs" dxfId="1537" priority="3983" operator="lessThan">
      <formula>$C$4</formula>
    </cfRule>
  </conditionalFormatting>
  <conditionalFormatting sqref="BI42">
    <cfRule type="cellIs" dxfId="1536" priority="3984" operator="lessThan">
      <formula>$C$4</formula>
    </cfRule>
  </conditionalFormatting>
  <conditionalFormatting sqref="BI43">
    <cfRule type="cellIs" dxfId="1535" priority="3985" operator="lessThan">
      <formula>$C$4</formula>
    </cfRule>
  </conditionalFormatting>
  <conditionalFormatting sqref="BI43">
    <cfRule type="cellIs" dxfId="1534" priority="3986" operator="lessThan">
      <formula>$C$4</formula>
    </cfRule>
  </conditionalFormatting>
  <conditionalFormatting sqref="BI44">
    <cfRule type="cellIs" dxfId="1533" priority="3987" operator="lessThan">
      <formula>$C$4</formula>
    </cfRule>
  </conditionalFormatting>
  <conditionalFormatting sqref="BI44">
    <cfRule type="cellIs" dxfId="1532" priority="3988" operator="lessThan">
      <formula>$C$4</formula>
    </cfRule>
  </conditionalFormatting>
  <conditionalFormatting sqref="BI45">
    <cfRule type="cellIs" dxfId="1531" priority="3989" operator="lessThan">
      <formula>$C$4</formula>
    </cfRule>
  </conditionalFormatting>
  <conditionalFormatting sqref="BI45">
    <cfRule type="cellIs" dxfId="1530" priority="3990" operator="lessThan">
      <formula>$C$4</formula>
    </cfRule>
  </conditionalFormatting>
  <conditionalFormatting sqref="BI46">
    <cfRule type="cellIs" dxfId="1529" priority="3991" operator="lessThan">
      <formula>$C$4</formula>
    </cfRule>
  </conditionalFormatting>
  <conditionalFormatting sqref="BI46">
    <cfRule type="cellIs" dxfId="1528" priority="3992" operator="lessThan">
      <formula>$C$4</formula>
    </cfRule>
  </conditionalFormatting>
  <conditionalFormatting sqref="BI47">
    <cfRule type="cellIs" dxfId="1527" priority="3993" operator="lessThan">
      <formula>$C$4</formula>
    </cfRule>
  </conditionalFormatting>
  <conditionalFormatting sqref="BI47">
    <cfRule type="cellIs" dxfId="1526" priority="3994" operator="lessThan">
      <formula>$C$4</formula>
    </cfRule>
  </conditionalFormatting>
  <conditionalFormatting sqref="BI48">
    <cfRule type="cellIs" dxfId="1525" priority="3995" operator="lessThan">
      <formula>$C$4</formula>
    </cfRule>
  </conditionalFormatting>
  <conditionalFormatting sqref="BI48">
    <cfRule type="cellIs" dxfId="1524" priority="3996" operator="lessThan">
      <formula>$C$4</formula>
    </cfRule>
  </conditionalFormatting>
  <conditionalFormatting sqref="BI49">
    <cfRule type="cellIs" dxfId="1523" priority="3997" operator="lessThan">
      <formula>$C$4</formula>
    </cfRule>
  </conditionalFormatting>
  <conditionalFormatting sqref="BI49">
    <cfRule type="cellIs" dxfId="1522" priority="3998" operator="lessThan">
      <formula>$C$4</formula>
    </cfRule>
  </conditionalFormatting>
  <conditionalFormatting sqref="BI50">
    <cfRule type="cellIs" dxfId="1521" priority="3999" operator="lessThan">
      <formula>$C$4</formula>
    </cfRule>
  </conditionalFormatting>
  <conditionalFormatting sqref="BI50">
    <cfRule type="cellIs" dxfId="1520" priority="4000" operator="lessThan">
      <formula>$C$4</formula>
    </cfRule>
  </conditionalFormatting>
  <conditionalFormatting sqref="BI51">
    <cfRule type="cellIs" dxfId="1519" priority="4001" operator="lessThan">
      <formula>$C$4</formula>
    </cfRule>
  </conditionalFormatting>
  <conditionalFormatting sqref="BI51">
    <cfRule type="cellIs" dxfId="1518" priority="4002" operator="lessThan">
      <formula>$C$4</formula>
    </cfRule>
  </conditionalFormatting>
  <conditionalFormatting sqref="BI52">
    <cfRule type="cellIs" dxfId="1517" priority="4003" operator="lessThan">
      <formula>$C$4</formula>
    </cfRule>
  </conditionalFormatting>
  <conditionalFormatting sqref="BI52">
    <cfRule type="cellIs" dxfId="1516" priority="4004" operator="lessThan">
      <formula>$C$4</formula>
    </cfRule>
  </conditionalFormatting>
  <conditionalFormatting sqref="BI53">
    <cfRule type="cellIs" dxfId="1515" priority="4005" operator="lessThan">
      <formula>$C$4</formula>
    </cfRule>
  </conditionalFormatting>
  <conditionalFormatting sqref="BI53">
    <cfRule type="cellIs" dxfId="1514" priority="4006" operator="lessThan">
      <formula>$C$4</formula>
    </cfRule>
  </conditionalFormatting>
  <conditionalFormatting sqref="BI54">
    <cfRule type="cellIs" dxfId="1513" priority="4007" operator="lessThan">
      <formula>$C$4</formula>
    </cfRule>
  </conditionalFormatting>
  <conditionalFormatting sqref="BI54">
    <cfRule type="cellIs" dxfId="1512" priority="4008" operator="lessThan">
      <formula>$C$4</formula>
    </cfRule>
  </conditionalFormatting>
  <conditionalFormatting sqref="BI55">
    <cfRule type="cellIs" dxfId="1511" priority="4009" operator="lessThan">
      <formula>$C$4</formula>
    </cfRule>
  </conditionalFormatting>
  <conditionalFormatting sqref="BI55">
    <cfRule type="cellIs" dxfId="1510" priority="4010" operator="lessThan">
      <formula>$C$4</formula>
    </cfRule>
  </conditionalFormatting>
  <conditionalFormatting sqref="BI56">
    <cfRule type="cellIs" dxfId="1509" priority="4011" operator="lessThan">
      <formula>$C$4</formula>
    </cfRule>
  </conditionalFormatting>
  <conditionalFormatting sqref="BI56">
    <cfRule type="cellIs" dxfId="1508" priority="4012" operator="lessThan">
      <formula>$C$4</formula>
    </cfRule>
  </conditionalFormatting>
  <conditionalFormatting sqref="BI57">
    <cfRule type="cellIs" dxfId="1507" priority="4013" operator="lessThan">
      <formula>$C$4</formula>
    </cfRule>
  </conditionalFormatting>
  <conditionalFormatting sqref="BI57">
    <cfRule type="cellIs" dxfId="1506" priority="4014" operator="lessThan">
      <formula>$C$4</formula>
    </cfRule>
  </conditionalFormatting>
  <conditionalFormatting sqref="BI58">
    <cfRule type="cellIs" dxfId="1505" priority="4015" operator="lessThan">
      <formula>$C$4</formula>
    </cfRule>
  </conditionalFormatting>
  <conditionalFormatting sqref="BI58">
    <cfRule type="cellIs" dxfId="1504" priority="4016" operator="lessThan">
      <formula>$C$4</formula>
    </cfRule>
  </conditionalFormatting>
  <conditionalFormatting sqref="BI59">
    <cfRule type="cellIs" dxfId="1503" priority="4017" operator="lessThan">
      <formula>$C$4</formula>
    </cfRule>
  </conditionalFormatting>
  <conditionalFormatting sqref="BI59">
    <cfRule type="cellIs" dxfId="1502" priority="4018" operator="lessThan">
      <formula>$C$4</formula>
    </cfRule>
  </conditionalFormatting>
  <conditionalFormatting sqref="BI60">
    <cfRule type="cellIs" dxfId="1501" priority="4019" operator="lessThan">
      <formula>$C$4</formula>
    </cfRule>
  </conditionalFormatting>
  <conditionalFormatting sqref="BI60">
    <cfRule type="cellIs" dxfId="1500" priority="4020" operator="lessThan">
      <formula>$C$4</formula>
    </cfRule>
  </conditionalFormatting>
  <conditionalFormatting sqref="BJ11">
    <cfRule type="cellIs" dxfId="1499" priority="4021" operator="lessThan">
      <formula>$C$4</formula>
    </cfRule>
  </conditionalFormatting>
  <conditionalFormatting sqref="BJ11">
    <cfRule type="cellIs" dxfId="1498" priority="4022" operator="lessThan">
      <formula>$C$4</formula>
    </cfRule>
  </conditionalFormatting>
  <conditionalFormatting sqref="BJ12">
    <cfRule type="cellIs" dxfId="1497" priority="4023" operator="lessThan">
      <formula>$C$4</formula>
    </cfRule>
  </conditionalFormatting>
  <conditionalFormatting sqref="BJ12">
    <cfRule type="cellIs" dxfId="1496" priority="4024" operator="lessThan">
      <formula>$C$4</formula>
    </cfRule>
  </conditionalFormatting>
  <conditionalFormatting sqref="BJ13">
    <cfRule type="cellIs" dxfId="1495" priority="4025" operator="lessThan">
      <formula>$C$4</formula>
    </cfRule>
  </conditionalFormatting>
  <conditionalFormatting sqref="BJ13">
    <cfRule type="cellIs" dxfId="1494" priority="4026" operator="lessThan">
      <formula>$C$4</formula>
    </cfRule>
  </conditionalFormatting>
  <conditionalFormatting sqref="BJ14">
    <cfRule type="cellIs" dxfId="1493" priority="4027" operator="lessThan">
      <formula>$C$4</formula>
    </cfRule>
  </conditionalFormatting>
  <conditionalFormatting sqref="BJ14">
    <cfRule type="cellIs" dxfId="1492" priority="4028" operator="lessThan">
      <formula>$C$4</formula>
    </cfRule>
  </conditionalFormatting>
  <conditionalFormatting sqref="BJ15">
    <cfRule type="cellIs" dxfId="1491" priority="4029" operator="lessThan">
      <formula>$C$4</formula>
    </cfRule>
  </conditionalFormatting>
  <conditionalFormatting sqref="BJ15">
    <cfRule type="cellIs" dxfId="1490" priority="4030" operator="lessThan">
      <formula>$C$4</formula>
    </cfRule>
  </conditionalFormatting>
  <conditionalFormatting sqref="BJ16">
    <cfRule type="cellIs" dxfId="1489" priority="4031" operator="lessThan">
      <formula>$C$4</formula>
    </cfRule>
  </conditionalFormatting>
  <conditionalFormatting sqref="BJ16">
    <cfRule type="cellIs" dxfId="1488" priority="4032" operator="lessThan">
      <formula>$C$4</formula>
    </cfRule>
  </conditionalFormatting>
  <conditionalFormatting sqref="BJ17">
    <cfRule type="cellIs" dxfId="1487" priority="4033" operator="lessThan">
      <formula>$C$4</formula>
    </cfRule>
  </conditionalFormatting>
  <conditionalFormatting sqref="BJ17">
    <cfRule type="cellIs" dxfId="1486" priority="4034" operator="lessThan">
      <formula>$C$4</formula>
    </cfRule>
  </conditionalFormatting>
  <conditionalFormatting sqref="BJ18">
    <cfRule type="cellIs" dxfId="1485" priority="4035" operator="lessThan">
      <formula>$C$4</formula>
    </cfRule>
  </conditionalFormatting>
  <conditionalFormatting sqref="BJ18">
    <cfRule type="cellIs" dxfId="1484" priority="4036" operator="lessThan">
      <formula>$C$4</formula>
    </cfRule>
  </conditionalFormatting>
  <conditionalFormatting sqref="BJ19">
    <cfRule type="cellIs" dxfId="1483" priority="4037" operator="lessThan">
      <formula>$C$4</formula>
    </cfRule>
  </conditionalFormatting>
  <conditionalFormatting sqref="BJ19">
    <cfRule type="cellIs" dxfId="1482" priority="4038" operator="lessThan">
      <formula>$C$4</formula>
    </cfRule>
  </conditionalFormatting>
  <conditionalFormatting sqref="BJ20">
    <cfRule type="cellIs" dxfId="1481" priority="4039" operator="lessThan">
      <formula>$C$4</formula>
    </cfRule>
  </conditionalFormatting>
  <conditionalFormatting sqref="BJ20">
    <cfRule type="cellIs" dxfId="1480" priority="4040" operator="lessThan">
      <formula>$C$4</formula>
    </cfRule>
  </conditionalFormatting>
  <conditionalFormatting sqref="BJ21">
    <cfRule type="cellIs" dxfId="1479" priority="4041" operator="lessThan">
      <formula>$C$4</formula>
    </cfRule>
  </conditionalFormatting>
  <conditionalFormatting sqref="BJ21">
    <cfRule type="cellIs" dxfId="1478" priority="4042" operator="lessThan">
      <formula>$C$4</formula>
    </cfRule>
  </conditionalFormatting>
  <conditionalFormatting sqref="BJ22">
    <cfRule type="cellIs" dxfId="1477" priority="4043" operator="lessThan">
      <formula>$C$4</formula>
    </cfRule>
  </conditionalFormatting>
  <conditionalFormatting sqref="BJ22">
    <cfRule type="cellIs" dxfId="1476" priority="4044" operator="lessThan">
      <formula>$C$4</formula>
    </cfRule>
  </conditionalFormatting>
  <conditionalFormatting sqref="BJ23">
    <cfRule type="cellIs" dxfId="1475" priority="4045" operator="lessThan">
      <formula>$C$4</formula>
    </cfRule>
  </conditionalFormatting>
  <conditionalFormatting sqref="BJ23">
    <cfRule type="cellIs" dxfId="1474" priority="4046" operator="lessThan">
      <formula>$C$4</formula>
    </cfRule>
  </conditionalFormatting>
  <conditionalFormatting sqref="BJ24">
    <cfRule type="cellIs" dxfId="1473" priority="4047" operator="lessThan">
      <formula>$C$4</formula>
    </cfRule>
  </conditionalFormatting>
  <conditionalFormatting sqref="BJ24">
    <cfRule type="cellIs" dxfId="1472" priority="4048" operator="lessThan">
      <formula>$C$4</formula>
    </cfRule>
  </conditionalFormatting>
  <conditionalFormatting sqref="BJ25">
    <cfRule type="cellIs" dxfId="1471" priority="4049" operator="lessThan">
      <formula>$C$4</formula>
    </cfRule>
  </conditionalFormatting>
  <conditionalFormatting sqref="BJ25">
    <cfRule type="cellIs" dxfId="1470" priority="4050" operator="lessThan">
      <formula>$C$4</formula>
    </cfRule>
  </conditionalFormatting>
  <conditionalFormatting sqref="BJ26">
    <cfRule type="cellIs" dxfId="1469" priority="4051" operator="lessThan">
      <formula>$C$4</formula>
    </cfRule>
  </conditionalFormatting>
  <conditionalFormatting sqref="BJ26">
    <cfRule type="cellIs" dxfId="1468" priority="4052" operator="lessThan">
      <formula>$C$4</formula>
    </cfRule>
  </conditionalFormatting>
  <conditionalFormatting sqref="BJ27">
    <cfRule type="cellIs" dxfId="1467" priority="4053" operator="lessThan">
      <formula>$C$4</formula>
    </cfRule>
  </conditionalFormatting>
  <conditionalFormatting sqref="BJ27">
    <cfRule type="cellIs" dxfId="1466" priority="4054" operator="lessThan">
      <formula>$C$4</formula>
    </cfRule>
  </conditionalFormatting>
  <conditionalFormatting sqref="BJ28">
    <cfRule type="cellIs" dxfId="1465" priority="4055" operator="lessThan">
      <formula>$C$4</formula>
    </cfRule>
  </conditionalFormatting>
  <conditionalFormatting sqref="BJ28">
    <cfRule type="cellIs" dxfId="1464" priority="4056" operator="lessThan">
      <formula>$C$4</formula>
    </cfRule>
  </conditionalFormatting>
  <conditionalFormatting sqref="BJ29">
    <cfRule type="cellIs" dxfId="1463" priority="4057" operator="lessThan">
      <formula>$C$4</formula>
    </cfRule>
  </conditionalFormatting>
  <conditionalFormatting sqref="BJ29">
    <cfRule type="cellIs" dxfId="1462" priority="4058" operator="lessThan">
      <formula>$C$4</formula>
    </cfRule>
  </conditionalFormatting>
  <conditionalFormatting sqref="BJ30">
    <cfRule type="cellIs" dxfId="1461" priority="4059" operator="lessThan">
      <formula>$C$4</formula>
    </cfRule>
  </conditionalFormatting>
  <conditionalFormatting sqref="BJ30">
    <cfRule type="cellIs" dxfId="1460" priority="4060" operator="lessThan">
      <formula>$C$4</formula>
    </cfRule>
  </conditionalFormatting>
  <conditionalFormatting sqref="BJ31">
    <cfRule type="cellIs" dxfId="1459" priority="4061" operator="lessThan">
      <formula>$C$4</formula>
    </cfRule>
  </conditionalFormatting>
  <conditionalFormatting sqref="BJ31">
    <cfRule type="cellIs" dxfId="1458" priority="4062" operator="lessThan">
      <formula>$C$4</formula>
    </cfRule>
  </conditionalFormatting>
  <conditionalFormatting sqref="BJ32">
    <cfRule type="cellIs" dxfId="1457" priority="4063" operator="lessThan">
      <formula>$C$4</formula>
    </cfRule>
  </conditionalFormatting>
  <conditionalFormatting sqref="BJ32">
    <cfRule type="cellIs" dxfId="1456" priority="4064" operator="lessThan">
      <formula>$C$4</formula>
    </cfRule>
  </conditionalFormatting>
  <conditionalFormatting sqref="BJ33">
    <cfRule type="cellIs" dxfId="1455" priority="4065" operator="lessThan">
      <formula>$C$4</formula>
    </cfRule>
  </conditionalFormatting>
  <conditionalFormatting sqref="BJ33">
    <cfRule type="cellIs" dxfId="1454" priority="4066" operator="lessThan">
      <formula>$C$4</formula>
    </cfRule>
  </conditionalFormatting>
  <conditionalFormatting sqref="BJ34">
    <cfRule type="cellIs" dxfId="1453" priority="4067" operator="lessThan">
      <formula>$C$4</formula>
    </cfRule>
  </conditionalFormatting>
  <conditionalFormatting sqref="BJ34">
    <cfRule type="cellIs" dxfId="1452" priority="4068" operator="lessThan">
      <formula>$C$4</formula>
    </cfRule>
  </conditionalFormatting>
  <conditionalFormatting sqref="BJ35">
    <cfRule type="cellIs" dxfId="1451" priority="4069" operator="lessThan">
      <formula>$C$4</formula>
    </cfRule>
  </conditionalFormatting>
  <conditionalFormatting sqref="BJ35">
    <cfRule type="cellIs" dxfId="1450" priority="4070" operator="lessThan">
      <formula>$C$4</formula>
    </cfRule>
  </conditionalFormatting>
  <conditionalFormatting sqref="BJ36">
    <cfRule type="cellIs" dxfId="1449" priority="4071" operator="lessThan">
      <formula>$C$4</formula>
    </cfRule>
  </conditionalFormatting>
  <conditionalFormatting sqref="BJ36">
    <cfRule type="cellIs" dxfId="1448" priority="4072" operator="lessThan">
      <formula>$C$4</formula>
    </cfRule>
  </conditionalFormatting>
  <conditionalFormatting sqref="BJ37">
    <cfRule type="cellIs" dxfId="1447" priority="4073" operator="lessThan">
      <formula>$C$4</formula>
    </cfRule>
  </conditionalFormatting>
  <conditionalFormatting sqref="BJ37">
    <cfRule type="cellIs" dxfId="1446" priority="4074" operator="lessThan">
      <formula>$C$4</formula>
    </cfRule>
  </conditionalFormatting>
  <conditionalFormatting sqref="BJ38">
    <cfRule type="cellIs" dxfId="1445" priority="4075" operator="lessThan">
      <formula>$C$4</formula>
    </cfRule>
  </conditionalFormatting>
  <conditionalFormatting sqref="BJ38">
    <cfRule type="cellIs" dxfId="1444" priority="4076" operator="lessThan">
      <formula>$C$4</formula>
    </cfRule>
  </conditionalFormatting>
  <conditionalFormatting sqref="BJ39">
    <cfRule type="cellIs" dxfId="1443" priority="4077" operator="lessThan">
      <formula>$C$4</formula>
    </cfRule>
  </conditionalFormatting>
  <conditionalFormatting sqref="BJ39">
    <cfRule type="cellIs" dxfId="1442" priority="4078" operator="lessThan">
      <formula>$C$4</formula>
    </cfRule>
  </conditionalFormatting>
  <conditionalFormatting sqref="BJ40">
    <cfRule type="cellIs" dxfId="1441" priority="4079" operator="lessThan">
      <formula>$C$4</formula>
    </cfRule>
  </conditionalFormatting>
  <conditionalFormatting sqref="BJ40">
    <cfRule type="cellIs" dxfId="1440" priority="4080" operator="lessThan">
      <formula>$C$4</formula>
    </cfRule>
  </conditionalFormatting>
  <conditionalFormatting sqref="BJ41">
    <cfRule type="cellIs" dxfId="1439" priority="4081" operator="lessThan">
      <formula>$C$4</formula>
    </cfRule>
  </conditionalFormatting>
  <conditionalFormatting sqref="BJ41">
    <cfRule type="cellIs" dxfId="1438" priority="4082" operator="lessThan">
      <formula>$C$4</formula>
    </cfRule>
  </conditionalFormatting>
  <conditionalFormatting sqref="BJ42">
    <cfRule type="cellIs" dxfId="1437" priority="4083" operator="lessThan">
      <formula>$C$4</formula>
    </cfRule>
  </conditionalFormatting>
  <conditionalFormatting sqref="BJ42">
    <cfRule type="cellIs" dxfId="1436" priority="4084" operator="lessThan">
      <formula>$C$4</formula>
    </cfRule>
  </conditionalFormatting>
  <conditionalFormatting sqref="BJ43">
    <cfRule type="cellIs" dxfId="1435" priority="4085" operator="lessThan">
      <formula>$C$4</formula>
    </cfRule>
  </conditionalFormatting>
  <conditionalFormatting sqref="BJ43">
    <cfRule type="cellIs" dxfId="1434" priority="4086" operator="lessThan">
      <formula>$C$4</formula>
    </cfRule>
  </conditionalFormatting>
  <conditionalFormatting sqref="BJ44">
    <cfRule type="cellIs" dxfId="1433" priority="4087" operator="lessThan">
      <formula>$C$4</formula>
    </cfRule>
  </conditionalFormatting>
  <conditionalFormatting sqref="BJ44">
    <cfRule type="cellIs" dxfId="1432" priority="4088" operator="lessThan">
      <formula>$C$4</formula>
    </cfRule>
  </conditionalFormatting>
  <conditionalFormatting sqref="BJ45">
    <cfRule type="cellIs" dxfId="1431" priority="4089" operator="lessThan">
      <formula>$C$4</formula>
    </cfRule>
  </conditionalFormatting>
  <conditionalFormatting sqref="BJ45">
    <cfRule type="cellIs" dxfId="1430" priority="4090" operator="lessThan">
      <formula>$C$4</formula>
    </cfRule>
  </conditionalFormatting>
  <conditionalFormatting sqref="BJ46">
    <cfRule type="cellIs" dxfId="1429" priority="4091" operator="lessThan">
      <formula>$C$4</formula>
    </cfRule>
  </conditionalFormatting>
  <conditionalFormatting sqref="BJ46">
    <cfRule type="cellIs" dxfId="1428" priority="4092" operator="lessThan">
      <formula>$C$4</formula>
    </cfRule>
  </conditionalFormatting>
  <conditionalFormatting sqref="BJ47">
    <cfRule type="cellIs" dxfId="1427" priority="4093" operator="lessThan">
      <formula>$C$4</formula>
    </cfRule>
  </conditionalFormatting>
  <conditionalFormatting sqref="BJ47">
    <cfRule type="cellIs" dxfId="1426" priority="4094" operator="lessThan">
      <formula>$C$4</formula>
    </cfRule>
  </conditionalFormatting>
  <conditionalFormatting sqref="BJ48">
    <cfRule type="cellIs" dxfId="1425" priority="4095" operator="lessThan">
      <formula>$C$4</formula>
    </cfRule>
  </conditionalFormatting>
  <conditionalFormatting sqref="BJ48">
    <cfRule type="cellIs" dxfId="1424" priority="4096" operator="lessThan">
      <formula>$C$4</formula>
    </cfRule>
  </conditionalFormatting>
  <conditionalFormatting sqref="BJ49">
    <cfRule type="cellIs" dxfId="1423" priority="4097" operator="lessThan">
      <formula>$C$4</formula>
    </cfRule>
  </conditionalFormatting>
  <conditionalFormatting sqref="BJ49">
    <cfRule type="cellIs" dxfId="1422" priority="4098" operator="lessThan">
      <formula>$C$4</formula>
    </cfRule>
  </conditionalFormatting>
  <conditionalFormatting sqref="BJ50">
    <cfRule type="cellIs" dxfId="1421" priority="4099" operator="lessThan">
      <formula>$C$4</formula>
    </cfRule>
  </conditionalFormatting>
  <conditionalFormatting sqref="BJ50">
    <cfRule type="cellIs" dxfId="1420" priority="4100" operator="lessThan">
      <formula>$C$4</formula>
    </cfRule>
  </conditionalFormatting>
  <conditionalFormatting sqref="BJ51">
    <cfRule type="cellIs" dxfId="1419" priority="4101" operator="lessThan">
      <formula>$C$4</formula>
    </cfRule>
  </conditionalFormatting>
  <conditionalFormatting sqref="BJ51">
    <cfRule type="cellIs" dxfId="1418" priority="4102" operator="lessThan">
      <formula>$C$4</formula>
    </cfRule>
  </conditionalFormatting>
  <conditionalFormatting sqref="BJ52">
    <cfRule type="cellIs" dxfId="1417" priority="4103" operator="lessThan">
      <formula>$C$4</formula>
    </cfRule>
  </conditionalFormatting>
  <conditionalFormatting sqref="BJ52">
    <cfRule type="cellIs" dxfId="1416" priority="4104" operator="lessThan">
      <formula>$C$4</formula>
    </cfRule>
  </conditionalFormatting>
  <conditionalFormatting sqref="BJ53">
    <cfRule type="cellIs" dxfId="1415" priority="4105" operator="lessThan">
      <formula>$C$4</formula>
    </cfRule>
  </conditionalFormatting>
  <conditionalFormatting sqref="BJ53">
    <cfRule type="cellIs" dxfId="1414" priority="4106" operator="lessThan">
      <formula>$C$4</formula>
    </cfRule>
  </conditionalFormatting>
  <conditionalFormatting sqref="BJ54">
    <cfRule type="cellIs" dxfId="1413" priority="4107" operator="lessThan">
      <formula>$C$4</formula>
    </cfRule>
  </conditionalFormatting>
  <conditionalFormatting sqref="BJ54">
    <cfRule type="cellIs" dxfId="1412" priority="4108" operator="lessThan">
      <formula>$C$4</formula>
    </cfRule>
  </conditionalFormatting>
  <conditionalFormatting sqref="BJ55">
    <cfRule type="cellIs" dxfId="1411" priority="4109" operator="lessThan">
      <formula>$C$4</formula>
    </cfRule>
  </conditionalFormatting>
  <conditionalFormatting sqref="BJ55">
    <cfRule type="cellIs" dxfId="1410" priority="4110" operator="lessThan">
      <formula>$C$4</formula>
    </cfRule>
  </conditionalFormatting>
  <conditionalFormatting sqref="BJ56">
    <cfRule type="cellIs" dxfId="1409" priority="4111" operator="lessThan">
      <formula>$C$4</formula>
    </cfRule>
  </conditionalFormatting>
  <conditionalFormatting sqref="BJ56">
    <cfRule type="cellIs" dxfId="1408" priority="4112" operator="lessThan">
      <formula>$C$4</formula>
    </cfRule>
  </conditionalFormatting>
  <conditionalFormatting sqref="BJ57">
    <cfRule type="cellIs" dxfId="1407" priority="4113" operator="lessThan">
      <formula>$C$4</formula>
    </cfRule>
  </conditionalFormatting>
  <conditionalFormatting sqref="BJ57">
    <cfRule type="cellIs" dxfId="1406" priority="4114" operator="lessThan">
      <formula>$C$4</formula>
    </cfRule>
  </conditionalFormatting>
  <conditionalFormatting sqref="BJ58">
    <cfRule type="cellIs" dxfId="1405" priority="4115" operator="lessThan">
      <formula>$C$4</formula>
    </cfRule>
  </conditionalFormatting>
  <conditionalFormatting sqref="BJ58">
    <cfRule type="cellIs" dxfId="1404" priority="4116" operator="lessThan">
      <formula>$C$4</formula>
    </cfRule>
  </conditionalFormatting>
  <conditionalFormatting sqref="BJ59">
    <cfRule type="cellIs" dxfId="1403" priority="4117" operator="lessThan">
      <formula>$C$4</formula>
    </cfRule>
  </conditionalFormatting>
  <conditionalFormatting sqref="BJ59">
    <cfRule type="cellIs" dxfId="1402" priority="4118" operator="lessThan">
      <formula>$C$4</formula>
    </cfRule>
  </conditionalFormatting>
  <conditionalFormatting sqref="BJ60">
    <cfRule type="cellIs" dxfId="1401" priority="4119" operator="lessThan">
      <formula>$C$4</formula>
    </cfRule>
  </conditionalFormatting>
  <conditionalFormatting sqref="BJ60">
    <cfRule type="cellIs" dxfId="1400" priority="4120" operator="lessThan">
      <formula>$C$4</formula>
    </cfRule>
  </conditionalFormatting>
  <conditionalFormatting sqref="BK11">
    <cfRule type="cellIs" dxfId="1399" priority="4121" operator="lessThan">
      <formula>$C$4</formula>
    </cfRule>
  </conditionalFormatting>
  <conditionalFormatting sqref="BK11">
    <cfRule type="cellIs" dxfId="1398" priority="4122" operator="lessThan">
      <formula>$C$4</formula>
    </cfRule>
  </conditionalFormatting>
  <conditionalFormatting sqref="BK12">
    <cfRule type="cellIs" dxfId="1397" priority="4123" operator="lessThan">
      <formula>$C$4</formula>
    </cfRule>
  </conditionalFormatting>
  <conditionalFormatting sqref="BK12">
    <cfRule type="cellIs" dxfId="1396" priority="4124" operator="lessThan">
      <formula>$C$4</formula>
    </cfRule>
  </conditionalFormatting>
  <conditionalFormatting sqref="BK13">
    <cfRule type="cellIs" dxfId="1395" priority="4125" operator="lessThan">
      <formula>$C$4</formula>
    </cfRule>
  </conditionalFormatting>
  <conditionalFormatting sqref="BK13">
    <cfRule type="cellIs" dxfId="1394" priority="4126" operator="lessThan">
      <formula>$C$4</formula>
    </cfRule>
  </conditionalFormatting>
  <conditionalFormatting sqref="BK14">
    <cfRule type="cellIs" dxfId="1393" priority="4127" operator="lessThan">
      <formula>$C$4</formula>
    </cfRule>
  </conditionalFormatting>
  <conditionalFormatting sqref="BK14">
    <cfRule type="cellIs" dxfId="1392" priority="4128" operator="lessThan">
      <formula>$C$4</formula>
    </cfRule>
  </conditionalFormatting>
  <conditionalFormatting sqref="BK15">
    <cfRule type="cellIs" dxfId="1391" priority="4129" operator="lessThan">
      <formula>$C$4</formula>
    </cfRule>
  </conditionalFormatting>
  <conditionalFormatting sqref="BK15">
    <cfRule type="cellIs" dxfId="1390" priority="4130" operator="lessThan">
      <formula>$C$4</formula>
    </cfRule>
  </conditionalFormatting>
  <conditionalFormatting sqref="BK16">
    <cfRule type="cellIs" dxfId="1389" priority="4131" operator="lessThan">
      <formula>$C$4</formula>
    </cfRule>
  </conditionalFormatting>
  <conditionalFormatting sqref="BK16">
    <cfRule type="cellIs" dxfId="1388" priority="4132" operator="lessThan">
      <formula>$C$4</formula>
    </cfRule>
  </conditionalFormatting>
  <conditionalFormatting sqref="BK17">
    <cfRule type="cellIs" dxfId="1387" priority="4133" operator="lessThan">
      <formula>$C$4</formula>
    </cfRule>
  </conditionalFormatting>
  <conditionalFormatting sqref="BK17">
    <cfRule type="cellIs" dxfId="1386" priority="4134" operator="lessThan">
      <formula>$C$4</formula>
    </cfRule>
  </conditionalFormatting>
  <conditionalFormatting sqref="BK18">
    <cfRule type="cellIs" dxfId="1385" priority="4135" operator="lessThan">
      <formula>$C$4</formula>
    </cfRule>
  </conditionalFormatting>
  <conditionalFormatting sqref="BK18">
    <cfRule type="cellIs" dxfId="1384" priority="4136" operator="lessThan">
      <formula>$C$4</formula>
    </cfRule>
  </conditionalFormatting>
  <conditionalFormatting sqref="BK19">
    <cfRule type="cellIs" dxfId="1383" priority="4137" operator="lessThan">
      <formula>$C$4</formula>
    </cfRule>
  </conditionalFormatting>
  <conditionalFormatting sqref="BK19">
    <cfRule type="cellIs" dxfId="1382" priority="4138" operator="lessThan">
      <formula>$C$4</formula>
    </cfRule>
  </conditionalFormatting>
  <conditionalFormatting sqref="BK20">
    <cfRule type="cellIs" dxfId="1381" priority="4139" operator="lessThan">
      <formula>$C$4</formula>
    </cfRule>
  </conditionalFormatting>
  <conditionalFormatting sqref="BK20">
    <cfRule type="cellIs" dxfId="1380" priority="4140" operator="lessThan">
      <formula>$C$4</formula>
    </cfRule>
  </conditionalFormatting>
  <conditionalFormatting sqref="BK21">
    <cfRule type="cellIs" dxfId="1379" priority="4141" operator="lessThan">
      <formula>$C$4</formula>
    </cfRule>
  </conditionalFormatting>
  <conditionalFormatting sqref="BK21">
    <cfRule type="cellIs" dxfId="1378" priority="4142" operator="lessThan">
      <formula>$C$4</formula>
    </cfRule>
  </conditionalFormatting>
  <conditionalFormatting sqref="BK22">
    <cfRule type="cellIs" dxfId="1377" priority="4143" operator="lessThan">
      <formula>$C$4</formula>
    </cfRule>
  </conditionalFormatting>
  <conditionalFormatting sqref="BK22">
    <cfRule type="cellIs" dxfId="1376" priority="4144" operator="lessThan">
      <formula>$C$4</formula>
    </cfRule>
  </conditionalFormatting>
  <conditionalFormatting sqref="BK23">
    <cfRule type="cellIs" dxfId="1375" priority="4145" operator="lessThan">
      <formula>$C$4</formula>
    </cfRule>
  </conditionalFormatting>
  <conditionalFormatting sqref="BK23">
    <cfRule type="cellIs" dxfId="1374" priority="4146" operator="lessThan">
      <formula>$C$4</formula>
    </cfRule>
  </conditionalFormatting>
  <conditionalFormatting sqref="BK24">
    <cfRule type="cellIs" dxfId="1373" priority="4147" operator="lessThan">
      <formula>$C$4</formula>
    </cfRule>
  </conditionalFormatting>
  <conditionalFormatting sqref="BK24">
    <cfRule type="cellIs" dxfId="1372" priority="4148" operator="lessThan">
      <formula>$C$4</formula>
    </cfRule>
  </conditionalFormatting>
  <conditionalFormatting sqref="BK25">
    <cfRule type="cellIs" dxfId="1371" priority="4149" operator="lessThan">
      <formula>$C$4</formula>
    </cfRule>
  </conditionalFormatting>
  <conditionalFormatting sqref="BK25">
    <cfRule type="cellIs" dxfId="1370" priority="4150" operator="lessThan">
      <formula>$C$4</formula>
    </cfRule>
  </conditionalFormatting>
  <conditionalFormatting sqref="BK26">
    <cfRule type="cellIs" dxfId="1369" priority="4151" operator="lessThan">
      <formula>$C$4</formula>
    </cfRule>
  </conditionalFormatting>
  <conditionalFormatting sqref="BK26">
    <cfRule type="cellIs" dxfId="1368" priority="4152" operator="lessThan">
      <formula>$C$4</formula>
    </cfRule>
  </conditionalFormatting>
  <conditionalFormatting sqref="BK27">
    <cfRule type="cellIs" dxfId="1367" priority="4153" operator="lessThan">
      <formula>$C$4</formula>
    </cfRule>
  </conditionalFormatting>
  <conditionalFormatting sqref="BK27">
    <cfRule type="cellIs" dxfId="1366" priority="4154" operator="lessThan">
      <formula>$C$4</formula>
    </cfRule>
  </conditionalFormatting>
  <conditionalFormatting sqref="BK28">
    <cfRule type="cellIs" dxfId="1365" priority="4155" operator="lessThan">
      <formula>$C$4</formula>
    </cfRule>
  </conditionalFormatting>
  <conditionalFormatting sqref="BK28">
    <cfRule type="cellIs" dxfId="1364" priority="4156" operator="lessThan">
      <formula>$C$4</formula>
    </cfRule>
  </conditionalFormatting>
  <conditionalFormatting sqref="BK29">
    <cfRule type="cellIs" dxfId="1363" priority="4157" operator="lessThan">
      <formula>$C$4</formula>
    </cfRule>
  </conditionalFormatting>
  <conditionalFormatting sqref="BK29">
    <cfRule type="cellIs" dxfId="1362" priority="4158" operator="lessThan">
      <formula>$C$4</formula>
    </cfRule>
  </conditionalFormatting>
  <conditionalFormatting sqref="BK30">
    <cfRule type="cellIs" dxfId="1361" priority="4159" operator="lessThan">
      <formula>$C$4</formula>
    </cfRule>
  </conditionalFormatting>
  <conditionalFormatting sqref="BK30">
    <cfRule type="cellIs" dxfId="1360" priority="4160" operator="lessThan">
      <formula>$C$4</formula>
    </cfRule>
  </conditionalFormatting>
  <conditionalFormatting sqref="BK31">
    <cfRule type="cellIs" dxfId="1359" priority="4161" operator="lessThan">
      <formula>$C$4</formula>
    </cfRule>
  </conditionalFormatting>
  <conditionalFormatting sqref="BK31">
    <cfRule type="cellIs" dxfId="1358" priority="4162" operator="lessThan">
      <formula>$C$4</formula>
    </cfRule>
  </conditionalFormatting>
  <conditionalFormatting sqref="BK32">
    <cfRule type="cellIs" dxfId="1357" priority="4163" operator="lessThan">
      <formula>$C$4</formula>
    </cfRule>
  </conditionalFormatting>
  <conditionalFormatting sqref="BK32">
    <cfRule type="cellIs" dxfId="1356" priority="4164" operator="lessThan">
      <formula>$C$4</formula>
    </cfRule>
  </conditionalFormatting>
  <conditionalFormatting sqref="BK33">
    <cfRule type="cellIs" dxfId="1355" priority="4165" operator="lessThan">
      <formula>$C$4</formula>
    </cfRule>
  </conditionalFormatting>
  <conditionalFormatting sqref="BK33">
    <cfRule type="cellIs" dxfId="1354" priority="4166" operator="lessThan">
      <formula>$C$4</formula>
    </cfRule>
  </conditionalFormatting>
  <conditionalFormatting sqref="BK34">
    <cfRule type="cellIs" dxfId="1353" priority="4167" operator="lessThan">
      <formula>$C$4</formula>
    </cfRule>
  </conditionalFormatting>
  <conditionalFormatting sqref="BK34">
    <cfRule type="cellIs" dxfId="1352" priority="4168" operator="lessThan">
      <formula>$C$4</formula>
    </cfRule>
  </conditionalFormatting>
  <conditionalFormatting sqref="BK35">
    <cfRule type="cellIs" dxfId="1351" priority="4169" operator="lessThan">
      <formula>$C$4</formula>
    </cfRule>
  </conditionalFormatting>
  <conditionalFormatting sqref="BK35">
    <cfRule type="cellIs" dxfId="1350" priority="4170" operator="lessThan">
      <formula>$C$4</formula>
    </cfRule>
  </conditionalFormatting>
  <conditionalFormatting sqref="BK36">
    <cfRule type="cellIs" dxfId="1349" priority="4171" operator="lessThan">
      <formula>$C$4</formula>
    </cfRule>
  </conditionalFormatting>
  <conditionalFormatting sqref="BK36">
    <cfRule type="cellIs" dxfId="1348" priority="4172" operator="lessThan">
      <formula>$C$4</formula>
    </cfRule>
  </conditionalFormatting>
  <conditionalFormatting sqref="BK37">
    <cfRule type="cellIs" dxfId="1347" priority="4173" operator="lessThan">
      <formula>$C$4</formula>
    </cfRule>
  </conditionalFormatting>
  <conditionalFormatting sqref="BK37">
    <cfRule type="cellIs" dxfId="1346" priority="4174" operator="lessThan">
      <formula>$C$4</formula>
    </cfRule>
  </conditionalFormatting>
  <conditionalFormatting sqref="BK38">
    <cfRule type="cellIs" dxfId="1345" priority="4175" operator="lessThan">
      <formula>$C$4</formula>
    </cfRule>
  </conditionalFormatting>
  <conditionalFormatting sqref="BK38">
    <cfRule type="cellIs" dxfId="1344" priority="4176" operator="lessThan">
      <formula>$C$4</formula>
    </cfRule>
  </conditionalFormatting>
  <conditionalFormatting sqref="BK39">
    <cfRule type="cellIs" dxfId="1343" priority="4177" operator="lessThan">
      <formula>$C$4</formula>
    </cfRule>
  </conditionalFormatting>
  <conditionalFormatting sqref="BK39">
    <cfRule type="cellIs" dxfId="1342" priority="4178" operator="lessThan">
      <formula>$C$4</formula>
    </cfRule>
  </conditionalFormatting>
  <conditionalFormatting sqref="BK40">
    <cfRule type="cellIs" dxfId="1341" priority="4179" operator="lessThan">
      <formula>$C$4</formula>
    </cfRule>
  </conditionalFormatting>
  <conditionalFormatting sqref="BK40">
    <cfRule type="cellIs" dxfId="1340" priority="4180" operator="lessThan">
      <formula>$C$4</formula>
    </cfRule>
  </conditionalFormatting>
  <conditionalFormatting sqref="BK41">
    <cfRule type="cellIs" dxfId="1339" priority="4181" operator="lessThan">
      <formula>$C$4</formula>
    </cfRule>
  </conditionalFormatting>
  <conditionalFormatting sqref="BK41">
    <cfRule type="cellIs" dxfId="1338" priority="4182" operator="lessThan">
      <formula>$C$4</formula>
    </cfRule>
  </conditionalFormatting>
  <conditionalFormatting sqref="BK42">
    <cfRule type="cellIs" dxfId="1337" priority="4183" operator="lessThan">
      <formula>$C$4</formula>
    </cfRule>
  </conditionalFormatting>
  <conditionalFormatting sqref="BK42">
    <cfRule type="cellIs" dxfId="1336" priority="4184" operator="lessThan">
      <formula>$C$4</formula>
    </cfRule>
  </conditionalFormatting>
  <conditionalFormatting sqref="BK43">
    <cfRule type="cellIs" dxfId="1335" priority="4185" operator="lessThan">
      <formula>$C$4</formula>
    </cfRule>
  </conditionalFormatting>
  <conditionalFormatting sqref="BK43">
    <cfRule type="cellIs" dxfId="1334" priority="4186" operator="lessThan">
      <formula>$C$4</formula>
    </cfRule>
  </conditionalFormatting>
  <conditionalFormatting sqref="BK44">
    <cfRule type="cellIs" dxfId="1333" priority="4187" operator="lessThan">
      <formula>$C$4</formula>
    </cfRule>
  </conditionalFormatting>
  <conditionalFormatting sqref="BK44">
    <cfRule type="cellIs" dxfId="1332" priority="4188" operator="lessThan">
      <formula>$C$4</formula>
    </cfRule>
  </conditionalFormatting>
  <conditionalFormatting sqref="BK45">
    <cfRule type="cellIs" dxfId="1331" priority="4189" operator="lessThan">
      <formula>$C$4</formula>
    </cfRule>
  </conditionalFormatting>
  <conditionalFormatting sqref="BK45">
    <cfRule type="cellIs" dxfId="1330" priority="4190" operator="lessThan">
      <formula>$C$4</formula>
    </cfRule>
  </conditionalFormatting>
  <conditionalFormatting sqref="BK46">
    <cfRule type="cellIs" dxfId="1329" priority="4191" operator="lessThan">
      <formula>$C$4</formula>
    </cfRule>
  </conditionalFormatting>
  <conditionalFormatting sqref="BK46">
    <cfRule type="cellIs" dxfId="1328" priority="4192" operator="lessThan">
      <formula>$C$4</formula>
    </cfRule>
  </conditionalFormatting>
  <conditionalFormatting sqref="BK47">
    <cfRule type="cellIs" dxfId="1327" priority="4193" operator="lessThan">
      <formula>$C$4</formula>
    </cfRule>
  </conditionalFormatting>
  <conditionalFormatting sqref="BK47">
    <cfRule type="cellIs" dxfId="1326" priority="4194" operator="lessThan">
      <formula>$C$4</formula>
    </cfRule>
  </conditionalFormatting>
  <conditionalFormatting sqref="BK48">
    <cfRule type="cellIs" dxfId="1325" priority="4195" operator="lessThan">
      <formula>$C$4</formula>
    </cfRule>
  </conditionalFormatting>
  <conditionalFormatting sqref="BK48">
    <cfRule type="cellIs" dxfId="1324" priority="4196" operator="lessThan">
      <formula>$C$4</formula>
    </cfRule>
  </conditionalFormatting>
  <conditionalFormatting sqref="BK49">
    <cfRule type="cellIs" dxfId="1323" priority="4197" operator="lessThan">
      <formula>$C$4</formula>
    </cfRule>
  </conditionalFormatting>
  <conditionalFormatting sqref="BK49">
    <cfRule type="cellIs" dxfId="1322" priority="4198" operator="lessThan">
      <formula>$C$4</formula>
    </cfRule>
  </conditionalFormatting>
  <conditionalFormatting sqref="BK50">
    <cfRule type="cellIs" dxfId="1321" priority="4199" operator="lessThan">
      <formula>$C$4</formula>
    </cfRule>
  </conditionalFormatting>
  <conditionalFormatting sqref="BK50">
    <cfRule type="cellIs" dxfId="1320" priority="4200" operator="lessThan">
      <formula>$C$4</formula>
    </cfRule>
  </conditionalFormatting>
  <conditionalFormatting sqref="BK51">
    <cfRule type="cellIs" dxfId="1319" priority="4201" operator="lessThan">
      <formula>$C$4</formula>
    </cfRule>
  </conditionalFormatting>
  <conditionalFormatting sqref="BK51">
    <cfRule type="cellIs" dxfId="1318" priority="4202" operator="lessThan">
      <formula>$C$4</formula>
    </cfRule>
  </conditionalFormatting>
  <conditionalFormatting sqref="BK52">
    <cfRule type="cellIs" dxfId="1317" priority="4203" operator="lessThan">
      <formula>$C$4</formula>
    </cfRule>
  </conditionalFormatting>
  <conditionalFormatting sqref="BK52">
    <cfRule type="cellIs" dxfId="1316" priority="4204" operator="lessThan">
      <formula>$C$4</formula>
    </cfRule>
  </conditionalFormatting>
  <conditionalFormatting sqref="BK53">
    <cfRule type="cellIs" dxfId="1315" priority="4205" operator="lessThan">
      <formula>$C$4</formula>
    </cfRule>
  </conditionalFormatting>
  <conditionalFormatting sqref="BK53">
    <cfRule type="cellIs" dxfId="1314" priority="4206" operator="lessThan">
      <formula>$C$4</formula>
    </cfRule>
  </conditionalFormatting>
  <conditionalFormatting sqref="BK54">
    <cfRule type="cellIs" dxfId="1313" priority="4207" operator="lessThan">
      <formula>$C$4</formula>
    </cfRule>
  </conditionalFormatting>
  <conditionalFormatting sqref="BK54">
    <cfRule type="cellIs" dxfId="1312" priority="4208" operator="lessThan">
      <formula>$C$4</formula>
    </cfRule>
  </conditionalFormatting>
  <conditionalFormatting sqref="BK55">
    <cfRule type="cellIs" dxfId="1311" priority="4209" operator="lessThan">
      <formula>$C$4</formula>
    </cfRule>
  </conditionalFormatting>
  <conditionalFormatting sqref="BK55">
    <cfRule type="cellIs" dxfId="1310" priority="4210" operator="lessThan">
      <formula>$C$4</formula>
    </cfRule>
  </conditionalFormatting>
  <conditionalFormatting sqref="BK56">
    <cfRule type="cellIs" dxfId="1309" priority="4211" operator="lessThan">
      <formula>$C$4</formula>
    </cfRule>
  </conditionalFormatting>
  <conditionalFormatting sqref="BK56">
    <cfRule type="cellIs" dxfId="1308" priority="4212" operator="lessThan">
      <formula>$C$4</formula>
    </cfRule>
  </conditionalFormatting>
  <conditionalFormatting sqref="BK57">
    <cfRule type="cellIs" dxfId="1307" priority="4213" operator="lessThan">
      <formula>$C$4</formula>
    </cfRule>
  </conditionalFormatting>
  <conditionalFormatting sqref="BK57">
    <cfRule type="cellIs" dxfId="1306" priority="4214" operator="lessThan">
      <formula>$C$4</formula>
    </cfRule>
  </conditionalFormatting>
  <conditionalFormatting sqref="BK58">
    <cfRule type="cellIs" dxfId="1305" priority="4215" operator="lessThan">
      <formula>$C$4</formula>
    </cfRule>
  </conditionalFormatting>
  <conditionalFormatting sqref="BK58">
    <cfRule type="cellIs" dxfId="1304" priority="4216" operator="lessThan">
      <formula>$C$4</formula>
    </cfRule>
  </conditionalFormatting>
  <conditionalFormatting sqref="BK59">
    <cfRule type="cellIs" dxfId="1303" priority="4217" operator="lessThan">
      <formula>$C$4</formula>
    </cfRule>
  </conditionalFormatting>
  <conditionalFormatting sqref="BK59">
    <cfRule type="cellIs" dxfId="1302" priority="4218" operator="lessThan">
      <formula>$C$4</formula>
    </cfRule>
  </conditionalFormatting>
  <conditionalFormatting sqref="BK60">
    <cfRule type="cellIs" dxfId="1301" priority="4219" operator="lessThan">
      <formula>$C$4</formula>
    </cfRule>
  </conditionalFormatting>
  <conditionalFormatting sqref="BK60">
    <cfRule type="cellIs" dxfId="1300" priority="4220" operator="lessThan">
      <formula>$C$4</formula>
    </cfRule>
  </conditionalFormatting>
  <conditionalFormatting sqref="BL11">
    <cfRule type="cellIs" dxfId="1299" priority="4221" operator="lessThan">
      <formula>$C$4</formula>
    </cfRule>
  </conditionalFormatting>
  <conditionalFormatting sqref="BL11">
    <cfRule type="cellIs" dxfId="1298" priority="4222" operator="lessThan">
      <formula>$C$4</formula>
    </cfRule>
  </conditionalFormatting>
  <conditionalFormatting sqref="BL12">
    <cfRule type="cellIs" dxfId="1297" priority="4223" operator="lessThan">
      <formula>$C$4</formula>
    </cfRule>
  </conditionalFormatting>
  <conditionalFormatting sqref="BL12">
    <cfRule type="cellIs" dxfId="1296" priority="4224" operator="lessThan">
      <formula>$C$4</formula>
    </cfRule>
  </conditionalFormatting>
  <conditionalFormatting sqref="BL13">
    <cfRule type="cellIs" dxfId="1295" priority="4225" operator="lessThan">
      <formula>$C$4</formula>
    </cfRule>
  </conditionalFormatting>
  <conditionalFormatting sqref="BL13">
    <cfRule type="cellIs" dxfId="1294" priority="4226" operator="lessThan">
      <formula>$C$4</formula>
    </cfRule>
  </conditionalFormatting>
  <conditionalFormatting sqref="BL14">
    <cfRule type="cellIs" dxfId="1293" priority="4227" operator="lessThan">
      <formula>$C$4</formula>
    </cfRule>
  </conditionalFormatting>
  <conditionalFormatting sqref="BL14">
    <cfRule type="cellIs" dxfId="1292" priority="4228" operator="lessThan">
      <formula>$C$4</formula>
    </cfRule>
  </conditionalFormatting>
  <conditionalFormatting sqref="BL15">
    <cfRule type="cellIs" dxfId="1291" priority="4229" operator="lessThan">
      <formula>$C$4</formula>
    </cfRule>
  </conditionalFormatting>
  <conditionalFormatting sqref="BL15">
    <cfRule type="cellIs" dxfId="1290" priority="4230" operator="lessThan">
      <formula>$C$4</formula>
    </cfRule>
  </conditionalFormatting>
  <conditionalFormatting sqref="BL16">
    <cfRule type="cellIs" dxfId="1289" priority="4231" operator="lessThan">
      <formula>$C$4</formula>
    </cfRule>
  </conditionalFormatting>
  <conditionalFormatting sqref="BL16">
    <cfRule type="cellIs" dxfId="1288" priority="4232" operator="lessThan">
      <formula>$C$4</formula>
    </cfRule>
  </conditionalFormatting>
  <conditionalFormatting sqref="BL17">
    <cfRule type="cellIs" dxfId="1287" priority="4233" operator="lessThan">
      <formula>$C$4</formula>
    </cfRule>
  </conditionalFormatting>
  <conditionalFormatting sqref="BL17">
    <cfRule type="cellIs" dxfId="1286" priority="4234" operator="lessThan">
      <formula>$C$4</formula>
    </cfRule>
  </conditionalFormatting>
  <conditionalFormatting sqref="BL18">
    <cfRule type="cellIs" dxfId="1285" priority="4235" operator="lessThan">
      <formula>$C$4</formula>
    </cfRule>
  </conditionalFormatting>
  <conditionalFormatting sqref="BL18">
    <cfRule type="cellIs" dxfId="1284" priority="4236" operator="lessThan">
      <formula>$C$4</formula>
    </cfRule>
  </conditionalFormatting>
  <conditionalFormatting sqref="BL19">
    <cfRule type="cellIs" dxfId="1283" priority="4237" operator="lessThan">
      <formula>$C$4</formula>
    </cfRule>
  </conditionalFormatting>
  <conditionalFormatting sqref="BL19">
    <cfRule type="cellIs" dxfId="1282" priority="4238" operator="lessThan">
      <formula>$C$4</formula>
    </cfRule>
  </conditionalFormatting>
  <conditionalFormatting sqref="BL20">
    <cfRule type="cellIs" dxfId="1281" priority="4239" operator="lessThan">
      <formula>$C$4</formula>
    </cfRule>
  </conditionalFormatting>
  <conditionalFormatting sqref="BL20">
    <cfRule type="cellIs" dxfId="1280" priority="4240" operator="lessThan">
      <formula>$C$4</formula>
    </cfRule>
  </conditionalFormatting>
  <conditionalFormatting sqref="BL21">
    <cfRule type="cellIs" dxfId="1279" priority="4241" operator="lessThan">
      <formula>$C$4</formula>
    </cfRule>
  </conditionalFormatting>
  <conditionalFormatting sqref="BL21">
    <cfRule type="cellIs" dxfId="1278" priority="4242" operator="lessThan">
      <formula>$C$4</formula>
    </cfRule>
  </conditionalFormatting>
  <conditionalFormatting sqref="BL22">
    <cfRule type="cellIs" dxfId="1277" priority="4243" operator="lessThan">
      <formula>$C$4</formula>
    </cfRule>
  </conditionalFormatting>
  <conditionalFormatting sqref="BL22">
    <cfRule type="cellIs" dxfId="1276" priority="4244" operator="lessThan">
      <formula>$C$4</formula>
    </cfRule>
  </conditionalFormatting>
  <conditionalFormatting sqref="BL23">
    <cfRule type="cellIs" dxfId="1275" priority="4245" operator="lessThan">
      <formula>$C$4</formula>
    </cfRule>
  </conditionalFormatting>
  <conditionalFormatting sqref="BL23">
    <cfRule type="cellIs" dxfId="1274" priority="4246" operator="lessThan">
      <formula>$C$4</formula>
    </cfRule>
  </conditionalFormatting>
  <conditionalFormatting sqref="BL24">
    <cfRule type="cellIs" dxfId="1273" priority="4247" operator="lessThan">
      <formula>$C$4</formula>
    </cfRule>
  </conditionalFormatting>
  <conditionalFormatting sqref="BL24">
    <cfRule type="cellIs" dxfId="1272" priority="4248" operator="lessThan">
      <formula>$C$4</formula>
    </cfRule>
  </conditionalFormatting>
  <conditionalFormatting sqref="BL25">
    <cfRule type="cellIs" dxfId="1271" priority="4249" operator="lessThan">
      <formula>$C$4</formula>
    </cfRule>
  </conditionalFormatting>
  <conditionalFormatting sqref="BL25">
    <cfRule type="cellIs" dxfId="1270" priority="4250" operator="lessThan">
      <formula>$C$4</formula>
    </cfRule>
  </conditionalFormatting>
  <conditionalFormatting sqref="BL26">
    <cfRule type="cellIs" dxfId="1269" priority="4251" operator="lessThan">
      <formula>$C$4</formula>
    </cfRule>
  </conditionalFormatting>
  <conditionalFormatting sqref="BL26">
    <cfRule type="cellIs" dxfId="1268" priority="4252" operator="lessThan">
      <formula>$C$4</formula>
    </cfRule>
  </conditionalFormatting>
  <conditionalFormatting sqref="BL27">
    <cfRule type="cellIs" dxfId="1267" priority="4253" operator="lessThan">
      <formula>$C$4</formula>
    </cfRule>
  </conditionalFormatting>
  <conditionalFormatting sqref="BL27">
    <cfRule type="cellIs" dxfId="1266" priority="4254" operator="lessThan">
      <formula>$C$4</formula>
    </cfRule>
  </conditionalFormatting>
  <conditionalFormatting sqref="BL28">
    <cfRule type="cellIs" dxfId="1265" priority="4255" operator="lessThan">
      <formula>$C$4</formula>
    </cfRule>
  </conditionalFormatting>
  <conditionalFormatting sqref="BL28">
    <cfRule type="cellIs" dxfId="1264" priority="4256" operator="lessThan">
      <formula>$C$4</formula>
    </cfRule>
  </conditionalFormatting>
  <conditionalFormatting sqref="BL29">
    <cfRule type="cellIs" dxfId="1263" priority="4257" operator="lessThan">
      <formula>$C$4</formula>
    </cfRule>
  </conditionalFormatting>
  <conditionalFormatting sqref="BL29">
    <cfRule type="cellIs" dxfId="1262" priority="4258" operator="lessThan">
      <formula>$C$4</formula>
    </cfRule>
  </conditionalFormatting>
  <conditionalFormatting sqref="BL30">
    <cfRule type="cellIs" dxfId="1261" priority="4259" operator="lessThan">
      <formula>$C$4</formula>
    </cfRule>
  </conditionalFormatting>
  <conditionalFormatting sqref="BL30">
    <cfRule type="cellIs" dxfId="1260" priority="4260" operator="lessThan">
      <formula>$C$4</formula>
    </cfRule>
  </conditionalFormatting>
  <conditionalFormatting sqref="BL31">
    <cfRule type="cellIs" dxfId="1259" priority="4261" operator="lessThan">
      <formula>$C$4</formula>
    </cfRule>
  </conditionalFormatting>
  <conditionalFormatting sqref="BL31">
    <cfRule type="cellIs" dxfId="1258" priority="4262" operator="lessThan">
      <formula>$C$4</formula>
    </cfRule>
  </conditionalFormatting>
  <conditionalFormatting sqref="BL32">
    <cfRule type="cellIs" dxfId="1257" priority="4263" operator="lessThan">
      <formula>$C$4</formula>
    </cfRule>
  </conditionalFormatting>
  <conditionalFormatting sqref="BL32">
    <cfRule type="cellIs" dxfId="1256" priority="4264" operator="lessThan">
      <formula>$C$4</formula>
    </cfRule>
  </conditionalFormatting>
  <conditionalFormatting sqref="BL33">
    <cfRule type="cellIs" dxfId="1255" priority="4265" operator="lessThan">
      <formula>$C$4</formula>
    </cfRule>
  </conditionalFormatting>
  <conditionalFormatting sqref="BL33">
    <cfRule type="cellIs" dxfId="1254" priority="4266" operator="lessThan">
      <formula>$C$4</formula>
    </cfRule>
  </conditionalFormatting>
  <conditionalFormatting sqref="BL34">
    <cfRule type="cellIs" dxfId="1253" priority="4267" operator="lessThan">
      <formula>$C$4</formula>
    </cfRule>
  </conditionalFormatting>
  <conditionalFormatting sqref="BL34">
    <cfRule type="cellIs" dxfId="1252" priority="4268" operator="lessThan">
      <formula>$C$4</formula>
    </cfRule>
  </conditionalFormatting>
  <conditionalFormatting sqref="BL35">
    <cfRule type="cellIs" dxfId="1251" priority="4269" operator="lessThan">
      <formula>$C$4</formula>
    </cfRule>
  </conditionalFormatting>
  <conditionalFormatting sqref="BL35">
    <cfRule type="cellIs" dxfId="1250" priority="4270" operator="lessThan">
      <formula>$C$4</formula>
    </cfRule>
  </conditionalFormatting>
  <conditionalFormatting sqref="BL36">
    <cfRule type="cellIs" dxfId="1249" priority="4271" operator="lessThan">
      <formula>$C$4</formula>
    </cfRule>
  </conditionalFormatting>
  <conditionalFormatting sqref="BL36">
    <cfRule type="cellIs" dxfId="1248" priority="4272" operator="lessThan">
      <formula>$C$4</formula>
    </cfRule>
  </conditionalFormatting>
  <conditionalFormatting sqref="BL37">
    <cfRule type="cellIs" dxfId="1247" priority="4273" operator="lessThan">
      <formula>$C$4</formula>
    </cfRule>
  </conditionalFormatting>
  <conditionalFormatting sqref="BL37">
    <cfRule type="cellIs" dxfId="1246" priority="4274" operator="lessThan">
      <formula>$C$4</formula>
    </cfRule>
  </conditionalFormatting>
  <conditionalFormatting sqref="BL38">
    <cfRule type="cellIs" dxfId="1245" priority="4275" operator="lessThan">
      <formula>$C$4</formula>
    </cfRule>
  </conditionalFormatting>
  <conditionalFormatting sqref="BL38">
    <cfRule type="cellIs" dxfId="1244" priority="4276" operator="lessThan">
      <formula>$C$4</formula>
    </cfRule>
  </conditionalFormatting>
  <conditionalFormatting sqref="BL39">
    <cfRule type="cellIs" dxfId="1243" priority="4277" operator="lessThan">
      <formula>$C$4</formula>
    </cfRule>
  </conditionalFormatting>
  <conditionalFormatting sqref="BL39">
    <cfRule type="cellIs" dxfId="1242" priority="4278" operator="lessThan">
      <formula>$C$4</formula>
    </cfRule>
  </conditionalFormatting>
  <conditionalFormatting sqref="BL40">
    <cfRule type="cellIs" dxfId="1241" priority="4279" operator="lessThan">
      <formula>$C$4</formula>
    </cfRule>
  </conditionalFormatting>
  <conditionalFormatting sqref="BL40">
    <cfRule type="cellIs" dxfId="1240" priority="4280" operator="lessThan">
      <formula>$C$4</formula>
    </cfRule>
  </conditionalFormatting>
  <conditionalFormatting sqref="BL41">
    <cfRule type="cellIs" dxfId="1239" priority="4281" operator="lessThan">
      <formula>$C$4</formula>
    </cfRule>
  </conditionalFormatting>
  <conditionalFormatting sqref="BL41">
    <cfRule type="cellIs" dxfId="1238" priority="4282" operator="lessThan">
      <formula>$C$4</formula>
    </cfRule>
  </conditionalFormatting>
  <conditionalFormatting sqref="BL42">
    <cfRule type="cellIs" dxfId="1237" priority="4283" operator="lessThan">
      <formula>$C$4</formula>
    </cfRule>
  </conditionalFormatting>
  <conditionalFormatting sqref="BL42">
    <cfRule type="cellIs" dxfId="1236" priority="4284" operator="lessThan">
      <formula>$C$4</formula>
    </cfRule>
  </conditionalFormatting>
  <conditionalFormatting sqref="BL43">
    <cfRule type="cellIs" dxfId="1235" priority="4285" operator="lessThan">
      <formula>$C$4</formula>
    </cfRule>
  </conditionalFormatting>
  <conditionalFormatting sqref="BL43">
    <cfRule type="cellIs" dxfId="1234" priority="4286" operator="lessThan">
      <formula>$C$4</formula>
    </cfRule>
  </conditionalFormatting>
  <conditionalFormatting sqref="BL44">
    <cfRule type="cellIs" dxfId="1233" priority="4287" operator="lessThan">
      <formula>$C$4</formula>
    </cfRule>
  </conditionalFormatting>
  <conditionalFormatting sqref="BL44">
    <cfRule type="cellIs" dxfId="1232" priority="4288" operator="lessThan">
      <formula>$C$4</formula>
    </cfRule>
  </conditionalFormatting>
  <conditionalFormatting sqref="BL45">
    <cfRule type="cellIs" dxfId="1231" priority="4289" operator="lessThan">
      <formula>$C$4</formula>
    </cfRule>
  </conditionalFormatting>
  <conditionalFormatting sqref="BL45">
    <cfRule type="cellIs" dxfId="1230" priority="4290" operator="lessThan">
      <formula>$C$4</formula>
    </cfRule>
  </conditionalFormatting>
  <conditionalFormatting sqref="BL46">
    <cfRule type="cellIs" dxfId="1229" priority="4291" operator="lessThan">
      <formula>$C$4</formula>
    </cfRule>
  </conditionalFormatting>
  <conditionalFormatting sqref="BL46">
    <cfRule type="cellIs" dxfId="1228" priority="4292" operator="lessThan">
      <formula>$C$4</formula>
    </cfRule>
  </conditionalFormatting>
  <conditionalFormatting sqref="BL47">
    <cfRule type="cellIs" dxfId="1227" priority="4293" operator="lessThan">
      <formula>$C$4</formula>
    </cfRule>
  </conditionalFormatting>
  <conditionalFormatting sqref="BL47">
    <cfRule type="cellIs" dxfId="1226" priority="4294" operator="lessThan">
      <formula>$C$4</formula>
    </cfRule>
  </conditionalFormatting>
  <conditionalFormatting sqref="BL48">
    <cfRule type="cellIs" dxfId="1225" priority="4295" operator="lessThan">
      <formula>$C$4</formula>
    </cfRule>
  </conditionalFormatting>
  <conditionalFormatting sqref="BL48">
    <cfRule type="cellIs" dxfId="1224" priority="4296" operator="lessThan">
      <formula>$C$4</formula>
    </cfRule>
  </conditionalFormatting>
  <conditionalFormatting sqref="BL49">
    <cfRule type="cellIs" dxfId="1223" priority="4297" operator="lessThan">
      <formula>$C$4</formula>
    </cfRule>
  </conditionalFormatting>
  <conditionalFormatting sqref="BL49">
    <cfRule type="cellIs" dxfId="1222" priority="4298" operator="lessThan">
      <formula>$C$4</formula>
    </cfRule>
  </conditionalFormatting>
  <conditionalFormatting sqref="BL50">
    <cfRule type="cellIs" dxfId="1221" priority="4299" operator="lessThan">
      <formula>$C$4</formula>
    </cfRule>
  </conditionalFormatting>
  <conditionalFormatting sqref="BL50">
    <cfRule type="cellIs" dxfId="1220" priority="4300" operator="lessThan">
      <formula>$C$4</formula>
    </cfRule>
  </conditionalFormatting>
  <conditionalFormatting sqref="BL51">
    <cfRule type="cellIs" dxfId="1219" priority="4301" operator="lessThan">
      <formula>$C$4</formula>
    </cfRule>
  </conditionalFormatting>
  <conditionalFormatting sqref="BL51">
    <cfRule type="cellIs" dxfId="1218" priority="4302" operator="lessThan">
      <formula>$C$4</formula>
    </cfRule>
  </conditionalFormatting>
  <conditionalFormatting sqref="BL52">
    <cfRule type="cellIs" dxfId="1217" priority="4303" operator="lessThan">
      <formula>$C$4</formula>
    </cfRule>
  </conditionalFormatting>
  <conditionalFormatting sqref="BL52">
    <cfRule type="cellIs" dxfId="1216" priority="4304" operator="lessThan">
      <formula>$C$4</formula>
    </cfRule>
  </conditionalFormatting>
  <conditionalFormatting sqref="BL53">
    <cfRule type="cellIs" dxfId="1215" priority="4305" operator="lessThan">
      <formula>$C$4</formula>
    </cfRule>
  </conditionalFormatting>
  <conditionalFormatting sqref="BL53">
    <cfRule type="cellIs" dxfId="1214" priority="4306" operator="lessThan">
      <formula>$C$4</formula>
    </cfRule>
  </conditionalFormatting>
  <conditionalFormatting sqref="BL54">
    <cfRule type="cellIs" dxfId="1213" priority="4307" operator="lessThan">
      <formula>$C$4</formula>
    </cfRule>
  </conditionalFormatting>
  <conditionalFormatting sqref="BL54">
    <cfRule type="cellIs" dxfId="1212" priority="4308" operator="lessThan">
      <formula>$C$4</formula>
    </cfRule>
  </conditionalFormatting>
  <conditionalFormatting sqref="BL55">
    <cfRule type="cellIs" dxfId="1211" priority="4309" operator="lessThan">
      <formula>$C$4</formula>
    </cfRule>
  </conditionalFormatting>
  <conditionalFormatting sqref="BL55">
    <cfRule type="cellIs" dxfId="1210" priority="4310" operator="lessThan">
      <formula>$C$4</formula>
    </cfRule>
  </conditionalFormatting>
  <conditionalFormatting sqref="BL56">
    <cfRule type="cellIs" dxfId="1209" priority="4311" operator="lessThan">
      <formula>$C$4</formula>
    </cfRule>
  </conditionalFormatting>
  <conditionalFormatting sqref="BL56">
    <cfRule type="cellIs" dxfId="1208" priority="4312" operator="lessThan">
      <formula>$C$4</formula>
    </cfRule>
  </conditionalFormatting>
  <conditionalFormatting sqref="BL57">
    <cfRule type="cellIs" dxfId="1207" priority="4313" operator="lessThan">
      <formula>$C$4</formula>
    </cfRule>
  </conditionalFormatting>
  <conditionalFormatting sqref="BL57">
    <cfRule type="cellIs" dxfId="1206" priority="4314" operator="lessThan">
      <formula>$C$4</formula>
    </cfRule>
  </conditionalFormatting>
  <conditionalFormatting sqref="BL58">
    <cfRule type="cellIs" dxfId="1205" priority="4315" operator="lessThan">
      <formula>$C$4</formula>
    </cfRule>
  </conditionalFormatting>
  <conditionalFormatting sqref="BL58">
    <cfRule type="cellIs" dxfId="1204" priority="4316" operator="lessThan">
      <formula>$C$4</formula>
    </cfRule>
  </conditionalFormatting>
  <conditionalFormatting sqref="BL59">
    <cfRule type="cellIs" dxfId="1203" priority="4317" operator="lessThan">
      <formula>$C$4</formula>
    </cfRule>
  </conditionalFormatting>
  <conditionalFormatting sqref="BL59">
    <cfRule type="cellIs" dxfId="1202" priority="4318" operator="lessThan">
      <formula>$C$4</formula>
    </cfRule>
  </conditionalFormatting>
  <conditionalFormatting sqref="BL60">
    <cfRule type="cellIs" dxfId="1201" priority="4319" operator="lessThan">
      <formula>$C$4</formula>
    </cfRule>
  </conditionalFormatting>
  <conditionalFormatting sqref="BL60">
    <cfRule type="cellIs" dxfId="1200" priority="4320" operator="lessThan">
      <formula>$C$4</formula>
    </cfRule>
  </conditionalFormatting>
  <conditionalFormatting sqref="BM11">
    <cfRule type="cellIs" dxfId="1199" priority="4321" operator="lessThan">
      <formula>$C$4</formula>
    </cfRule>
  </conditionalFormatting>
  <conditionalFormatting sqref="BM11">
    <cfRule type="cellIs" dxfId="1198" priority="4322" operator="lessThan">
      <formula>$C$4</formula>
    </cfRule>
  </conditionalFormatting>
  <conditionalFormatting sqref="BM12">
    <cfRule type="cellIs" dxfId="1197" priority="4323" operator="lessThan">
      <formula>$C$4</formula>
    </cfRule>
  </conditionalFormatting>
  <conditionalFormatting sqref="BM12">
    <cfRule type="cellIs" dxfId="1196" priority="4324" operator="lessThan">
      <formula>$C$4</formula>
    </cfRule>
  </conditionalFormatting>
  <conditionalFormatting sqref="BM13">
    <cfRule type="cellIs" dxfId="1195" priority="4325" operator="lessThan">
      <formula>$C$4</formula>
    </cfRule>
  </conditionalFormatting>
  <conditionalFormatting sqref="BM13">
    <cfRule type="cellIs" dxfId="1194" priority="4326" operator="lessThan">
      <formula>$C$4</formula>
    </cfRule>
  </conditionalFormatting>
  <conditionalFormatting sqref="BM14">
    <cfRule type="cellIs" dxfId="1193" priority="4327" operator="lessThan">
      <formula>$C$4</formula>
    </cfRule>
  </conditionalFormatting>
  <conditionalFormatting sqref="BM14">
    <cfRule type="cellIs" dxfId="1192" priority="4328" operator="lessThan">
      <formula>$C$4</formula>
    </cfRule>
  </conditionalFormatting>
  <conditionalFormatting sqref="BM15">
    <cfRule type="cellIs" dxfId="1191" priority="4329" operator="lessThan">
      <formula>$C$4</formula>
    </cfRule>
  </conditionalFormatting>
  <conditionalFormatting sqref="BM15">
    <cfRule type="cellIs" dxfId="1190" priority="4330" operator="lessThan">
      <formula>$C$4</formula>
    </cfRule>
  </conditionalFormatting>
  <conditionalFormatting sqref="BM16">
    <cfRule type="cellIs" dxfId="1189" priority="4331" operator="lessThan">
      <formula>$C$4</formula>
    </cfRule>
  </conditionalFormatting>
  <conditionalFormatting sqref="BM16">
    <cfRule type="cellIs" dxfId="1188" priority="4332" operator="lessThan">
      <formula>$C$4</formula>
    </cfRule>
  </conditionalFormatting>
  <conditionalFormatting sqref="BM17">
    <cfRule type="cellIs" dxfId="1187" priority="4333" operator="lessThan">
      <formula>$C$4</formula>
    </cfRule>
  </conditionalFormatting>
  <conditionalFormatting sqref="BM17">
    <cfRule type="cellIs" dxfId="1186" priority="4334" operator="lessThan">
      <formula>$C$4</formula>
    </cfRule>
  </conditionalFormatting>
  <conditionalFormatting sqref="BM18">
    <cfRule type="cellIs" dxfId="1185" priority="4335" operator="lessThan">
      <formula>$C$4</formula>
    </cfRule>
  </conditionalFormatting>
  <conditionalFormatting sqref="BM18">
    <cfRule type="cellIs" dxfId="1184" priority="4336" operator="lessThan">
      <formula>$C$4</formula>
    </cfRule>
  </conditionalFormatting>
  <conditionalFormatting sqref="BM19">
    <cfRule type="cellIs" dxfId="1183" priority="4337" operator="lessThan">
      <formula>$C$4</formula>
    </cfRule>
  </conditionalFormatting>
  <conditionalFormatting sqref="BM19">
    <cfRule type="cellIs" dxfId="1182" priority="4338" operator="lessThan">
      <formula>$C$4</formula>
    </cfRule>
  </conditionalFormatting>
  <conditionalFormatting sqref="BM20">
    <cfRule type="cellIs" dxfId="1181" priority="4339" operator="lessThan">
      <formula>$C$4</formula>
    </cfRule>
  </conditionalFormatting>
  <conditionalFormatting sqref="BM20">
    <cfRule type="cellIs" dxfId="1180" priority="4340" operator="lessThan">
      <formula>$C$4</formula>
    </cfRule>
  </conditionalFormatting>
  <conditionalFormatting sqref="BM21">
    <cfRule type="cellIs" dxfId="1179" priority="4341" operator="lessThan">
      <formula>$C$4</formula>
    </cfRule>
  </conditionalFormatting>
  <conditionalFormatting sqref="BM21">
    <cfRule type="cellIs" dxfId="1178" priority="4342" operator="lessThan">
      <formula>$C$4</formula>
    </cfRule>
  </conditionalFormatting>
  <conditionalFormatting sqref="BM22">
    <cfRule type="cellIs" dxfId="1177" priority="4343" operator="lessThan">
      <formula>$C$4</formula>
    </cfRule>
  </conditionalFormatting>
  <conditionalFormatting sqref="BM22">
    <cfRule type="cellIs" dxfId="1176" priority="4344" operator="lessThan">
      <formula>$C$4</formula>
    </cfRule>
  </conditionalFormatting>
  <conditionalFormatting sqref="BM23">
    <cfRule type="cellIs" dxfId="1175" priority="4345" operator="lessThan">
      <formula>$C$4</formula>
    </cfRule>
  </conditionalFormatting>
  <conditionalFormatting sqref="BM23">
    <cfRule type="cellIs" dxfId="1174" priority="4346" operator="lessThan">
      <formula>$C$4</formula>
    </cfRule>
  </conditionalFormatting>
  <conditionalFormatting sqref="BM24">
    <cfRule type="cellIs" dxfId="1173" priority="4347" operator="lessThan">
      <formula>$C$4</formula>
    </cfRule>
  </conditionalFormatting>
  <conditionalFormatting sqref="BM24">
    <cfRule type="cellIs" dxfId="1172" priority="4348" operator="lessThan">
      <formula>$C$4</formula>
    </cfRule>
  </conditionalFormatting>
  <conditionalFormatting sqref="BM25">
    <cfRule type="cellIs" dxfId="1171" priority="4349" operator="lessThan">
      <formula>$C$4</formula>
    </cfRule>
  </conditionalFormatting>
  <conditionalFormatting sqref="BM25">
    <cfRule type="cellIs" dxfId="1170" priority="4350" operator="lessThan">
      <formula>$C$4</formula>
    </cfRule>
  </conditionalFormatting>
  <conditionalFormatting sqref="BM26">
    <cfRule type="cellIs" dxfId="1169" priority="4351" operator="lessThan">
      <formula>$C$4</formula>
    </cfRule>
  </conditionalFormatting>
  <conditionalFormatting sqref="BM26">
    <cfRule type="cellIs" dxfId="1168" priority="4352" operator="lessThan">
      <formula>$C$4</formula>
    </cfRule>
  </conditionalFormatting>
  <conditionalFormatting sqref="BM27">
    <cfRule type="cellIs" dxfId="1167" priority="4353" operator="lessThan">
      <formula>$C$4</formula>
    </cfRule>
  </conditionalFormatting>
  <conditionalFormatting sqref="BM27">
    <cfRule type="cellIs" dxfId="1166" priority="4354" operator="lessThan">
      <formula>$C$4</formula>
    </cfRule>
  </conditionalFormatting>
  <conditionalFormatting sqref="BM28">
    <cfRule type="cellIs" dxfId="1165" priority="4355" operator="lessThan">
      <formula>$C$4</formula>
    </cfRule>
  </conditionalFormatting>
  <conditionalFormatting sqref="BM28">
    <cfRule type="cellIs" dxfId="1164" priority="4356" operator="lessThan">
      <formula>$C$4</formula>
    </cfRule>
  </conditionalFormatting>
  <conditionalFormatting sqref="BM29">
    <cfRule type="cellIs" dxfId="1163" priority="4357" operator="lessThan">
      <formula>$C$4</formula>
    </cfRule>
  </conditionalFormatting>
  <conditionalFormatting sqref="BM29">
    <cfRule type="cellIs" dxfId="1162" priority="4358" operator="lessThan">
      <formula>$C$4</formula>
    </cfRule>
  </conditionalFormatting>
  <conditionalFormatting sqref="BM30">
    <cfRule type="cellIs" dxfId="1161" priority="4359" operator="lessThan">
      <formula>$C$4</formula>
    </cfRule>
  </conditionalFormatting>
  <conditionalFormatting sqref="BM30">
    <cfRule type="cellIs" dxfId="1160" priority="4360" operator="lessThan">
      <formula>$C$4</formula>
    </cfRule>
  </conditionalFormatting>
  <conditionalFormatting sqref="BM31">
    <cfRule type="cellIs" dxfId="1159" priority="4361" operator="lessThan">
      <formula>$C$4</formula>
    </cfRule>
  </conditionalFormatting>
  <conditionalFormatting sqref="BM31">
    <cfRule type="cellIs" dxfId="1158" priority="4362" operator="lessThan">
      <formula>$C$4</formula>
    </cfRule>
  </conditionalFormatting>
  <conditionalFormatting sqref="BM32">
    <cfRule type="cellIs" dxfId="1157" priority="4363" operator="lessThan">
      <formula>$C$4</formula>
    </cfRule>
  </conditionalFormatting>
  <conditionalFormatting sqref="BM32">
    <cfRule type="cellIs" dxfId="1156" priority="4364" operator="lessThan">
      <formula>$C$4</formula>
    </cfRule>
  </conditionalFormatting>
  <conditionalFormatting sqref="BM33">
    <cfRule type="cellIs" dxfId="1155" priority="4365" operator="lessThan">
      <formula>$C$4</formula>
    </cfRule>
  </conditionalFormatting>
  <conditionalFormatting sqref="BM33">
    <cfRule type="cellIs" dxfId="1154" priority="4366" operator="lessThan">
      <formula>$C$4</formula>
    </cfRule>
  </conditionalFormatting>
  <conditionalFormatting sqref="BM34">
    <cfRule type="cellIs" dxfId="1153" priority="4367" operator="lessThan">
      <formula>$C$4</formula>
    </cfRule>
  </conditionalFormatting>
  <conditionalFormatting sqref="BM34">
    <cfRule type="cellIs" dxfId="1152" priority="4368" operator="lessThan">
      <formula>$C$4</formula>
    </cfRule>
  </conditionalFormatting>
  <conditionalFormatting sqref="BM35">
    <cfRule type="cellIs" dxfId="1151" priority="4369" operator="lessThan">
      <formula>$C$4</formula>
    </cfRule>
  </conditionalFormatting>
  <conditionalFormatting sqref="BM35">
    <cfRule type="cellIs" dxfId="1150" priority="4370" operator="lessThan">
      <formula>$C$4</formula>
    </cfRule>
  </conditionalFormatting>
  <conditionalFormatting sqref="BM36">
    <cfRule type="cellIs" dxfId="1149" priority="4371" operator="lessThan">
      <formula>$C$4</formula>
    </cfRule>
  </conditionalFormatting>
  <conditionalFormatting sqref="BM36">
    <cfRule type="cellIs" dxfId="1148" priority="4372" operator="lessThan">
      <formula>$C$4</formula>
    </cfRule>
  </conditionalFormatting>
  <conditionalFormatting sqref="BM37">
    <cfRule type="cellIs" dxfId="1147" priority="4373" operator="lessThan">
      <formula>$C$4</formula>
    </cfRule>
  </conditionalFormatting>
  <conditionalFormatting sqref="BM37">
    <cfRule type="cellIs" dxfId="1146" priority="4374" operator="lessThan">
      <formula>$C$4</formula>
    </cfRule>
  </conditionalFormatting>
  <conditionalFormatting sqref="BM38">
    <cfRule type="cellIs" dxfId="1145" priority="4375" operator="lessThan">
      <formula>$C$4</formula>
    </cfRule>
  </conditionalFormatting>
  <conditionalFormatting sqref="BM38">
    <cfRule type="cellIs" dxfId="1144" priority="4376" operator="lessThan">
      <formula>$C$4</formula>
    </cfRule>
  </conditionalFormatting>
  <conditionalFormatting sqref="BM39">
    <cfRule type="cellIs" dxfId="1143" priority="4377" operator="lessThan">
      <formula>$C$4</formula>
    </cfRule>
  </conditionalFormatting>
  <conditionalFormatting sqref="BM39">
    <cfRule type="cellIs" dxfId="1142" priority="4378" operator="lessThan">
      <formula>$C$4</formula>
    </cfRule>
  </conditionalFormatting>
  <conditionalFormatting sqref="BM40">
    <cfRule type="cellIs" dxfId="1141" priority="4379" operator="lessThan">
      <formula>$C$4</formula>
    </cfRule>
  </conditionalFormatting>
  <conditionalFormatting sqref="BM40">
    <cfRule type="cellIs" dxfId="1140" priority="4380" operator="lessThan">
      <formula>$C$4</formula>
    </cfRule>
  </conditionalFormatting>
  <conditionalFormatting sqref="BM41">
    <cfRule type="cellIs" dxfId="1139" priority="4381" operator="lessThan">
      <formula>$C$4</formula>
    </cfRule>
  </conditionalFormatting>
  <conditionalFormatting sqref="BM41">
    <cfRule type="cellIs" dxfId="1138" priority="4382" operator="lessThan">
      <formula>$C$4</formula>
    </cfRule>
  </conditionalFormatting>
  <conditionalFormatting sqref="BM42">
    <cfRule type="cellIs" dxfId="1137" priority="4383" operator="lessThan">
      <formula>$C$4</formula>
    </cfRule>
  </conditionalFormatting>
  <conditionalFormatting sqref="BM42">
    <cfRule type="cellIs" dxfId="1136" priority="4384" operator="lessThan">
      <formula>$C$4</formula>
    </cfRule>
  </conditionalFormatting>
  <conditionalFormatting sqref="BM43">
    <cfRule type="cellIs" dxfId="1135" priority="4385" operator="lessThan">
      <formula>$C$4</formula>
    </cfRule>
  </conditionalFormatting>
  <conditionalFormatting sqref="BM43">
    <cfRule type="cellIs" dxfId="1134" priority="4386" operator="lessThan">
      <formula>$C$4</formula>
    </cfRule>
  </conditionalFormatting>
  <conditionalFormatting sqref="BM44">
    <cfRule type="cellIs" dxfId="1133" priority="4387" operator="lessThan">
      <formula>$C$4</formula>
    </cfRule>
  </conditionalFormatting>
  <conditionalFormatting sqref="BM44">
    <cfRule type="cellIs" dxfId="1132" priority="4388" operator="lessThan">
      <formula>$C$4</formula>
    </cfRule>
  </conditionalFormatting>
  <conditionalFormatting sqref="BM45">
    <cfRule type="cellIs" dxfId="1131" priority="4389" operator="lessThan">
      <formula>$C$4</formula>
    </cfRule>
  </conditionalFormatting>
  <conditionalFormatting sqref="BM45">
    <cfRule type="cellIs" dxfId="1130" priority="4390" operator="lessThan">
      <formula>$C$4</formula>
    </cfRule>
  </conditionalFormatting>
  <conditionalFormatting sqref="BM46">
    <cfRule type="cellIs" dxfId="1129" priority="4391" operator="lessThan">
      <formula>$C$4</formula>
    </cfRule>
  </conditionalFormatting>
  <conditionalFormatting sqref="BM46">
    <cfRule type="cellIs" dxfId="1128" priority="4392" operator="lessThan">
      <formula>$C$4</formula>
    </cfRule>
  </conditionalFormatting>
  <conditionalFormatting sqref="BM47">
    <cfRule type="cellIs" dxfId="1127" priority="4393" operator="lessThan">
      <formula>$C$4</formula>
    </cfRule>
  </conditionalFormatting>
  <conditionalFormatting sqref="BM47">
    <cfRule type="cellIs" dxfId="1126" priority="4394" operator="lessThan">
      <formula>$C$4</formula>
    </cfRule>
  </conditionalFormatting>
  <conditionalFormatting sqref="BM48">
    <cfRule type="cellIs" dxfId="1125" priority="4395" operator="lessThan">
      <formula>$C$4</formula>
    </cfRule>
  </conditionalFormatting>
  <conditionalFormatting sqref="BM48">
    <cfRule type="cellIs" dxfId="1124" priority="4396" operator="lessThan">
      <formula>$C$4</formula>
    </cfRule>
  </conditionalFormatting>
  <conditionalFormatting sqref="BM49">
    <cfRule type="cellIs" dxfId="1123" priority="4397" operator="lessThan">
      <formula>$C$4</formula>
    </cfRule>
  </conditionalFormatting>
  <conditionalFormatting sqref="BM49">
    <cfRule type="cellIs" dxfId="1122" priority="4398" operator="lessThan">
      <formula>$C$4</formula>
    </cfRule>
  </conditionalFormatting>
  <conditionalFormatting sqref="BM50">
    <cfRule type="cellIs" dxfId="1121" priority="4399" operator="lessThan">
      <formula>$C$4</formula>
    </cfRule>
  </conditionalFormatting>
  <conditionalFormatting sqref="BM50">
    <cfRule type="cellIs" dxfId="1120" priority="4400" operator="lessThan">
      <formula>$C$4</formula>
    </cfRule>
  </conditionalFormatting>
  <conditionalFormatting sqref="BM51">
    <cfRule type="cellIs" dxfId="1119" priority="4401" operator="lessThan">
      <formula>$C$4</formula>
    </cfRule>
  </conditionalFormatting>
  <conditionalFormatting sqref="BM51">
    <cfRule type="cellIs" dxfId="1118" priority="4402" operator="lessThan">
      <formula>$C$4</formula>
    </cfRule>
  </conditionalFormatting>
  <conditionalFormatting sqref="BM52">
    <cfRule type="cellIs" dxfId="1117" priority="4403" operator="lessThan">
      <formula>$C$4</formula>
    </cfRule>
  </conditionalFormatting>
  <conditionalFormatting sqref="BM52">
    <cfRule type="cellIs" dxfId="1116" priority="4404" operator="lessThan">
      <formula>$C$4</formula>
    </cfRule>
  </conditionalFormatting>
  <conditionalFormatting sqref="BM53">
    <cfRule type="cellIs" dxfId="1115" priority="4405" operator="lessThan">
      <formula>$C$4</formula>
    </cfRule>
  </conditionalFormatting>
  <conditionalFormatting sqref="BM53">
    <cfRule type="cellIs" dxfId="1114" priority="4406" operator="lessThan">
      <formula>$C$4</formula>
    </cfRule>
  </conditionalFormatting>
  <conditionalFormatting sqref="BM54">
    <cfRule type="cellIs" dxfId="1113" priority="4407" operator="lessThan">
      <formula>$C$4</formula>
    </cfRule>
  </conditionalFormatting>
  <conditionalFormatting sqref="BM54">
    <cfRule type="cellIs" dxfId="1112" priority="4408" operator="lessThan">
      <formula>$C$4</formula>
    </cfRule>
  </conditionalFormatting>
  <conditionalFormatting sqref="BM55">
    <cfRule type="cellIs" dxfId="1111" priority="4409" operator="lessThan">
      <formula>$C$4</formula>
    </cfRule>
  </conditionalFormatting>
  <conditionalFormatting sqref="BM55">
    <cfRule type="cellIs" dxfId="1110" priority="4410" operator="lessThan">
      <formula>$C$4</formula>
    </cfRule>
  </conditionalFormatting>
  <conditionalFormatting sqref="BM56">
    <cfRule type="cellIs" dxfId="1109" priority="4411" operator="lessThan">
      <formula>$C$4</formula>
    </cfRule>
  </conditionalFormatting>
  <conditionalFormatting sqref="BM56">
    <cfRule type="cellIs" dxfId="1108" priority="4412" operator="lessThan">
      <formula>$C$4</formula>
    </cfRule>
  </conditionalFormatting>
  <conditionalFormatting sqref="BM57">
    <cfRule type="cellIs" dxfId="1107" priority="4413" operator="lessThan">
      <formula>$C$4</formula>
    </cfRule>
  </conditionalFormatting>
  <conditionalFormatting sqref="BM57">
    <cfRule type="cellIs" dxfId="1106" priority="4414" operator="lessThan">
      <formula>$C$4</formula>
    </cfRule>
  </conditionalFormatting>
  <conditionalFormatting sqref="BM58">
    <cfRule type="cellIs" dxfId="1105" priority="4415" operator="lessThan">
      <formula>$C$4</formula>
    </cfRule>
  </conditionalFormatting>
  <conditionalFormatting sqref="BM58">
    <cfRule type="cellIs" dxfId="1104" priority="4416" operator="lessThan">
      <formula>$C$4</formula>
    </cfRule>
  </conditionalFormatting>
  <conditionalFormatting sqref="BM59">
    <cfRule type="cellIs" dxfId="1103" priority="4417" operator="lessThan">
      <formula>$C$4</formula>
    </cfRule>
  </conditionalFormatting>
  <conditionalFormatting sqref="BM59">
    <cfRule type="cellIs" dxfId="1102" priority="4418" operator="lessThan">
      <formula>$C$4</formula>
    </cfRule>
  </conditionalFormatting>
  <conditionalFormatting sqref="BM60">
    <cfRule type="cellIs" dxfId="1101" priority="4419" operator="lessThan">
      <formula>$C$4</formula>
    </cfRule>
  </conditionalFormatting>
  <conditionalFormatting sqref="BM60">
    <cfRule type="cellIs" dxfId="1100" priority="4420" operator="lessThan">
      <formula>$C$4</formula>
    </cfRule>
  </conditionalFormatting>
  <conditionalFormatting sqref="BN11">
    <cfRule type="cellIs" dxfId="1099" priority="4421" operator="lessThan">
      <formula>$C$4</formula>
    </cfRule>
  </conditionalFormatting>
  <conditionalFormatting sqref="BN11">
    <cfRule type="cellIs" dxfId="1098" priority="4422" operator="lessThan">
      <formula>$C$4</formula>
    </cfRule>
  </conditionalFormatting>
  <conditionalFormatting sqref="BN12">
    <cfRule type="cellIs" dxfId="1097" priority="4423" operator="lessThan">
      <formula>$C$4</formula>
    </cfRule>
  </conditionalFormatting>
  <conditionalFormatting sqref="BN12">
    <cfRule type="cellIs" dxfId="1096" priority="4424" operator="lessThan">
      <formula>$C$4</formula>
    </cfRule>
  </conditionalFormatting>
  <conditionalFormatting sqref="BN13">
    <cfRule type="cellIs" dxfId="1095" priority="4425" operator="lessThan">
      <formula>$C$4</formula>
    </cfRule>
  </conditionalFormatting>
  <conditionalFormatting sqref="BN13">
    <cfRule type="cellIs" dxfId="1094" priority="4426" operator="lessThan">
      <formula>$C$4</formula>
    </cfRule>
  </conditionalFormatting>
  <conditionalFormatting sqref="BN14">
    <cfRule type="cellIs" dxfId="1093" priority="4427" operator="lessThan">
      <formula>$C$4</formula>
    </cfRule>
  </conditionalFormatting>
  <conditionalFormatting sqref="BN14">
    <cfRule type="cellIs" dxfId="1092" priority="4428" operator="lessThan">
      <formula>$C$4</formula>
    </cfRule>
  </conditionalFormatting>
  <conditionalFormatting sqref="BN15">
    <cfRule type="cellIs" dxfId="1091" priority="4429" operator="lessThan">
      <formula>$C$4</formula>
    </cfRule>
  </conditionalFormatting>
  <conditionalFormatting sqref="BN15">
    <cfRule type="cellIs" dxfId="1090" priority="4430" operator="lessThan">
      <formula>$C$4</formula>
    </cfRule>
  </conditionalFormatting>
  <conditionalFormatting sqref="BN16">
    <cfRule type="cellIs" dxfId="1089" priority="4431" operator="lessThan">
      <formula>$C$4</formula>
    </cfRule>
  </conditionalFormatting>
  <conditionalFormatting sqref="BN16">
    <cfRule type="cellIs" dxfId="1088" priority="4432" operator="lessThan">
      <formula>$C$4</formula>
    </cfRule>
  </conditionalFormatting>
  <conditionalFormatting sqref="BN17">
    <cfRule type="cellIs" dxfId="1087" priority="4433" operator="lessThan">
      <formula>$C$4</formula>
    </cfRule>
  </conditionalFormatting>
  <conditionalFormatting sqref="BN17">
    <cfRule type="cellIs" dxfId="1086" priority="4434" operator="lessThan">
      <formula>$C$4</formula>
    </cfRule>
  </conditionalFormatting>
  <conditionalFormatting sqref="BN18">
    <cfRule type="cellIs" dxfId="1085" priority="4435" operator="lessThan">
      <formula>$C$4</formula>
    </cfRule>
  </conditionalFormatting>
  <conditionalFormatting sqref="BN18">
    <cfRule type="cellIs" dxfId="1084" priority="4436" operator="lessThan">
      <formula>$C$4</formula>
    </cfRule>
  </conditionalFormatting>
  <conditionalFormatting sqref="BN19">
    <cfRule type="cellIs" dxfId="1083" priority="4437" operator="lessThan">
      <formula>$C$4</formula>
    </cfRule>
  </conditionalFormatting>
  <conditionalFormatting sqref="BN19">
    <cfRule type="cellIs" dxfId="1082" priority="4438" operator="lessThan">
      <formula>$C$4</formula>
    </cfRule>
  </conditionalFormatting>
  <conditionalFormatting sqref="BN20">
    <cfRule type="cellIs" dxfId="1081" priority="4439" operator="lessThan">
      <formula>$C$4</formula>
    </cfRule>
  </conditionalFormatting>
  <conditionalFormatting sqref="BN20">
    <cfRule type="cellIs" dxfId="1080" priority="4440" operator="lessThan">
      <formula>$C$4</formula>
    </cfRule>
  </conditionalFormatting>
  <conditionalFormatting sqref="BN21">
    <cfRule type="cellIs" dxfId="1079" priority="4441" operator="lessThan">
      <formula>$C$4</formula>
    </cfRule>
  </conditionalFormatting>
  <conditionalFormatting sqref="BN21">
    <cfRule type="cellIs" dxfId="1078" priority="4442" operator="lessThan">
      <formula>$C$4</formula>
    </cfRule>
  </conditionalFormatting>
  <conditionalFormatting sqref="BN22">
    <cfRule type="cellIs" dxfId="1077" priority="4443" operator="lessThan">
      <formula>$C$4</formula>
    </cfRule>
  </conditionalFormatting>
  <conditionalFormatting sqref="BN22">
    <cfRule type="cellIs" dxfId="1076" priority="4444" operator="lessThan">
      <formula>$C$4</formula>
    </cfRule>
  </conditionalFormatting>
  <conditionalFormatting sqref="BN23">
    <cfRule type="cellIs" dxfId="1075" priority="4445" operator="lessThan">
      <formula>$C$4</formula>
    </cfRule>
  </conditionalFormatting>
  <conditionalFormatting sqref="BN23">
    <cfRule type="cellIs" dxfId="1074" priority="4446" operator="lessThan">
      <formula>$C$4</formula>
    </cfRule>
  </conditionalFormatting>
  <conditionalFormatting sqref="BN24">
    <cfRule type="cellIs" dxfId="1073" priority="4447" operator="lessThan">
      <formula>$C$4</formula>
    </cfRule>
  </conditionalFormatting>
  <conditionalFormatting sqref="BN24">
    <cfRule type="cellIs" dxfId="1072" priority="4448" operator="lessThan">
      <formula>$C$4</formula>
    </cfRule>
  </conditionalFormatting>
  <conditionalFormatting sqref="BN25">
    <cfRule type="cellIs" dxfId="1071" priority="4449" operator="lessThan">
      <formula>$C$4</formula>
    </cfRule>
  </conditionalFormatting>
  <conditionalFormatting sqref="BN25">
    <cfRule type="cellIs" dxfId="1070" priority="4450" operator="lessThan">
      <formula>$C$4</formula>
    </cfRule>
  </conditionalFormatting>
  <conditionalFormatting sqref="BN26">
    <cfRule type="cellIs" dxfId="1069" priority="4451" operator="lessThan">
      <formula>$C$4</formula>
    </cfRule>
  </conditionalFormatting>
  <conditionalFormatting sqref="BN26">
    <cfRule type="cellIs" dxfId="1068" priority="4452" operator="lessThan">
      <formula>$C$4</formula>
    </cfRule>
  </conditionalFormatting>
  <conditionalFormatting sqref="BN27">
    <cfRule type="cellIs" dxfId="1067" priority="4453" operator="lessThan">
      <formula>$C$4</formula>
    </cfRule>
  </conditionalFormatting>
  <conditionalFormatting sqref="BN27">
    <cfRule type="cellIs" dxfId="1066" priority="4454" operator="lessThan">
      <formula>$C$4</formula>
    </cfRule>
  </conditionalFormatting>
  <conditionalFormatting sqref="BN28">
    <cfRule type="cellIs" dxfId="1065" priority="4455" operator="lessThan">
      <formula>$C$4</formula>
    </cfRule>
  </conditionalFormatting>
  <conditionalFormatting sqref="BN28">
    <cfRule type="cellIs" dxfId="1064" priority="4456" operator="lessThan">
      <formula>$C$4</formula>
    </cfRule>
  </conditionalFormatting>
  <conditionalFormatting sqref="BN29">
    <cfRule type="cellIs" dxfId="1063" priority="4457" operator="lessThan">
      <formula>$C$4</formula>
    </cfRule>
  </conditionalFormatting>
  <conditionalFormatting sqref="BN29">
    <cfRule type="cellIs" dxfId="1062" priority="4458" operator="lessThan">
      <formula>$C$4</formula>
    </cfRule>
  </conditionalFormatting>
  <conditionalFormatting sqref="BN30">
    <cfRule type="cellIs" dxfId="1061" priority="4459" operator="lessThan">
      <formula>$C$4</formula>
    </cfRule>
  </conditionalFormatting>
  <conditionalFormatting sqref="BN30">
    <cfRule type="cellIs" dxfId="1060" priority="4460" operator="lessThan">
      <formula>$C$4</formula>
    </cfRule>
  </conditionalFormatting>
  <conditionalFormatting sqref="BN31">
    <cfRule type="cellIs" dxfId="1059" priority="4461" operator="lessThan">
      <formula>$C$4</formula>
    </cfRule>
  </conditionalFormatting>
  <conditionalFormatting sqref="BN31">
    <cfRule type="cellIs" dxfId="1058" priority="4462" operator="lessThan">
      <formula>$C$4</formula>
    </cfRule>
  </conditionalFormatting>
  <conditionalFormatting sqref="BN32">
    <cfRule type="cellIs" dxfId="1057" priority="4463" operator="lessThan">
      <formula>$C$4</formula>
    </cfRule>
  </conditionalFormatting>
  <conditionalFormatting sqref="BN32">
    <cfRule type="cellIs" dxfId="1056" priority="4464" operator="lessThan">
      <formula>$C$4</formula>
    </cfRule>
  </conditionalFormatting>
  <conditionalFormatting sqref="BN33">
    <cfRule type="cellIs" dxfId="1055" priority="4465" operator="lessThan">
      <formula>$C$4</formula>
    </cfRule>
  </conditionalFormatting>
  <conditionalFormatting sqref="BN33">
    <cfRule type="cellIs" dxfId="1054" priority="4466" operator="lessThan">
      <formula>$C$4</formula>
    </cfRule>
  </conditionalFormatting>
  <conditionalFormatting sqref="BN34">
    <cfRule type="cellIs" dxfId="1053" priority="4467" operator="lessThan">
      <formula>$C$4</formula>
    </cfRule>
  </conditionalFormatting>
  <conditionalFormatting sqref="BN34">
    <cfRule type="cellIs" dxfId="1052" priority="4468" operator="lessThan">
      <formula>$C$4</formula>
    </cfRule>
  </conditionalFormatting>
  <conditionalFormatting sqref="BN35">
    <cfRule type="cellIs" dxfId="1051" priority="4469" operator="lessThan">
      <formula>$C$4</formula>
    </cfRule>
  </conditionalFormatting>
  <conditionalFormatting sqref="BN35">
    <cfRule type="cellIs" dxfId="1050" priority="4470" operator="lessThan">
      <formula>$C$4</formula>
    </cfRule>
  </conditionalFormatting>
  <conditionalFormatting sqref="BN36">
    <cfRule type="cellIs" dxfId="1049" priority="4471" operator="lessThan">
      <formula>$C$4</formula>
    </cfRule>
  </conditionalFormatting>
  <conditionalFormatting sqref="BN36">
    <cfRule type="cellIs" dxfId="1048" priority="4472" operator="lessThan">
      <formula>$C$4</formula>
    </cfRule>
  </conditionalFormatting>
  <conditionalFormatting sqref="BN37">
    <cfRule type="cellIs" dxfId="1047" priority="4473" operator="lessThan">
      <formula>$C$4</formula>
    </cfRule>
  </conditionalFormatting>
  <conditionalFormatting sqref="BN37">
    <cfRule type="cellIs" dxfId="1046" priority="4474" operator="lessThan">
      <formula>$C$4</formula>
    </cfRule>
  </conditionalFormatting>
  <conditionalFormatting sqref="BN38">
    <cfRule type="cellIs" dxfId="1045" priority="4475" operator="lessThan">
      <formula>$C$4</formula>
    </cfRule>
  </conditionalFormatting>
  <conditionalFormatting sqref="BN38">
    <cfRule type="cellIs" dxfId="1044" priority="4476" operator="lessThan">
      <formula>$C$4</formula>
    </cfRule>
  </conditionalFormatting>
  <conditionalFormatting sqref="BN39">
    <cfRule type="cellIs" dxfId="1043" priority="4477" operator="lessThan">
      <formula>$C$4</formula>
    </cfRule>
  </conditionalFormatting>
  <conditionalFormatting sqref="BN39">
    <cfRule type="cellIs" dxfId="1042" priority="4478" operator="lessThan">
      <formula>$C$4</formula>
    </cfRule>
  </conditionalFormatting>
  <conditionalFormatting sqref="BN40">
    <cfRule type="cellIs" dxfId="1041" priority="4479" operator="lessThan">
      <formula>$C$4</formula>
    </cfRule>
  </conditionalFormatting>
  <conditionalFormatting sqref="BN40">
    <cfRule type="cellIs" dxfId="1040" priority="4480" operator="lessThan">
      <formula>$C$4</formula>
    </cfRule>
  </conditionalFormatting>
  <conditionalFormatting sqref="BN41">
    <cfRule type="cellIs" dxfId="1039" priority="4481" operator="lessThan">
      <formula>$C$4</formula>
    </cfRule>
  </conditionalFormatting>
  <conditionalFormatting sqref="BN41">
    <cfRule type="cellIs" dxfId="1038" priority="4482" operator="lessThan">
      <formula>$C$4</formula>
    </cfRule>
  </conditionalFormatting>
  <conditionalFormatting sqref="BN42">
    <cfRule type="cellIs" dxfId="1037" priority="4483" operator="lessThan">
      <formula>$C$4</formula>
    </cfRule>
  </conditionalFormatting>
  <conditionalFormatting sqref="BN42">
    <cfRule type="cellIs" dxfId="1036" priority="4484" operator="lessThan">
      <formula>$C$4</formula>
    </cfRule>
  </conditionalFormatting>
  <conditionalFormatting sqref="BN43">
    <cfRule type="cellIs" dxfId="1035" priority="4485" operator="lessThan">
      <formula>$C$4</formula>
    </cfRule>
  </conditionalFormatting>
  <conditionalFormatting sqref="BN43">
    <cfRule type="cellIs" dxfId="1034" priority="4486" operator="lessThan">
      <formula>$C$4</formula>
    </cfRule>
  </conditionalFormatting>
  <conditionalFormatting sqref="BN44">
    <cfRule type="cellIs" dxfId="1033" priority="4487" operator="lessThan">
      <formula>$C$4</formula>
    </cfRule>
  </conditionalFormatting>
  <conditionalFormatting sqref="BN44">
    <cfRule type="cellIs" dxfId="1032" priority="4488" operator="lessThan">
      <formula>$C$4</formula>
    </cfRule>
  </conditionalFormatting>
  <conditionalFormatting sqref="BN45">
    <cfRule type="cellIs" dxfId="1031" priority="4489" operator="lessThan">
      <formula>$C$4</formula>
    </cfRule>
  </conditionalFormatting>
  <conditionalFormatting sqref="BN45">
    <cfRule type="cellIs" dxfId="1030" priority="4490" operator="lessThan">
      <formula>$C$4</formula>
    </cfRule>
  </conditionalFormatting>
  <conditionalFormatting sqref="BN46">
    <cfRule type="cellIs" dxfId="1029" priority="4491" operator="lessThan">
      <formula>$C$4</formula>
    </cfRule>
  </conditionalFormatting>
  <conditionalFormatting sqref="BN46">
    <cfRule type="cellIs" dxfId="1028" priority="4492" operator="lessThan">
      <formula>$C$4</formula>
    </cfRule>
  </conditionalFormatting>
  <conditionalFormatting sqref="BN47">
    <cfRule type="cellIs" dxfId="1027" priority="4493" operator="lessThan">
      <formula>$C$4</formula>
    </cfRule>
  </conditionalFormatting>
  <conditionalFormatting sqref="BN47">
    <cfRule type="cellIs" dxfId="1026" priority="4494" operator="lessThan">
      <formula>$C$4</formula>
    </cfRule>
  </conditionalFormatting>
  <conditionalFormatting sqref="BN48">
    <cfRule type="cellIs" dxfId="1025" priority="4495" operator="lessThan">
      <formula>$C$4</formula>
    </cfRule>
  </conditionalFormatting>
  <conditionalFormatting sqref="BN48">
    <cfRule type="cellIs" dxfId="1024" priority="4496" operator="lessThan">
      <formula>$C$4</formula>
    </cfRule>
  </conditionalFormatting>
  <conditionalFormatting sqref="BN49">
    <cfRule type="cellIs" dxfId="1023" priority="4497" operator="lessThan">
      <formula>$C$4</formula>
    </cfRule>
  </conditionalFormatting>
  <conditionalFormatting sqref="BN49">
    <cfRule type="cellIs" dxfId="1022" priority="4498" operator="lessThan">
      <formula>$C$4</formula>
    </cfRule>
  </conditionalFormatting>
  <conditionalFormatting sqref="BN50">
    <cfRule type="cellIs" dxfId="1021" priority="4499" operator="lessThan">
      <formula>$C$4</formula>
    </cfRule>
  </conditionalFormatting>
  <conditionalFormatting sqref="BN50">
    <cfRule type="cellIs" dxfId="1020" priority="4500" operator="lessThan">
      <formula>$C$4</formula>
    </cfRule>
  </conditionalFormatting>
  <conditionalFormatting sqref="BN51">
    <cfRule type="cellIs" dxfId="1019" priority="4501" operator="lessThan">
      <formula>$C$4</formula>
    </cfRule>
  </conditionalFormatting>
  <conditionalFormatting sqref="BN51">
    <cfRule type="cellIs" dxfId="1018" priority="4502" operator="lessThan">
      <formula>$C$4</formula>
    </cfRule>
  </conditionalFormatting>
  <conditionalFormatting sqref="BN52">
    <cfRule type="cellIs" dxfId="1017" priority="4503" operator="lessThan">
      <formula>$C$4</formula>
    </cfRule>
  </conditionalFormatting>
  <conditionalFormatting sqref="BN52">
    <cfRule type="cellIs" dxfId="1016" priority="4504" operator="lessThan">
      <formula>$C$4</formula>
    </cfRule>
  </conditionalFormatting>
  <conditionalFormatting sqref="BN53">
    <cfRule type="cellIs" dxfId="1015" priority="4505" operator="lessThan">
      <formula>$C$4</formula>
    </cfRule>
  </conditionalFormatting>
  <conditionalFormatting sqref="BN53">
    <cfRule type="cellIs" dxfId="1014" priority="4506" operator="lessThan">
      <formula>$C$4</formula>
    </cfRule>
  </conditionalFormatting>
  <conditionalFormatting sqref="BN54">
    <cfRule type="cellIs" dxfId="1013" priority="4507" operator="lessThan">
      <formula>$C$4</formula>
    </cfRule>
  </conditionalFormatting>
  <conditionalFormatting sqref="BN54">
    <cfRule type="cellIs" dxfId="1012" priority="4508" operator="lessThan">
      <formula>$C$4</formula>
    </cfRule>
  </conditionalFormatting>
  <conditionalFormatting sqref="BN55">
    <cfRule type="cellIs" dxfId="1011" priority="4509" operator="lessThan">
      <formula>$C$4</formula>
    </cfRule>
  </conditionalFormatting>
  <conditionalFormatting sqref="BN55">
    <cfRule type="cellIs" dxfId="1010" priority="4510" operator="lessThan">
      <formula>$C$4</formula>
    </cfRule>
  </conditionalFormatting>
  <conditionalFormatting sqref="BN56">
    <cfRule type="cellIs" dxfId="1009" priority="4511" operator="lessThan">
      <formula>$C$4</formula>
    </cfRule>
  </conditionalFormatting>
  <conditionalFormatting sqref="BN56">
    <cfRule type="cellIs" dxfId="1008" priority="4512" operator="lessThan">
      <formula>$C$4</formula>
    </cfRule>
  </conditionalFormatting>
  <conditionalFormatting sqref="BN57">
    <cfRule type="cellIs" dxfId="1007" priority="4513" operator="lessThan">
      <formula>$C$4</formula>
    </cfRule>
  </conditionalFormatting>
  <conditionalFormatting sqref="BN57">
    <cfRule type="cellIs" dxfId="1006" priority="4514" operator="lessThan">
      <formula>$C$4</formula>
    </cfRule>
  </conditionalFormatting>
  <conditionalFormatting sqref="BN58">
    <cfRule type="cellIs" dxfId="1005" priority="4515" operator="lessThan">
      <formula>$C$4</formula>
    </cfRule>
  </conditionalFormatting>
  <conditionalFormatting sqref="BN58">
    <cfRule type="cellIs" dxfId="1004" priority="4516" operator="lessThan">
      <formula>$C$4</formula>
    </cfRule>
  </conditionalFormatting>
  <conditionalFormatting sqref="BN59">
    <cfRule type="cellIs" dxfId="1003" priority="4517" operator="lessThan">
      <formula>$C$4</formula>
    </cfRule>
  </conditionalFormatting>
  <conditionalFormatting sqref="BN59">
    <cfRule type="cellIs" dxfId="1002" priority="4518" operator="lessThan">
      <formula>$C$4</formula>
    </cfRule>
  </conditionalFormatting>
  <conditionalFormatting sqref="BN60">
    <cfRule type="cellIs" dxfId="1001" priority="4519" operator="lessThan">
      <formula>$C$4</formula>
    </cfRule>
  </conditionalFormatting>
  <conditionalFormatting sqref="BN60">
    <cfRule type="cellIs" dxfId="1000" priority="4520" operator="lessThan">
      <formula>$C$4</formula>
    </cfRule>
  </conditionalFormatting>
  <conditionalFormatting sqref="BO11">
    <cfRule type="cellIs" dxfId="999" priority="4521" operator="lessThan">
      <formula>$C$4</formula>
    </cfRule>
  </conditionalFormatting>
  <conditionalFormatting sqref="BO11">
    <cfRule type="cellIs" dxfId="998" priority="4522" operator="lessThan">
      <formula>$C$4</formula>
    </cfRule>
  </conditionalFormatting>
  <conditionalFormatting sqref="BO12">
    <cfRule type="cellIs" dxfId="997" priority="4523" operator="lessThan">
      <formula>$C$4</formula>
    </cfRule>
  </conditionalFormatting>
  <conditionalFormatting sqref="BO12">
    <cfRule type="cellIs" dxfId="996" priority="4524" operator="lessThan">
      <formula>$C$4</formula>
    </cfRule>
  </conditionalFormatting>
  <conditionalFormatting sqref="BO13">
    <cfRule type="cellIs" dxfId="995" priority="4525" operator="lessThan">
      <formula>$C$4</formula>
    </cfRule>
  </conditionalFormatting>
  <conditionalFormatting sqref="BO13">
    <cfRule type="cellIs" dxfId="994" priority="4526" operator="lessThan">
      <formula>$C$4</formula>
    </cfRule>
  </conditionalFormatting>
  <conditionalFormatting sqref="BO14">
    <cfRule type="cellIs" dxfId="993" priority="4527" operator="lessThan">
      <formula>$C$4</formula>
    </cfRule>
  </conditionalFormatting>
  <conditionalFormatting sqref="BO14">
    <cfRule type="cellIs" dxfId="992" priority="4528" operator="lessThan">
      <formula>$C$4</formula>
    </cfRule>
  </conditionalFormatting>
  <conditionalFormatting sqref="BO15">
    <cfRule type="cellIs" dxfId="991" priority="4529" operator="lessThan">
      <formula>$C$4</formula>
    </cfRule>
  </conditionalFormatting>
  <conditionalFormatting sqref="BO15">
    <cfRule type="cellIs" dxfId="990" priority="4530" operator="lessThan">
      <formula>$C$4</formula>
    </cfRule>
  </conditionalFormatting>
  <conditionalFormatting sqref="BO16">
    <cfRule type="cellIs" dxfId="989" priority="4531" operator="lessThan">
      <formula>$C$4</formula>
    </cfRule>
  </conditionalFormatting>
  <conditionalFormatting sqref="BO16">
    <cfRule type="cellIs" dxfId="988" priority="4532" operator="lessThan">
      <formula>$C$4</formula>
    </cfRule>
  </conditionalFormatting>
  <conditionalFormatting sqref="BO17">
    <cfRule type="cellIs" dxfId="987" priority="4533" operator="lessThan">
      <formula>$C$4</formula>
    </cfRule>
  </conditionalFormatting>
  <conditionalFormatting sqref="BO17">
    <cfRule type="cellIs" dxfId="986" priority="4534" operator="lessThan">
      <formula>$C$4</formula>
    </cfRule>
  </conditionalFormatting>
  <conditionalFormatting sqref="BO18">
    <cfRule type="cellIs" dxfId="985" priority="4535" operator="lessThan">
      <formula>$C$4</formula>
    </cfRule>
  </conditionalFormatting>
  <conditionalFormatting sqref="BO18">
    <cfRule type="cellIs" dxfId="984" priority="4536" operator="lessThan">
      <formula>$C$4</formula>
    </cfRule>
  </conditionalFormatting>
  <conditionalFormatting sqref="BO19">
    <cfRule type="cellIs" dxfId="983" priority="4537" operator="lessThan">
      <formula>$C$4</formula>
    </cfRule>
  </conditionalFormatting>
  <conditionalFormatting sqref="BO19">
    <cfRule type="cellIs" dxfId="982" priority="4538" operator="lessThan">
      <formula>$C$4</formula>
    </cfRule>
  </conditionalFormatting>
  <conditionalFormatting sqref="BO20">
    <cfRule type="cellIs" dxfId="981" priority="4539" operator="lessThan">
      <formula>$C$4</formula>
    </cfRule>
  </conditionalFormatting>
  <conditionalFormatting sqref="BO20">
    <cfRule type="cellIs" dxfId="980" priority="4540" operator="lessThan">
      <formula>$C$4</formula>
    </cfRule>
  </conditionalFormatting>
  <conditionalFormatting sqref="BO21">
    <cfRule type="cellIs" dxfId="979" priority="4541" operator="lessThan">
      <formula>$C$4</formula>
    </cfRule>
  </conditionalFormatting>
  <conditionalFormatting sqref="BO21">
    <cfRule type="cellIs" dxfId="978" priority="4542" operator="lessThan">
      <formula>$C$4</formula>
    </cfRule>
  </conditionalFormatting>
  <conditionalFormatting sqref="BO22">
    <cfRule type="cellIs" dxfId="977" priority="4543" operator="lessThan">
      <formula>$C$4</formula>
    </cfRule>
  </conditionalFormatting>
  <conditionalFormatting sqref="BO22">
    <cfRule type="cellIs" dxfId="976" priority="4544" operator="lessThan">
      <formula>$C$4</formula>
    </cfRule>
  </conditionalFormatting>
  <conditionalFormatting sqref="BO23">
    <cfRule type="cellIs" dxfId="975" priority="4545" operator="lessThan">
      <formula>$C$4</formula>
    </cfRule>
  </conditionalFormatting>
  <conditionalFormatting sqref="BO23">
    <cfRule type="cellIs" dxfId="974" priority="4546" operator="lessThan">
      <formula>$C$4</formula>
    </cfRule>
  </conditionalFormatting>
  <conditionalFormatting sqref="BO24">
    <cfRule type="cellIs" dxfId="973" priority="4547" operator="lessThan">
      <formula>$C$4</formula>
    </cfRule>
  </conditionalFormatting>
  <conditionalFormatting sqref="BO24">
    <cfRule type="cellIs" dxfId="972" priority="4548" operator="lessThan">
      <formula>$C$4</formula>
    </cfRule>
  </conditionalFormatting>
  <conditionalFormatting sqref="BO25">
    <cfRule type="cellIs" dxfId="971" priority="4549" operator="lessThan">
      <formula>$C$4</formula>
    </cfRule>
  </conditionalFormatting>
  <conditionalFormatting sqref="BO25">
    <cfRule type="cellIs" dxfId="970" priority="4550" operator="lessThan">
      <formula>$C$4</formula>
    </cfRule>
  </conditionalFormatting>
  <conditionalFormatting sqref="BO26">
    <cfRule type="cellIs" dxfId="969" priority="4551" operator="lessThan">
      <formula>$C$4</formula>
    </cfRule>
  </conditionalFormatting>
  <conditionalFormatting sqref="BO26">
    <cfRule type="cellIs" dxfId="968" priority="4552" operator="lessThan">
      <formula>$C$4</formula>
    </cfRule>
  </conditionalFormatting>
  <conditionalFormatting sqref="BO27">
    <cfRule type="cellIs" dxfId="967" priority="4553" operator="lessThan">
      <formula>$C$4</formula>
    </cfRule>
  </conditionalFormatting>
  <conditionalFormatting sqref="BO27">
    <cfRule type="cellIs" dxfId="966" priority="4554" operator="lessThan">
      <formula>$C$4</formula>
    </cfRule>
  </conditionalFormatting>
  <conditionalFormatting sqref="BO28">
    <cfRule type="cellIs" dxfId="965" priority="4555" operator="lessThan">
      <formula>$C$4</formula>
    </cfRule>
  </conditionalFormatting>
  <conditionalFormatting sqref="BO28">
    <cfRule type="cellIs" dxfId="964" priority="4556" operator="lessThan">
      <formula>$C$4</formula>
    </cfRule>
  </conditionalFormatting>
  <conditionalFormatting sqref="BO29">
    <cfRule type="cellIs" dxfId="963" priority="4557" operator="lessThan">
      <formula>$C$4</formula>
    </cfRule>
  </conditionalFormatting>
  <conditionalFormatting sqref="BO29">
    <cfRule type="cellIs" dxfId="962" priority="4558" operator="lessThan">
      <formula>$C$4</formula>
    </cfRule>
  </conditionalFormatting>
  <conditionalFormatting sqref="BO30">
    <cfRule type="cellIs" dxfId="961" priority="4559" operator="lessThan">
      <formula>$C$4</formula>
    </cfRule>
  </conditionalFormatting>
  <conditionalFormatting sqref="BO30">
    <cfRule type="cellIs" dxfId="960" priority="4560" operator="lessThan">
      <formula>$C$4</formula>
    </cfRule>
  </conditionalFormatting>
  <conditionalFormatting sqref="BO31">
    <cfRule type="cellIs" dxfId="959" priority="4561" operator="lessThan">
      <formula>$C$4</formula>
    </cfRule>
  </conditionalFormatting>
  <conditionalFormatting sqref="BO31">
    <cfRule type="cellIs" dxfId="958" priority="4562" operator="lessThan">
      <formula>$C$4</formula>
    </cfRule>
  </conditionalFormatting>
  <conditionalFormatting sqref="BO32">
    <cfRule type="cellIs" dxfId="957" priority="4563" operator="lessThan">
      <formula>$C$4</formula>
    </cfRule>
  </conditionalFormatting>
  <conditionalFormatting sqref="BO32">
    <cfRule type="cellIs" dxfId="956" priority="4564" operator="lessThan">
      <formula>$C$4</formula>
    </cfRule>
  </conditionalFormatting>
  <conditionalFormatting sqref="BO33">
    <cfRule type="cellIs" dxfId="955" priority="4565" operator="lessThan">
      <formula>$C$4</formula>
    </cfRule>
  </conditionalFormatting>
  <conditionalFormatting sqref="BO33">
    <cfRule type="cellIs" dxfId="954" priority="4566" operator="lessThan">
      <formula>$C$4</formula>
    </cfRule>
  </conditionalFormatting>
  <conditionalFormatting sqref="BO34">
    <cfRule type="cellIs" dxfId="953" priority="4567" operator="lessThan">
      <formula>$C$4</formula>
    </cfRule>
  </conditionalFormatting>
  <conditionalFormatting sqref="BO34">
    <cfRule type="cellIs" dxfId="952" priority="4568" operator="lessThan">
      <formula>$C$4</formula>
    </cfRule>
  </conditionalFormatting>
  <conditionalFormatting sqref="BO35">
    <cfRule type="cellIs" dxfId="951" priority="4569" operator="lessThan">
      <formula>$C$4</formula>
    </cfRule>
  </conditionalFormatting>
  <conditionalFormatting sqref="BO35">
    <cfRule type="cellIs" dxfId="950" priority="4570" operator="lessThan">
      <formula>$C$4</formula>
    </cfRule>
  </conditionalFormatting>
  <conditionalFormatting sqref="BO36">
    <cfRule type="cellIs" dxfId="949" priority="4571" operator="lessThan">
      <formula>$C$4</formula>
    </cfRule>
  </conditionalFormatting>
  <conditionalFormatting sqref="BO36">
    <cfRule type="cellIs" dxfId="948" priority="4572" operator="lessThan">
      <formula>$C$4</formula>
    </cfRule>
  </conditionalFormatting>
  <conditionalFormatting sqref="BO37">
    <cfRule type="cellIs" dxfId="947" priority="4573" operator="lessThan">
      <formula>$C$4</formula>
    </cfRule>
  </conditionalFormatting>
  <conditionalFormatting sqref="BO37">
    <cfRule type="cellIs" dxfId="946" priority="4574" operator="lessThan">
      <formula>$C$4</formula>
    </cfRule>
  </conditionalFormatting>
  <conditionalFormatting sqref="BO38">
    <cfRule type="cellIs" dxfId="945" priority="4575" operator="lessThan">
      <formula>$C$4</formula>
    </cfRule>
  </conditionalFormatting>
  <conditionalFormatting sqref="BO38">
    <cfRule type="cellIs" dxfId="944" priority="4576" operator="lessThan">
      <formula>$C$4</formula>
    </cfRule>
  </conditionalFormatting>
  <conditionalFormatting sqref="BO39">
    <cfRule type="cellIs" dxfId="943" priority="4577" operator="lessThan">
      <formula>$C$4</formula>
    </cfRule>
  </conditionalFormatting>
  <conditionalFormatting sqref="BO39">
    <cfRule type="cellIs" dxfId="942" priority="4578" operator="lessThan">
      <formula>$C$4</formula>
    </cfRule>
  </conditionalFormatting>
  <conditionalFormatting sqref="BO40">
    <cfRule type="cellIs" dxfId="941" priority="4579" operator="lessThan">
      <formula>$C$4</formula>
    </cfRule>
  </conditionalFormatting>
  <conditionalFormatting sqref="BO40">
    <cfRule type="cellIs" dxfId="940" priority="4580" operator="lessThan">
      <formula>$C$4</formula>
    </cfRule>
  </conditionalFormatting>
  <conditionalFormatting sqref="BO41">
    <cfRule type="cellIs" dxfId="939" priority="4581" operator="lessThan">
      <formula>$C$4</formula>
    </cfRule>
  </conditionalFormatting>
  <conditionalFormatting sqref="BO41">
    <cfRule type="cellIs" dxfId="938" priority="4582" operator="lessThan">
      <formula>$C$4</formula>
    </cfRule>
  </conditionalFormatting>
  <conditionalFormatting sqref="BO42">
    <cfRule type="cellIs" dxfId="937" priority="4583" operator="lessThan">
      <formula>$C$4</formula>
    </cfRule>
  </conditionalFormatting>
  <conditionalFormatting sqref="BO42">
    <cfRule type="cellIs" dxfId="936" priority="4584" operator="lessThan">
      <formula>$C$4</formula>
    </cfRule>
  </conditionalFormatting>
  <conditionalFormatting sqref="BO43">
    <cfRule type="cellIs" dxfId="935" priority="4585" operator="lessThan">
      <formula>$C$4</formula>
    </cfRule>
  </conditionalFormatting>
  <conditionalFormatting sqref="BO43">
    <cfRule type="cellIs" dxfId="934" priority="4586" operator="lessThan">
      <formula>$C$4</formula>
    </cfRule>
  </conditionalFormatting>
  <conditionalFormatting sqref="BO44">
    <cfRule type="cellIs" dxfId="933" priority="4587" operator="lessThan">
      <formula>$C$4</formula>
    </cfRule>
  </conditionalFormatting>
  <conditionalFormatting sqref="BO44">
    <cfRule type="cellIs" dxfId="932" priority="4588" operator="lessThan">
      <formula>$C$4</formula>
    </cfRule>
  </conditionalFormatting>
  <conditionalFormatting sqref="BO45">
    <cfRule type="cellIs" dxfId="931" priority="4589" operator="lessThan">
      <formula>$C$4</formula>
    </cfRule>
  </conditionalFormatting>
  <conditionalFormatting sqref="BO45">
    <cfRule type="cellIs" dxfId="930" priority="4590" operator="lessThan">
      <formula>$C$4</formula>
    </cfRule>
  </conditionalFormatting>
  <conditionalFormatting sqref="BO46">
    <cfRule type="cellIs" dxfId="929" priority="4591" operator="lessThan">
      <formula>$C$4</formula>
    </cfRule>
  </conditionalFormatting>
  <conditionalFormatting sqref="BO46">
    <cfRule type="cellIs" dxfId="928" priority="4592" operator="lessThan">
      <formula>$C$4</formula>
    </cfRule>
  </conditionalFormatting>
  <conditionalFormatting sqref="BO47">
    <cfRule type="cellIs" dxfId="927" priority="4593" operator="lessThan">
      <formula>$C$4</formula>
    </cfRule>
  </conditionalFormatting>
  <conditionalFormatting sqref="BO47">
    <cfRule type="cellIs" dxfId="926" priority="4594" operator="lessThan">
      <formula>$C$4</formula>
    </cfRule>
  </conditionalFormatting>
  <conditionalFormatting sqref="BO48">
    <cfRule type="cellIs" dxfId="925" priority="4595" operator="lessThan">
      <formula>$C$4</formula>
    </cfRule>
  </conditionalFormatting>
  <conditionalFormatting sqref="BO48">
    <cfRule type="cellIs" dxfId="924" priority="4596" operator="lessThan">
      <formula>$C$4</formula>
    </cfRule>
  </conditionalFormatting>
  <conditionalFormatting sqref="BO49">
    <cfRule type="cellIs" dxfId="923" priority="4597" operator="lessThan">
      <formula>$C$4</formula>
    </cfRule>
  </conditionalFormatting>
  <conditionalFormatting sqref="BO49">
    <cfRule type="cellIs" dxfId="922" priority="4598" operator="lessThan">
      <formula>$C$4</formula>
    </cfRule>
  </conditionalFormatting>
  <conditionalFormatting sqref="BO50">
    <cfRule type="cellIs" dxfId="921" priority="4599" operator="lessThan">
      <formula>$C$4</formula>
    </cfRule>
  </conditionalFormatting>
  <conditionalFormatting sqref="BO50">
    <cfRule type="cellIs" dxfId="920" priority="4600" operator="lessThan">
      <formula>$C$4</formula>
    </cfRule>
  </conditionalFormatting>
  <conditionalFormatting sqref="BO51">
    <cfRule type="cellIs" dxfId="919" priority="4601" operator="lessThan">
      <formula>$C$4</formula>
    </cfRule>
  </conditionalFormatting>
  <conditionalFormatting sqref="BO51">
    <cfRule type="cellIs" dxfId="918" priority="4602" operator="lessThan">
      <formula>$C$4</formula>
    </cfRule>
  </conditionalFormatting>
  <conditionalFormatting sqref="BO52">
    <cfRule type="cellIs" dxfId="917" priority="4603" operator="lessThan">
      <formula>$C$4</formula>
    </cfRule>
  </conditionalFormatting>
  <conditionalFormatting sqref="BO52">
    <cfRule type="cellIs" dxfId="916" priority="4604" operator="lessThan">
      <formula>$C$4</formula>
    </cfRule>
  </conditionalFormatting>
  <conditionalFormatting sqref="BO53">
    <cfRule type="cellIs" dxfId="915" priority="4605" operator="lessThan">
      <formula>$C$4</formula>
    </cfRule>
  </conditionalFormatting>
  <conditionalFormatting sqref="BO53">
    <cfRule type="cellIs" dxfId="914" priority="4606" operator="lessThan">
      <formula>$C$4</formula>
    </cfRule>
  </conditionalFormatting>
  <conditionalFormatting sqref="BO54">
    <cfRule type="cellIs" dxfId="913" priority="4607" operator="lessThan">
      <formula>$C$4</formula>
    </cfRule>
  </conditionalFormatting>
  <conditionalFormatting sqref="BO54">
    <cfRule type="cellIs" dxfId="912" priority="4608" operator="lessThan">
      <formula>$C$4</formula>
    </cfRule>
  </conditionalFormatting>
  <conditionalFormatting sqref="BO55">
    <cfRule type="cellIs" dxfId="911" priority="4609" operator="lessThan">
      <formula>$C$4</formula>
    </cfRule>
  </conditionalFormatting>
  <conditionalFormatting sqref="BO55">
    <cfRule type="cellIs" dxfId="910" priority="4610" operator="lessThan">
      <formula>$C$4</formula>
    </cfRule>
  </conditionalFormatting>
  <conditionalFormatting sqref="BO56">
    <cfRule type="cellIs" dxfId="909" priority="4611" operator="lessThan">
      <formula>$C$4</formula>
    </cfRule>
  </conditionalFormatting>
  <conditionalFormatting sqref="BO56">
    <cfRule type="cellIs" dxfId="908" priority="4612" operator="lessThan">
      <formula>$C$4</formula>
    </cfRule>
  </conditionalFormatting>
  <conditionalFormatting sqref="BO57">
    <cfRule type="cellIs" dxfId="907" priority="4613" operator="lessThan">
      <formula>$C$4</formula>
    </cfRule>
  </conditionalFormatting>
  <conditionalFormatting sqref="BO57">
    <cfRule type="cellIs" dxfId="906" priority="4614" operator="lessThan">
      <formula>$C$4</formula>
    </cfRule>
  </conditionalFormatting>
  <conditionalFormatting sqref="BO58">
    <cfRule type="cellIs" dxfId="905" priority="4615" operator="lessThan">
      <formula>$C$4</formula>
    </cfRule>
  </conditionalFormatting>
  <conditionalFormatting sqref="BO58">
    <cfRule type="cellIs" dxfId="904" priority="4616" operator="lessThan">
      <formula>$C$4</formula>
    </cfRule>
  </conditionalFormatting>
  <conditionalFormatting sqref="BO59">
    <cfRule type="cellIs" dxfId="903" priority="4617" operator="lessThan">
      <formula>$C$4</formula>
    </cfRule>
  </conditionalFormatting>
  <conditionalFormatting sqref="BO59">
    <cfRule type="cellIs" dxfId="902" priority="4618" operator="lessThan">
      <formula>$C$4</formula>
    </cfRule>
  </conditionalFormatting>
  <conditionalFormatting sqref="BO60">
    <cfRule type="cellIs" dxfId="901" priority="4619" operator="lessThan">
      <formula>$C$4</formula>
    </cfRule>
  </conditionalFormatting>
  <conditionalFormatting sqref="BO60">
    <cfRule type="cellIs" dxfId="900" priority="4620" operator="lessThan">
      <formula>$C$4</formula>
    </cfRule>
  </conditionalFormatting>
  <conditionalFormatting sqref="BP11">
    <cfRule type="cellIs" dxfId="899" priority="4621" operator="lessThan">
      <formula>$C$4</formula>
    </cfRule>
  </conditionalFormatting>
  <conditionalFormatting sqref="BP11">
    <cfRule type="cellIs" dxfId="898" priority="4622" operator="lessThan">
      <formula>$C$4</formula>
    </cfRule>
  </conditionalFormatting>
  <conditionalFormatting sqref="BP12">
    <cfRule type="cellIs" dxfId="897" priority="4623" operator="lessThan">
      <formula>$C$4</formula>
    </cfRule>
  </conditionalFormatting>
  <conditionalFormatting sqref="BP12">
    <cfRule type="cellIs" dxfId="896" priority="4624" operator="lessThan">
      <formula>$C$4</formula>
    </cfRule>
  </conditionalFormatting>
  <conditionalFormatting sqref="BP13">
    <cfRule type="cellIs" dxfId="895" priority="4625" operator="lessThan">
      <formula>$C$4</formula>
    </cfRule>
  </conditionalFormatting>
  <conditionalFormatting sqref="BP13">
    <cfRule type="cellIs" dxfId="894" priority="4626" operator="lessThan">
      <formula>$C$4</formula>
    </cfRule>
  </conditionalFormatting>
  <conditionalFormatting sqref="BP14">
    <cfRule type="cellIs" dxfId="893" priority="4627" operator="lessThan">
      <formula>$C$4</formula>
    </cfRule>
  </conditionalFormatting>
  <conditionalFormatting sqref="BP14">
    <cfRule type="cellIs" dxfId="892" priority="4628" operator="lessThan">
      <formula>$C$4</formula>
    </cfRule>
  </conditionalFormatting>
  <conditionalFormatting sqref="BP15">
    <cfRule type="cellIs" dxfId="891" priority="4629" operator="lessThan">
      <formula>$C$4</formula>
    </cfRule>
  </conditionalFormatting>
  <conditionalFormatting sqref="BP15">
    <cfRule type="cellIs" dxfId="890" priority="4630" operator="lessThan">
      <formula>$C$4</formula>
    </cfRule>
  </conditionalFormatting>
  <conditionalFormatting sqref="BP16">
    <cfRule type="cellIs" dxfId="889" priority="4631" operator="lessThan">
      <formula>$C$4</formula>
    </cfRule>
  </conditionalFormatting>
  <conditionalFormatting sqref="BP16">
    <cfRule type="cellIs" dxfId="888" priority="4632" operator="lessThan">
      <formula>$C$4</formula>
    </cfRule>
  </conditionalFormatting>
  <conditionalFormatting sqref="BP17">
    <cfRule type="cellIs" dxfId="887" priority="4633" operator="lessThan">
      <formula>$C$4</formula>
    </cfRule>
  </conditionalFormatting>
  <conditionalFormatting sqref="BP17">
    <cfRule type="cellIs" dxfId="886" priority="4634" operator="lessThan">
      <formula>$C$4</formula>
    </cfRule>
  </conditionalFormatting>
  <conditionalFormatting sqref="BP18">
    <cfRule type="cellIs" dxfId="885" priority="4635" operator="lessThan">
      <formula>$C$4</formula>
    </cfRule>
  </conditionalFormatting>
  <conditionalFormatting sqref="BP18">
    <cfRule type="cellIs" dxfId="884" priority="4636" operator="lessThan">
      <formula>$C$4</formula>
    </cfRule>
  </conditionalFormatting>
  <conditionalFormatting sqref="BP19">
    <cfRule type="cellIs" dxfId="883" priority="4637" operator="lessThan">
      <formula>$C$4</formula>
    </cfRule>
  </conditionalFormatting>
  <conditionalFormatting sqref="BP19">
    <cfRule type="cellIs" dxfId="882" priority="4638" operator="lessThan">
      <formula>$C$4</formula>
    </cfRule>
  </conditionalFormatting>
  <conditionalFormatting sqref="BP20">
    <cfRule type="cellIs" dxfId="881" priority="4639" operator="lessThan">
      <formula>$C$4</formula>
    </cfRule>
  </conditionalFormatting>
  <conditionalFormatting sqref="BP20">
    <cfRule type="cellIs" dxfId="880" priority="4640" operator="lessThan">
      <formula>$C$4</formula>
    </cfRule>
  </conditionalFormatting>
  <conditionalFormatting sqref="BP21">
    <cfRule type="cellIs" dxfId="879" priority="4641" operator="lessThan">
      <formula>$C$4</formula>
    </cfRule>
  </conditionalFormatting>
  <conditionalFormatting sqref="BP21">
    <cfRule type="cellIs" dxfId="878" priority="4642" operator="lessThan">
      <formula>$C$4</formula>
    </cfRule>
  </conditionalFormatting>
  <conditionalFormatting sqref="BP22">
    <cfRule type="cellIs" dxfId="877" priority="4643" operator="lessThan">
      <formula>$C$4</formula>
    </cfRule>
  </conditionalFormatting>
  <conditionalFormatting sqref="BP22">
    <cfRule type="cellIs" dxfId="876" priority="4644" operator="lessThan">
      <formula>$C$4</formula>
    </cfRule>
  </conditionalFormatting>
  <conditionalFormatting sqref="BP23">
    <cfRule type="cellIs" dxfId="875" priority="4645" operator="lessThan">
      <formula>$C$4</formula>
    </cfRule>
  </conditionalFormatting>
  <conditionalFormatting sqref="BP23">
    <cfRule type="cellIs" dxfId="874" priority="4646" operator="lessThan">
      <formula>$C$4</formula>
    </cfRule>
  </conditionalFormatting>
  <conditionalFormatting sqref="BP24">
    <cfRule type="cellIs" dxfId="873" priority="4647" operator="lessThan">
      <formula>$C$4</formula>
    </cfRule>
  </conditionalFormatting>
  <conditionalFormatting sqref="BP24">
    <cfRule type="cellIs" dxfId="872" priority="4648" operator="lessThan">
      <formula>$C$4</formula>
    </cfRule>
  </conditionalFormatting>
  <conditionalFormatting sqref="BP25">
    <cfRule type="cellIs" dxfId="871" priority="4649" operator="lessThan">
      <formula>$C$4</formula>
    </cfRule>
  </conditionalFormatting>
  <conditionalFormatting sqref="BP25">
    <cfRule type="cellIs" dxfId="870" priority="4650" operator="lessThan">
      <formula>$C$4</formula>
    </cfRule>
  </conditionalFormatting>
  <conditionalFormatting sqref="BP26">
    <cfRule type="cellIs" dxfId="869" priority="4651" operator="lessThan">
      <formula>$C$4</formula>
    </cfRule>
  </conditionalFormatting>
  <conditionalFormatting sqref="BP26">
    <cfRule type="cellIs" dxfId="868" priority="4652" operator="lessThan">
      <formula>$C$4</formula>
    </cfRule>
  </conditionalFormatting>
  <conditionalFormatting sqref="BP27">
    <cfRule type="cellIs" dxfId="867" priority="4653" operator="lessThan">
      <formula>$C$4</formula>
    </cfRule>
  </conditionalFormatting>
  <conditionalFormatting sqref="BP27">
    <cfRule type="cellIs" dxfId="866" priority="4654" operator="lessThan">
      <formula>$C$4</formula>
    </cfRule>
  </conditionalFormatting>
  <conditionalFormatting sqref="BP28">
    <cfRule type="cellIs" dxfId="865" priority="4655" operator="lessThan">
      <formula>$C$4</formula>
    </cfRule>
  </conditionalFormatting>
  <conditionalFormatting sqref="BP28">
    <cfRule type="cellIs" dxfId="864" priority="4656" operator="lessThan">
      <formula>$C$4</formula>
    </cfRule>
  </conditionalFormatting>
  <conditionalFormatting sqref="BP29">
    <cfRule type="cellIs" dxfId="863" priority="4657" operator="lessThan">
      <formula>$C$4</formula>
    </cfRule>
  </conditionalFormatting>
  <conditionalFormatting sqref="BP29">
    <cfRule type="cellIs" dxfId="862" priority="4658" operator="lessThan">
      <formula>$C$4</formula>
    </cfRule>
  </conditionalFormatting>
  <conditionalFormatting sqref="BP30">
    <cfRule type="cellIs" dxfId="861" priority="4659" operator="lessThan">
      <formula>$C$4</formula>
    </cfRule>
  </conditionalFormatting>
  <conditionalFormatting sqref="BP30">
    <cfRule type="cellIs" dxfId="860" priority="4660" operator="lessThan">
      <formula>$C$4</formula>
    </cfRule>
  </conditionalFormatting>
  <conditionalFormatting sqref="BP31">
    <cfRule type="cellIs" dxfId="859" priority="4661" operator="lessThan">
      <formula>$C$4</formula>
    </cfRule>
  </conditionalFormatting>
  <conditionalFormatting sqref="BP31">
    <cfRule type="cellIs" dxfId="858" priority="4662" operator="lessThan">
      <formula>$C$4</formula>
    </cfRule>
  </conditionalFormatting>
  <conditionalFormatting sqref="BP32">
    <cfRule type="cellIs" dxfId="857" priority="4663" operator="lessThan">
      <formula>$C$4</formula>
    </cfRule>
  </conditionalFormatting>
  <conditionalFormatting sqref="BP32">
    <cfRule type="cellIs" dxfId="856" priority="4664" operator="lessThan">
      <formula>$C$4</formula>
    </cfRule>
  </conditionalFormatting>
  <conditionalFormatting sqref="BP33">
    <cfRule type="cellIs" dxfId="855" priority="4665" operator="lessThan">
      <formula>$C$4</formula>
    </cfRule>
  </conditionalFormatting>
  <conditionalFormatting sqref="BP33">
    <cfRule type="cellIs" dxfId="854" priority="4666" operator="lessThan">
      <formula>$C$4</formula>
    </cfRule>
  </conditionalFormatting>
  <conditionalFormatting sqref="BP34">
    <cfRule type="cellIs" dxfId="853" priority="4667" operator="lessThan">
      <formula>$C$4</formula>
    </cfRule>
  </conditionalFormatting>
  <conditionalFormatting sqref="BP34">
    <cfRule type="cellIs" dxfId="852" priority="4668" operator="lessThan">
      <formula>$C$4</formula>
    </cfRule>
  </conditionalFormatting>
  <conditionalFormatting sqref="BP35">
    <cfRule type="cellIs" dxfId="851" priority="4669" operator="lessThan">
      <formula>$C$4</formula>
    </cfRule>
  </conditionalFormatting>
  <conditionalFormatting sqref="BP35">
    <cfRule type="cellIs" dxfId="850" priority="4670" operator="lessThan">
      <formula>$C$4</formula>
    </cfRule>
  </conditionalFormatting>
  <conditionalFormatting sqref="BP36">
    <cfRule type="cellIs" dxfId="849" priority="4671" operator="lessThan">
      <formula>$C$4</formula>
    </cfRule>
  </conditionalFormatting>
  <conditionalFormatting sqref="BP36">
    <cfRule type="cellIs" dxfId="848" priority="4672" operator="lessThan">
      <formula>$C$4</formula>
    </cfRule>
  </conditionalFormatting>
  <conditionalFormatting sqref="BP37">
    <cfRule type="cellIs" dxfId="847" priority="4673" operator="lessThan">
      <formula>$C$4</formula>
    </cfRule>
  </conditionalFormatting>
  <conditionalFormatting sqref="BP37">
    <cfRule type="cellIs" dxfId="846" priority="4674" operator="lessThan">
      <formula>$C$4</formula>
    </cfRule>
  </conditionalFormatting>
  <conditionalFormatting sqref="BP38">
    <cfRule type="cellIs" dxfId="845" priority="4675" operator="lessThan">
      <formula>$C$4</formula>
    </cfRule>
  </conditionalFormatting>
  <conditionalFormatting sqref="BP38">
    <cfRule type="cellIs" dxfId="844" priority="4676" operator="lessThan">
      <formula>$C$4</formula>
    </cfRule>
  </conditionalFormatting>
  <conditionalFormatting sqref="BP39">
    <cfRule type="cellIs" dxfId="843" priority="4677" operator="lessThan">
      <formula>$C$4</formula>
    </cfRule>
  </conditionalFormatting>
  <conditionalFormatting sqref="BP39">
    <cfRule type="cellIs" dxfId="842" priority="4678" operator="lessThan">
      <formula>$C$4</formula>
    </cfRule>
  </conditionalFormatting>
  <conditionalFormatting sqref="BP40">
    <cfRule type="cellIs" dxfId="841" priority="4679" operator="lessThan">
      <formula>$C$4</formula>
    </cfRule>
  </conditionalFormatting>
  <conditionalFormatting sqref="BP40">
    <cfRule type="cellIs" dxfId="840" priority="4680" operator="lessThan">
      <formula>$C$4</formula>
    </cfRule>
  </conditionalFormatting>
  <conditionalFormatting sqref="BP41">
    <cfRule type="cellIs" dxfId="839" priority="4681" operator="lessThan">
      <formula>$C$4</formula>
    </cfRule>
  </conditionalFormatting>
  <conditionalFormatting sqref="BP41">
    <cfRule type="cellIs" dxfId="838" priority="4682" operator="lessThan">
      <formula>$C$4</formula>
    </cfRule>
  </conditionalFormatting>
  <conditionalFormatting sqref="BP42">
    <cfRule type="cellIs" dxfId="837" priority="4683" operator="lessThan">
      <formula>$C$4</formula>
    </cfRule>
  </conditionalFormatting>
  <conditionalFormatting sqref="BP42">
    <cfRule type="cellIs" dxfId="836" priority="4684" operator="lessThan">
      <formula>$C$4</formula>
    </cfRule>
  </conditionalFormatting>
  <conditionalFormatting sqref="BP43">
    <cfRule type="cellIs" dxfId="835" priority="4685" operator="lessThan">
      <formula>$C$4</formula>
    </cfRule>
  </conditionalFormatting>
  <conditionalFormatting sqref="BP43">
    <cfRule type="cellIs" dxfId="834" priority="4686" operator="lessThan">
      <formula>$C$4</formula>
    </cfRule>
  </conditionalFormatting>
  <conditionalFormatting sqref="BP44">
    <cfRule type="cellIs" dxfId="833" priority="4687" operator="lessThan">
      <formula>$C$4</formula>
    </cfRule>
  </conditionalFormatting>
  <conditionalFormatting sqref="BP44">
    <cfRule type="cellIs" dxfId="832" priority="4688" operator="lessThan">
      <formula>$C$4</formula>
    </cfRule>
  </conditionalFormatting>
  <conditionalFormatting sqref="BP45">
    <cfRule type="cellIs" dxfId="831" priority="4689" operator="lessThan">
      <formula>$C$4</formula>
    </cfRule>
  </conditionalFormatting>
  <conditionalFormatting sqref="BP45">
    <cfRule type="cellIs" dxfId="830" priority="4690" operator="lessThan">
      <formula>$C$4</formula>
    </cfRule>
  </conditionalFormatting>
  <conditionalFormatting sqref="BP46">
    <cfRule type="cellIs" dxfId="829" priority="4691" operator="lessThan">
      <formula>$C$4</formula>
    </cfRule>
  </conditionalFormatting>
  <conditionalFormatting sqref="BP46">
    <cfRule type="cellIs" dxfId="828" priority="4692" operator="lessThan">
      <formula>$C$4</formula>
    </cfRule>
  </conditionalFormatting>
  <conditionalFormatting sqref="BP47">
    <cfRule type="cellIs" dxfId="827" priority="4693" operator="lessThan">
      <formula>$C$4</formula>
    </cfRule>
  </conditionalFormatting>
  <conditionalFormatting sqref="BP47">
    <cfRule type="cellIs" dxfId="826" priority="4694" operator="lessThan">
      <formula>$C$4</formula>
    </cfRule>
  </conditionalFormatting>
  <conditionalFormatting sqref="BP48">
    <cfRule type="cellIs" dxfId="825" priority="4695" operator="lessThan">
      <formula>$C$4</formula>
    </cfRule>
  </conditionalFormatting>
  <conditionalFormatting sqref="BP48">
    <cfRule type="cellIs" dxfId="824" priority="4696" operator="lessThan">
      <formula>$C$4</formula>
    </cfRule>
  </conditionalFormatting>
  <conditionalFormatting sqref="BP49">
    <cfRule type="cellIs" dxfId="823" priority="4697" operator="lessThan">
      <formula>$C$4</formula>
    </cfRule>
  </conditionalFormatting>
  <conditionalFormatting sqref="BP49">
    <cfRule type="cellIs" dxfId="822" priority="4698" operator="lessThan">
      <formula>$C$4</formula>
    </cfRule>
  </conditionalFormatting>
  <conditionalFormatting sqref="BP50">
    <cfRule type="cellIs" dxfId="821" priority="4699" operator="lessThan">
      <formula>$C$4</formula>
    </cfRule>
  </conditionalFormatting>
  <conditionalFormatting sqref="BP50">
    <cfRule type="cellIs" dxfId="820" priority="4700" operator="lessThan">
      <formula>$C$4</formula>
    </cfRule>
  </conditionalFormatting>
  <conditionalFormatting sqref="BP51">
    <cfRule type="cellIs" dxfId="819" priority="4701" operator="lessThan">
      <formula>$C$4</formula>
    </cfRule>
  </conditionalFormatting>
  <conditionalFormatting sqref="BP51">
    <cfRule type="cellIs" dxfId="818" priority="4702" operator="lessThan">
      <formula>$C$4</formula>
    </cfRule>
  </conditionalFormatting>
  <conditionalFormatting sqref="BP52">
    <cfRule type="cellIs" dxfId="817" priority="4703" operator="lessThan">
      <formula>$C$4</formula>
    </cfRule>
  </conditionalFormatting>
  <conditionalFormatting sqref="BP52">
    <cfRule type="cellIs" dxfId="816" priority="4704" operator="lessThan">
      <formula>$C$4</formula>
    </cfRule>
  </conditionalFormatting>
  <conditionalFormatting sqref="BP53">
    <cfRule type="cellIs" dxfId="815" priority="4705" operator="lessThan">
      <formula>$C$4</formula>
    </cfRule>
  </conditionalFormatting>
  <conditionalFormatting sqref="BP53">
    <cfRule type="cellIs" dxfId="814" priority="4706" operator="lessThan">
      <formula>$C$4</formula>
    </cfRule>
  </conditionalFormatting>
  <conditionalFormatting sqref="BP54">
    <cfRule type="cellIs" dxfId="813" priority="4707" operator="lessThan">
      <formula>$C$4</formula>
    </cfRule>
  </conditionalFormatting>
  <conditionalFormatting sqref="BP54">
    <cfRule type="cellIs" dxfId="812" priority="4708" operator="lessThan">
      <formula>$C$4</formula>
    </cfRule>
  </conditionalFormatting>
  <conditionalFormatting sqref="BP55">
    <cfRule type="cellIs" dxfId="811" priority="4709" operator="lessThan">
      <formula>$C$4</formula>
    </cfRule>
  </conditionalFormatting>
  <conditionalFormatting sqref="BP55">
    <cfRule type="cellIs" dxfId="810" priority="4710" operator="lessThan">
      <formula>$C$4</formula>
    </cfRule>
  </conditionalFormatting>
  <conditionalFormatting sqref="BP56">
    <cfRule type="cellIs" dxfId="809" priority="4711" operator="lessThan">
      <formula>$C$4</formula>
    </cfRule>
  </conditionalFormatting>
  <conditionalFormatting sqref="BP56">
    <cfRule type="cellIs" dxfId="808" priority="4712" operator="lessThan">
      <formula>$C$4</formula>
    </cfRule>
  </conditionalFormatting>
  <conditionalFormatting sqref="BP57">
    <cfRule type="cellIs" dxfId="807" priority="4713" operator="lessThan">
      <formula>$C$4</formula>
    </cfRule>
  </conditionalFormatting>
  <conditionalFormatting sqref="BP57">
    <cfRule type="cellIs" dxfId="806" priority="4714" operator="lessThan">
      <formula>$C$4</formula>
    </cfRule>
  </conditionalFormatting>
  <conditionalFormatting sqref="BP58">
    <cfRule type="cellIs" dxfId="805" priority="4715" operator="lessThan">
      <formula>$C$4</formula>
    </cfRule>
  </conditionalFormatting>
  <conditionalFormatting sqref="BP58">
    <cfRule type="cellIs" dxfId="804" priority="4716" operator="lessThan">
      <formula>$C$4</formula>
    </cfRule>
  </conditionalFormatting>
  <conditionalFormatting sqref="BP59">
    <cfRule type="cellIs" dxfId="803" priority="4717" operator="lessThan">
      <formula>$C$4</formula>
    </cfRule>
  </conditionalFormatting>
  <conditionalFormatting sqref="BP59">
    <cfRule type="cellIs" dxfId="802" priority="4718" operator="lessThan">
      <formula>$C$4</formula>
    </cfRule>
  </conditionalFormatting>
  <conditionalFormatting sqref="BP60">
    <cfRule type="cellIs" dxfId="801" priority="4719" operator="lessThan">
      <formula>$C$4</formula>
    </cfRule>
  </conditionalFormatting>
  <conditionalFormatting sqref="BP60">
    <cfRule type="cellIs" dxfId="800" priority="4720" operator="lessThan">
      <formula>$C$4</formula>
    </cfRule>
  </conditionalFormatting>
  <conditionalFormatting sqref="BQ11">
    <cfRule type="cellIs" dxfId="799" priority="4721" operator="lessThan">
      <formula>$C$4</formula>
    </cfRule>
  </conditionalFormatting>
  <conditionalFormatting sqref="BQ11">
    <cfRule type="cellIs" dxfId="798" priority="4722" operator="lessThan">
      <formula>$C$4</formula>
    </cfRule>
  </conditionalFormatting>
  <conditionalFormatting sqref="BQ12">
    <cfRule type="cellIs" dxfId="797" priority="4723" operator="lessThan">
      <formula>$C$4</formula>
    </cfRule>
  </conditionalFormatting>
  <conditionalFormatting sqref="BQ12">
    <cfRule type="cellIs" dxfId="796" priority="4724" operator="lessThan">
      <formula>$C$4</formula>
    </cfRule>
  </conditionalFormatting>
  <conditionalFormatting sqref="BQ13">
    <cfRule type="cellIs" dxfId="795" priority="4725" operator="lessThan">
      <formula>$C$4</formula>
    </cfRule>
  </conditionalFormatting>
  <conditionalFormatting sqref="BQ13">
    <cfRule type="cellIs" dxfId="794" priority="4726" operator="lessThan">
      <formula>$C$4</formula>
    </cfRule>
  </conditionalFormatting>
  <conditionalFormatting sqref="BQ14">
    <cfRule type="cellIs" dxfId="793" priority="4727" operator="lessThan">
      <formula>$C$4</formula>
    </cfRule>
  </conditionalFormatting>
  <conditionalFormatting sqref="BQ14">
    <cfRule type="cellIs" dxfId="792" priority="4728" operator="lessThan">
      <formula>$C$4</formula>
    </cfRule>
  </conditionalFormatting>
  <conditionalFormatting sqref="BQ15">
    <cfRule type="cellIs" dxfId="791" priority="4729" operator="lessThan">
      <formula>$C$4</formula>
    </cfRule>
  </conditionalFormatting>
  <conditionalFormatting sqref="BQ15">
    <cfRule type="cellIs" dxfId="790" priority="4730" operator="lessThan">
      <formula>$C$4</formula>
    </cfRule>
  </conditionalFormatting>
  <conditionalFormatting sqref="BQ16">
    <cfRule type="cellIs" dxfId="789" priority="4731" operator="lessThan">
      <formula>$C$4</formula>
    </cfRule>
  </conditionalFormatting>
  <conditionalFormatting sqref="BQ16">
    <cfRule type="cellIs" dxfId="788" priority="4732" operator="lessThan">
      <formula>$C$4</formula>
    </cfRule>
  </conditionalFormatting>
  <conditionalFormatting sqref="BQ17">
    <cfRule type="cellIs" dxfId="787" priority="4733" operator="lessThan">
      <formula>$C$4</formula>
    </cfRule>
  </conditionalFormatting>
  <conditionalFormatting sqref="BQ17">
    <cfRule type="cellIs" dxfId="786" priority="4734" operator="lessThan">
      <formula>$C$4</formula>
    </cfRule>
  </conditionalFormatting>
  <conditionalFormatting sqref="BQ18">
    <cfRule type="cellIs" dxfId="785" priority="4735" operator="lessThan">
      <formula>$C$4</formula>
    </cfRule>
  </conditionalFormatting>
  <conditionalFormatting sqref="BQ18">
    <cfRule type="cellIs" dxfId="784" priority="4736" operator="lessThan">
      <formula>$C$4</formula>
    </cfRule>
  </conditionalFormatting>
  <conditionalFormatting sqref="BQ19">
    <cfRule type="cellIs" dxfId="783" priority="4737" operator="lessThan">
      <formula>$C$4</formula>
    </cfRule>
  </conditionalFormatting>
  <conditionalFormatting sqref="BQ19">
    <cfRule type="cellIs" dxfId="782" priority="4738" operator="lessThan">
      <formula>$C$4</formula>
    </cfRule>
  </conditionalFormatting>
  <conditionalFormatting sqref="BQ20">
    <cfRule type="cellIs" dxfId="781" priority="4739" operator="lessThan">
      <formula>$C$4</formula>
    </cfRule>
  </conditionalFormatting>
  <conditionalFormatting sqref="BQ20">
    <cfRule type="cellIs" dxfId="780" priority="4740" operator="lessThan">
      <formula>$C$4</formula>
    </cfRule>
  </conditionalFormatting>
  <conditionalFormatting sqref="BQ21">
    <cfRule type="cellIs" dxfId="779" priority="4741" operator="lessThan">
      <formula>$C$4</formula>
    </cfRule>
  </conditionalFormatting>
  <conditionalFormatting sqref="BQ21">
    <cfRule type="cellIs" dxfId="778" priority="4742" operator="lessThan">
      <formula>$C$4</formula>
    </cfRule>
  </conditionalFormatting>
  <conditionalFormatting sqref="BQ22">
    <cfRule type="cellIs" dxfId="777" priority="4743" operator="lessThan">
      <formula>$C$4</formula>
    </cfRule>
  </conditionalFormatting>
  <conditionalFormatting sqref="BQ22">
    <cfRule type="cellIs" dxfId="776" priority="4744" operator="lessThan">
      <formula>$C$4</formula>
    </cfRule>
  </conditionalFormatting>
  <conditionalFormatting sqref="BQ23">
    <cfRule type="cellIs" dxfId="775" priority="4745" operator="lessThan">
      <formula>$C$4</formula>
    </cfRule>
  </conditionalFormatting>
  <conditionalFormatting sqref="BQ23">
    <cfRule type="cellIs" dxfId="774" priority="4746" operator="lessThan">
      <formula>$C$4</formula>
    </cfRule>
  </conditionalFormatting>
  <conditionalFormatting sqref="BQ24">
    <cfRule type="cellIs" dxfId="773" priority="4747" operator="lessThan">
      <formula>$C$4</formula>
    </cfRule>
  </conditionalFormatting>
  <conditionalFormatting sqref="BQ24">
    <cfRule type="cellIs" dxfId="772" priority="4748" operator="lessThan">
      <formula>$C$4</formula>
    </cfRule>
  </conditionalFormatting>
  <conditionalFormatting sqref="BQ25">
    <cfRule type="cellIs" dxfId="771" priority="4749" operator="lessThan">
      <formula>$C$4</formula>
    </cfRule>
  </conditionalFormatting>
  <conditionalFormatting sqref="BQ25">
    <cfRule type="cellIs" dxfId="770" priority="4750" operator="lessThan">
      <formula>$C$4</formula>
    </cfRule>
  </conditionalFormatting>
  <conditionalFormatting sqref="BQ26">
    <cfRule type="cellIs" dxfId="769" priority="4751" operator="lessThan">
      <formula>$C$4</formula>
    </cfRule>
  </conditionalFormatting>
  <conditionalFormatting sqref="BQ26">
    <cfRule type="cellIs" dxfId="768" priority="4752" operator="lessThan">
      <formula>$C$4</formula>
    </cfRule>
  </conditionalFormatting>
  <conditionalFormatting sqref="BQ27">
    <cfRule type="cellIs" dxfId="767" priority="4753" operator="lessThan">
      <formula>$C$4</formula>
    </cfRule>
  </conditionalFormatting>
  <conditionalFormatting sqref="BQ27">
    <cfRule type="cellIs" dxfId="766" priority="4754" operator="lessThan">
      <formula>$C$4</formula>
    </cfRule>
  </conditionalFormatting>
  <conditionalFormatting sqref="BQ28">
    <cfRule type="cellIs" dxfId="765" priority="4755" operator="lessThan">
      <formula>$C$4</formula>
    </cfRule>
  </conditionalFormatting>
  <conditionalFormatting sqref="BQ28">
    <cfRule type="cellIs" dxfId="764" priority="4756" operator="lessThan">
      <formula>$C$4</formula>
    </cfRule>
  </conditionalFormatting>
  <conditionalFormatting sqref="BQ29">
    <cfRule type="cellIs" dxfId="763" priority="4757" operator="lessThan">
      <formula>$C$4</formula>
    </cfRule>
  </conditionalFormatting>
  <conditionalFormatting sqref="BQ29">
    <cfRule type="cellIs" dxfId="762" priority="4758" operator="lessThan">
      <formula>$C$4</formula>
    </cfRule>
  </conditionalFormatting>
  <conditionalFormatting sqref="BQ30">
    <cfRule type="cellIs" dxfId="761" priority="4759" operator="lessThan">
      <formula>$C$4</formula>
    </cfRule>
  </conditionalFormatting>
  <conditionalFormatting sqref="BQ30">
    <cfRule type="cellIs" dxfId="760" priority="4760" operator="lessThan">
      <formula>$C$4</formula>
    </cfRule>
  </conditionalFormatting>
  <conditionalFormatting sqref="BQ31">
    <cfRule type="cellIs" dxfId="759" priority="4761" operator="lessThan">
      <formula>$C$4</formula>
    </cfRule>
  </conditionalFormatting>
  <conditionalFormatting sqref="BQ31">
    <cfRule type="cellIs" dxfId="758" priority="4762" operator="lessThan">
      <formula>$C$4</formula>
    </cfRule>
  </conditionalFormatting>
  <conditionalFormatting sqref="BQ32">
    <cfRule type="cellIs" dxfId="757" priority="4763" operator="lessThan">
      <formula>$C$4</formula>
    </cfRule>
  </conditionalFormatting>
  <conditionalFormatting sqref="BQ32">
    <cfRule type="cellIs" dxfId="756" priority="4764" operator="lessThan">
      <formula>$C$4</formula>
    </cfRule>
  </conditionalFormatting>
  <conditionalFormatting sqref="BQ33">
    <cfRule type="cellIs" dxfId="755" priority="4765" operator="lessThan">
      <formula>$C$4</formula>
    </cfRule>
  </conditionalFormatting>
  <conditionalFormatting sqref="BQ33">
    <cfRule type="cellIs" dxfId="754" priority="4766" operator="lessThan">
      <formula>$C$4</formula>
    </cfRule>
  </conditionalFormatting>
  <conditionalFormatting sqref="BQ34">
    <cfRule type="cellIs" dxfId="753" priority="4767" operator="lessThan">
      <formula>$C$4</formula>
    </cfRule>
  </conditionalFormatting>
  <conditionalFormatting sqref="BQ34">
    <cfRule type="cellIs" dxfId="752" priority="4768" operator="lessThan">
      <formula>$C$4</formula>
    </cfRule>
  </conditionalFormatting>
  <conditionalFormatting sqref="BQ35">
    <cfRule type="cellIs" dxfId="751" priority="4769" operator="lessThan">
      <formula>$C$4</formula>
    </cfRule>
  </conditionalFormatting>
  <conditionalFormatting sqref="BQ35">
    <cfRule type="cellIs" dxfId="750" priority="4770" operator="lessThan">
      <formula>$C$4</formula>
    </cfRule>
  </conditionalFormatting>
  <conditionalFormatting sqref="BQ36">
    <cfRule type="cellIs" dxfId="749" priority="4771" operator="lessThan">
      <formula>$C$4</formula>
    </cfRule>
  </conditionalFormatting>
  <conditionalFormatting sqref="BQ36">
    <cfRule type="cellIs" dxfId="748" priority="4772" operator="lessThan">
      <formula>$C$4</formula>
    </cfRule>
  </conditionalFormatting>
  <conditionalFormatting sqref="BQ37">
    <cfRule type="cellIs" dxfId="747" priority="4773" operator="lessThan">
      <formula>$C$4</formula>
    </cfRule>
  </conditionalFormatting>
  <conditionalFormatting sqref="BQ37">
    <cfRule type="cellIs" dxfId="746" priority="4774" operator="lessThan">
      <formula>$C$4</formula>
    </cfRule>
  </conditionalFormatting>
  <conditionalFormatting sqref="BQ38">
    <cfRule type="cellIs" dxfId="745" priority="4775" operator="lessThan">
      <formula>$C$4</formula>
    </cfRule>
  </conditionalFormatting>
  <conditionalFormatting sqref="BQ38">
    <cfRule type="cellIs" dxfId="744" priority="4776" operator="lessThan">
      <formula>$C$4</formula>
    </cfRule>
  </conditionalFormatting>
  <conditionalFormatting sqref="BQ39">
    <cfRule type="cellIs" dxfId="743" priority="4777" operator="lessThan">
      <formula>$C$4</formula>
    </cfRule>
  </conditionalFormatting>
  <conditionalFormatting sqref="BQ39">
    <cfRule type="cellIs" dxfId="742" priority="4778" operator="lessThan">
      <formula>$C$4</formula>
    </cfRule>
  </conditionalFormatting>
  <conditionalFormatting sqref="BQ40">
    <cfRule type="cellIs" dxfId="741" priority="4779" operator="lessThan">
      <formula>$C$4</formula>
    </cfRule>
  </conditionalFormatting>
  <conditionalFormatting sqref="BQ40">
    <cfRule type="cellIs" dxfId="740" priority="4780" operator="lessThan">
      <formula>$C$4</formula>
    </cfRule>
  </conditionalFormatting>
  <conditionalFormatting sqref="BQ41">
    <cfRule type="cellIs" dxfId="739" priority="4781" operator="lessThan">
      <formula>$C$4</formula>
    </cfRule>
  </conditionalFormatting>
  <conditionalFormatting sqref="BQ41">
    <cfRule type="cellIs" dxfId="738" priority="4782" operator="lessThan">
      <formula>$C$4</formula>
    </cfRule>
  </conditionalFormatting>
  <conditionalFormatting sqref="BQ42">
    <cfRule type="cellIs" dxfId="737" priority="4783" operator="lessThan">
      <formula>$C$4</formula>
    </cfRule>
  </conditionalFormatting>
  <conditionalFormatting sqref="BQ42">
    <cfRule type="cellIs" dxfId="736" priority="4784" operator="lessThan">
      <formula>$C$4</formula>
    </cfRule>
  </conditionalFormatting>
  <conditionalFormatting sqref="BQ43">
    <cfRule type="cellIs" dxfId="735" priority="4785" operator="lessThan">
      <formula>$C$4</formula>
    </cfRule>
  </conditionalFormatting>
  <conditionalFormatting sqref="BQ43">
    <cfRule type="cellIs" dxfId="734" priority="4786" operator="lessThan">
      <formula>$C$4</formula>
    </cfRule>
  </conditionalFormatting>
  <conditionalFormatting sqref="BQ44">
    <cfRule type="cellIs" dxfId="733" priority="4787" operator="lessThan">
      <formula>$C$4</formula>
    </cfRule>
  </conditionalFormatting>
  <conditionalFormatting sqref="BQ44">
    <cfRule type="cellIs" dxfId="732" priority="4788" operator="lessThan">
      <formula>$C$4</formula>
    </cfRule>
  </conditionalFormatting>
  <conditionalFormatting sqref="BQ45">
    <cfRule type="cellIs" dxfId="731" priority="4789" operator="lessThan">
      <formula>$C$4</formula>
    </cfRule>
  </conditionalFormatting>
  <conditionalFormatting sqref="BQ45">
    <cfRule type="cellIs" dxfId="730" priority="4790" operator="lessThan">
      <formula>$C$4</formula>
    </cfRule>
  </conditionalFormatting>
  <conditionalFormatting sqref="BQ46">
    <cfRule type="cellIs" dxfId="729" priority="4791" operator="lessThan">
      <formula>$C$4</formula>
    </cfRule>
  </conditionalFormatting>
  <conditionalFormatting sqref="BQ46">
    <cfRule type="cellIs" dxfId="728" priority="4792" operator="lessThan">
      <formula>$C$4</formula>
    </cfRule>
  </conditionalFormatting>
  <conditionalFormatting sqref="BQ47">
    <cfRule type="cellIs" dxfId="727" priority="4793" operator="lessThan">
      <formula>$C$4</formula>
    </cfRule>
  </conditionalFormatting>
  <conditionalFormatting sqref="BQ47">
    <cfRule type="cellIs" dxfId="726" priority="4794" operator="lessThan">
      <formula>$C$4</formula>
    </cfRule>
  </conditionalFormatting>
  <conditionalFormatting sqref="BQ48">
    <cfRule type="cellIs" dxfId="725" priority="4795" operator="lessThan">
      <formula>$C$4</formula>
    </cfRule>
  </conditionalFormatting>
  <conditionalFormatting sqref="BQ48">
    <cfRule type="cellIs" dxfId="724" priority="4796" operator="lessThan">
      <formula>$C$4</formula>
    </cfRule>
  </conditionalFormatting>
  <conditionalFormatting sqref="BQ49">
    <cfRule type="cellIs" dxfId="723" priority="4797" operator="lessThan">
      <formula>$C$4</formula>
    </cfRule>
  </conditionalFormatting>
  <conditionalFormatting sqref="BQ49">
    <cfRule type="cellIs" dxfId="722" priority="4798" operator="lessThan">
      <formula>$C$4</formula>
    </cfRule>
  </conditionalFormatting>
  <conditionalFormatting sqref="BQ50">
    <cfRule type="cellIs" dxfId="721" priority="4799" operator="lessThan">
      <formula>$C$4</formula>
    </cfRule>
  </conditionalFormatting>
  <conditionalFormatting sqref="BQ50">
    <cfRule type="cellIs" dxfId="720" priority="4800" operator="lessThan">
      <formula>$C$4</formula>
    </cfRule>
  </conditionalFormatting>
  <conditionalFormatting sqref="BQ51">
    <cfRule type="cellIs" dxfId="719" priority="4801" operator="lessThan">
      <formula>$C$4</formula>
    </cfRule>
  </conditionalFormatting>
  <conditionalFormatting sqref="BQ51">
    <cfRule type="cellIs" dxfId="718" priority="4802" operator="lessThan">
      <formula>$C$4</formula>
    </cfRule>
  </conditionalFormatting>
  <conditionalFormatting sqref="BQ52">
    <cfRule type="cellIs" dxfId="717" priority="4803" operator="lessThan">
      <formula>$C$4</formula>
    </cfRule>
  </conditionalFormatting>
  <conditionalFormatting sqref="BQ52">
    <cfRule type="cellIs" dxfId="716" priority="4804" operator="lessThan">
      <formula>$C$4</formula>
    </cfRule>
  </conditionalFormatting>
  <conditionalFormatting sqref="BQ53">
    <cfRule type="cellIs" dxfId="715" priority="4805" operator="lessThan">
      <formula>$C$4</formula>
    </cfRule>
  </conditionalFormatting>
  <conditionalFormatting sqref="BQ53">
    <cfRule type="cellIs" dxfId="714" priority="4806" operator="lessThan">
      <formula>$C$4</formula>
    </cfRule>
  </conditionalFormatting>
  <conditionalFormatting sqref="BQ54">
    <cfRule type="cellIs" dxfId="713" priority="4807" operator="lessThan">
      <formula>$C$4</formula>
    </cfRule>
  </conditionalFormatting>
  <conditionalFormatting sqref="BQ54">
    <cfRule type="cellIs" dxfId="712" priority="4808" operator="lessThan">
      <formula>$C$4</formula>
    </cfRule>
  </conditionalFormatting>
  <conditionalFormatting sqref="BQ55">
    <cfRule type="cellIs" dxfId="711" priority="4809" operator="lessThan">
      <formula>$C$4</formula>
    </cfRule>
  </conditionalFormatting>
  <conditionalFormatting sqref="BQ55">
    <cfRule type="cellIs" dxfId="710" priority="4810" operator="lessThan">
      <formula>$C$4</formula>
    </cfRule>
  </conditionalFormatting>
  <conditionalFormatting sqref="BQ56">
    <cfRule type="cellIs" dxfId="709" priority="4811" operator="lessThan">
      <formula>$C$4</formula>
    </cfRule>
  </conditionalFormatting>
  <conditionalFormatting sqref="BQ56">
    <cfRule type="cellIs" dxfId="708" priority="4812" operator="lessThan">
      <formula>$C$4</formula>
    </cfRule>
  </conditionalFormatting>
  <conditionalFormatting sqref="BQ57">
    <cfRule type="cellIs" dxfId="707" priority="4813" operator="lessThan">
      <formula>$C$4</formula>
    </cfRule>
  </conditionalFormatting>
  <conditionalFormatting sqref="BQ57">
    <cfRule type="cellIs" dxfId="706" priority="4814" operator="lessThan">
      <formula>$C$4</formula>
    </cfRule>
  </conditionalFormatting>
  <conditionalFormatting sqref="BQ58">
    <cfRule type="cellIs" dxfId="705" priority="4815" operator="lessThan">
      <formula>$C$4</formula>
    </cfRule>
  </conditionalFormatting>
  <conditionalFormatting sqref="BQ58">
    <cfRule type="cellIs" dxfId="704" priority="4816" operator="lessThan">
      <formula>$C$4</formula>
    </cfRule>
  </conditionalFormatting>
  <conditionalFormatting sqref="BQ59">
    <cfRule type="cellIs" dxfId="703" priority="4817" operator="lessThan">
      <formula>$C$4</formula>
    </cfRule>
  </conditionalFormatting>
  <conditionalFormatting sqref="BQ59">
    <cfRule type="cellIs" dxfId="702" priority="4818" operator="lessThan">
      <formula>$C$4</formula>
    </cfRule>
  </conditionalFormatting>
  <conditionalFormatting sqref="BQ60">
    <cfRule type="cellIs" dxfId="701" priority="4819" operator="lessThan">
      <formula>$C$4</formula>
    </cfRule>
  </conditionalFormatting>
  <conditionalFormatting sqref="BQ60">
    <cfRule type="cellIs" dxfId="700" priority="4820" operator="lessThan">
      <formula>$C$4</formula>
    </cfRule>
  </conditionalFormatting>
  <conditionalFormatting sqref="CP11">
    <cfRule type="cellIs" dxfId="699" priority="4821" operator="lessThan">
      <formula>$C$4</formula>
    </cfRule>
  </conditionalFormatting>
  <conditionalFormatting sqref="CP11">
    <cfRule type="cellIs" dxfId="698" priority="4822" operator="lessThan">
      <formula>$C$4</formula>
    </cfRule>
  </conditionalFormatting>
  <conditionalFormatting sqref="CP12">
    <cfRule type="cellIs" dxfId="697" priority="4823" operator="lessThan">
      <formula>$C$4</formula>
    </cfRule>
  </conditionalFormatting>
  <conditionalFormatting sqref="CP12">
    <cfRule type="cellIs" dxfId="696" priority="4824" operator="lessThan">
      <formula>$C$4</formula>
    </cfRule>
  </conditionalFormatting>
  <conditionalFormatting sqref="CP13">
    <cfRule type="cellIs" dxfId="695" priority="4825" operator="lessThan">
      <formula>$C$4</formula>
    </cfRule>
  </conditionalFormatting>
  <conditionalFormatting sqref="CP13">
    <cfRule type="cellIs" dxfId="694" priority="4826" operator="lessThan">
      <formula>$C$4</formula>
    </cfRule>
  </conditionalFormatting>
  <conditionalFormatting sqref="CP14">
    <cfRule type="cellIs" dxfId="693" priority="4827" operator="lessThan">
      <formula>$C$4</formula>
    </cfRule>
  </conditionalFormatting>
  <conditionalFormatting sqref="CP14">
    <cfRule type="cellIs" dxfId="692" priority="4828" operator="lessThan">
      <formula>$C$4</formula>
    </cfRule>
  </conditionalFormatting>
  <conditionalFormatting sqref="CP15">
    <cfRule type="cellIs" dxfId="691" priority="4829" operator="lessThan">
      <formula>$C$4</formula>
    </cfRule>
  </conditionalFormatting>
  <conditionalFormatting sqref="CP15">
    <cfRule type="cellIs" dxfId="690" priority="4830" operator="lessThan">
      <formula>$C$4</formula>
    </cfRule>
  </conditionalFormatting>
  <conditionalFormatting sqref="CP16">
    <cfRule type="cellIs" dxfId="689" priority="4831" operator="lessThan">
      <formula>$C$4</formula>
    </cfRule>
  </conditionalFormatting>
  <conditionalFormatting sqref="CP16">
    <cfRule type="cellIs" dxfId="688" priority="4832" operator="lessThan">
      <formula>$C$4</formula>
    </cfRule>
  </conditionalFormatting>
  <conditionalFormatting sqref="CP17">
    <cfRule type="cellIs" dxfId="687" priority="4833" operator="lessThan">
      <formula>$C$4</formula>
    </cfRule>
  </conditionalFormatting>
  <conditionalFormatting sqref="CP17">
    <cfRule type="cellIs" dxfId="686" priority="4834" operator="lessThan">
      <formula>$C$4</formula>
    </cfRule>
  </conditionalFormatting>
  <conditionalFormatting sqref="CP18">
    <cfRule type="cellIs" dxfId="685" priority="4835" operator="lessThan">
      <formula>$C$4</formula>
    </cfRule>
  </conditionalFormatting>
  <conditionalFormatting sqref="CP18">
    <cfRule type="cellIs" dxfId="684" priority="4836" operator="lessThan">
      <formula>$C$4</formula>
    </cfRule>
  </conditionalFormatting>
  <conditionalFormatting sqref="CP19">
    <cfRule type="cellIs" dxfId="683" priority="4837" operator="lessThan">
      <formula>$C$4</formula>
    </cfRule>
  </conditionalFormatting>
  <conditionalFormatting sqref="CP19">
    <cfRule type="cellIs" dxfId="682" priority="4838" operator="lessThan">
      <formula>$C$4</formula>
    </cfRule>
  </conditionalFormatting>
  <conditionalFormatting sqref="CP20">
    <cfRule type="cellIs" dxfId="681" priority="4839" operator="lessThan">
      <formula>$C$4</formula>
    </cfRule>
  </conditionalFormatting>
  <conditionalFormatting sqref="CP20">
    <cfRule type="cellIs" dxfId="680" priority="4840" operator="lessThan">
      <formula>$C$4</formula>
    </cfRule>
  </conditionalFormatting>
  <conditionalFormatting sqref="CP21">
    <cfRule type="cellIs" dxfId="679" priority="4841" operator="lessThan">
      <formula>$C$4</formula>
    </cfRule>
  </conditionalFormatting>
  <conditionalFormatting sqref="CP21">
    <cfRule type="cellIs" dxfId="678" priority="4842" operator="lessThan">
      <formula>$C$4</formula>
    </cfRule>
  </conditionalFormatting>
  <conditionalFormatting sqref="CP22">
    <cfRule type="cellIs" dxfId="677" priority="4843" operator="lessThan">
      <formula>$C$4</formula>
    </cfRule>
  </conditionalFormatting>
  <conditionalFormatting sqref="CP22">
    <cfRule type="cellIs" dxfId="676" priority="4844" operator="lessThan">
      <formula>$C$4</formula>
    </cfRule>
  </conditionalFormatting>
  <conditionalFormatting sqref="CP23">
    <cfRule type="cellIs" dxfId="675" priority="4845" operator="lessThan">
      <formula>$C$4</formula>
    </cfRule>
  </conditionalFormatting>
  <conditionalFormatting sqref="CP23">
    <cfRule type="cellIs" dxfId="674" priority="4846" operator="lessThan">
      <formula>$C$4</formula>
    </cfRule>
  </conditionalFormatting>
  <conditionalFormatting sqref="CP24">
    <cfRule type="cellIs" dxfId="673" priority="4847" operator="lessThan">
      <formula>$C$4</formula>
    </cfRule>
  </conditionalFormatting>
  <conditionalFormatting sqref="CP24">
    <cfRule type="cellIs" dxfId="672" priority="4848" operator="lessThan">
      <formula>$C$4</formula>
    </cfRule>
  </conditionalFormatting>
  <conditionalFormatting sqref="CP25">
    <cfRule type="cellIs" dxfId="671" priority="4849" operator="lessThan">
      <formula>$C$4</formula>
    </cfRule>
  </conditionalFormatting>
  <conditionalFormatting sqref="CP25">
    <cfRule type="cellIs" dxfId="670" priority="4850" operator="lessThan">
      <formula>$C$4</formula>
    </cfRule>
  </conditionalFormatting>
  <conditionalFormatting sqref="CP26">
    <cfRule type="cellIs" dxfId="669" priority="4851" operator="lessThan">
      <formula>$C$4</formula>
    </cfRule>
  </conditionalFormatting>
  <conditionalFormatting sqref="CP26">
    <cfRule type="cellIs" dxfId="668" priority="4852" operator="lessThan">
      <formula>$C$4</formula>
    </cfRule>
  </conditionalFormatting>
  <conditionalFormatting sqref="CP27">
    <cfRule type="cellIs" dxfId="667" priority="4853" operator="lessThan">
      <formula>$C$4</formula>
    </cfRule>
  </conditionalFormatting>
  <conditionalFormatting sqref="CP27">
    <cfRule type="cellIs" dxfId="666" priority="4854" operator="lessThan">
      <formula>$C$4</formula>
    </cfRule>
  </conditionalFormatting>
  <conditionalFormatting sqref="CP28">
    <cfRule type="cellIs" dxfId="665" priority="4855" operator="lessThan">
      <formula>$C$4</formula>
    </cfRule>
  </conditionalFormatting>
  <conditionalFormatting sqref="CP28">
    <cfRule type="cellIs" dxfId="664" priority="4856" operator="lessThan">
      <formula>$C$4</formula>
    </cfRule>
  </conditionalFormatting>
  <conditionalFormatting sqref="CP29">
    <cfRule type="cellIs" dxfId="663" priority="4857" operator="lessThan">
      <formula>$C$4</formula>
    </cfRule>
  </conditionalFormatting>
  <conditionalFormatting sqref="CP29">
    <cfRule type="cellIs" dxfId="662" priority="4858" operator="lessThan">
      <formula>$C$4</formula>
    </cfRule>
  </conditionalFormatting>
  <conditionalFormatting sqref="CP30">
    <cfRule type="cellIs" dxfId="661" priority="4859" operator="lessThan">
      <formula>$C$4</formula>
    </cfRule>
  </conditionalFormatting>
  <conditionalFormatting sqref="CP30">
    <cfRule type="cellIs" dxfId="660" priority="4860" operator="lessThan">
      <formula>$C$4</formula>
    </cfRule>
  </conditionalFormatting>
  <conditionalFormatting sqref="CP31">
    <cfRule type="cellIs" dxfId="659" priority="4861" operator="lessThan">
      <formula>$C$4</formula>
    </cfRule>
  </conditionalFormatting>
  <conditionalFormatting sqref="CP31">
    <cfRule type="cellIs" dxfId="658" priority="4862" operator="lessThan">
      <formula>$C$4</formula>
    </cfRule>
  </conditionalFormatting>
  <conditionalFormatting sqref="CP32">
    <cfRule type="cellIs" dxfId="657" priority="4863" operator="lessThan">
      <formula>$C$4</formula>
    </cfRule>
  </conditionalFormatting>
  <conditionalFormatting sqref="CP32">
    <cfRule type="cellIs" dxfId="656" priority="4864" operator="lessThan">
      <formula>$C$4</formula>
    </cfRule>
  </conditionalFormatting>
  <conditionalFormatting sqref="CP33">
    <cfRule type="cellIs" dxfId="655" priority="4865" operator="lessThan">
      <formula>$C$4</formula>
    </cfRule>
  </conditionalFormatting>
  <conditionalFormatting sqref="CP33">
    <cfRule type="cellIs" dxfId="654" priority="4866" operator="lessThan">
      <formula>$C$4</formula>
    </cfRule>
  </conditionalFormatting>
  <conditionalFormatting sqref="CP34">
    <cfRule type="cellIs" dxfId="653" priority="4867" operator="lessThan">
      <formula>$C$4</formula>
    </cfRule>
  </conditionalFormatting>
  <conditionalFormatting sqref="CP34">
    <cfRule type="cellIs" dxfId="652" priority="4868" operator="lessThan">
      <formula>$C$4</formula>
    </cfRule>
  </conditionalFormatting>
  <conditionalFormatting sqref="CP35">
    <cfRule type="cellIs" dxfId="651" priority="4869" operator="lessThan">
      <formula>$C$4</formula>
    </cfRule>
  </conditionalFormatting>
  <conditionalFormatting sqref="CP35">
    <cfRule type="cellIs" dxfId="650" priority="4870" operator="lessThan">
      <formula>$C$4</formula>
    </cfRule>
  </conditionalFormatting>
  <conditionalFormatting sqref="CP36">
    <cfRule type="cellIs" dxfId="649" priority="4871" operator="lessThan">
      <formula>$C$4</formula>
    </cfRule>
  </conditionalFormatting>
  <conditionalFormatting sqref="CP36">
    <cfRule type="cellIs" dxfId="648" priority="4872" operator="lessThan">
      <formula>$C$4</formula>
    </cfRule>
  </conditionalFormatting>
  <conditionalFormatting sqref="CP37">
    <cfRule type="cellIs" dxfId="647" priority="4873" operator="lessThan">
      <formula>$C$4</formula>
    </cfRule>
  </conditionalFormatting>
  <conditionalFormatting sqref="CP37">
    <cfRule type="cellIs" dxfId="646" priority="4874" operator="lessThan">
      <formula>$C$4</formula>
    </cfRule>
  </conditionalFormatting>
  <conditionalFormatting sqref="CP38">
    <cfRule type="cellIs" dxfId="645" priority="4875" operator="lessThan">
      <formula>$C$4</formula>
    </cfRule>
  </conditionalFormatting>
  <conditionalFormatting sqref="CP38">
    <cfRule type="cellIs" dxfId="644" priority="4876" operator="lessThan">
      <formula>$C$4</formula>
    </cfRule>
  </conditionalFormatting>
  <conditionalFormatting sqref="CP39">
    <cfRule type="cellIs" dxfId="643" priority="4877" operator="lessThan">
      <formula>$C$4</formula>
    </cfRule>
  </conditionalFormatting>
  <conditionalFormatting sqref="CP39">
    <cfRule type="cellIs" dxfId="642" priority="4878" operator="lessThan">
      <formula>$C$4</formula>
    </cfRule>
  </conditionalFormatting>
  <conditionalFormatting sqref="CP40">
    <cfRule type="cellIs" dxfId="641" priority="4879" operator="lessThan">
      <formula>$C$4</formula>
    </cfRule>
  </conditionalFormatting>
  <conditionalFormatting sqref="CP40">
    <cfRule type="cellIs" dxfId="640" priority="4880" operator="lessThan">
      <formula>$C$4</formula>
    </cfRule>
  </conditionalFormatting>
  <conditionalFormatting sqref="CP41">
    <cfRule type="cellIs" dxfId="639" priority="4881" operator="lessThan">
      <formula>$C$4</formula>
    </cfRule>
  </conditionalFormatting>
  <conditionalFormatting sqref="CP41">
    <cfRule type="cellIs" dxfId="638" priority="4882" operator="lessThan">
      <formula>$C$4</formula>
    </cfRule>
  </conditionalFormatting>
  <conditionalFormatting sqref="CP42">
    <cfRule type="cellIs" dxfId="637" priority="4883" operator="lessThan">
      <formula>$C$4</formula>
    </cfRule>
  </conditionalFormatting>
  <conditionalFormatting sqref="CP42">
    <cfRule type="cellIs" dxfId="636" priority="4884" operator="lessThan">
      <formula>$C$4</formula>
    </cfRule>
  </conditionalFormatting>
  <conditionalFormatting sqref="CP43">
    <cfRule type="cellIs" dxfId="635" priority="4885" operator="lessThan">
      <formula>$C$4</formula>
    </cfRule>
  </conditionalFormatting>
  <conditionalFormatting sqref="CP43">
    <cfRule type="cellIs" dxfId="634" priority="4886" operator="lessThan">
      <formula>$C$4</formula>
    </cfRule>
  </conditionalFormatting>
  <conditionalFormatting sqref="CP44">
    <cfRule type="cellIs" dxfId="633" priority="4887" operator="lessThan">
      <formula>$C$4</formula>
    </cfRule>
  </conditionalFormatting>
  <conditionalFormatting sqref="CP44">
    <cfRule type="cellIs" dxfId="632" priority="4888" operator="lessThan">
      <formula>$C$4</formula>
    </cfRule>
  </conditionalFormatting>
  <conditionalFormatting sqref="CP45">
    <cfRule type="cellIs" dxfId="631" priority="4889" operator="lessThan">
      <formula>$C$4</formula>
    </cfRule>
  </conditionalFormatting>
  <conditionalFormatting sqref="CP45">
    <cfRule type="cellIs" dxfId="630" priority="4890" operator="lessThan">
      <formula>$C$4</formula>
    </cfRule>
  </conditionalFormatting>
  <conditionalFormatting sqref="CP46">
    <cfRule type="cellIs" dxfId="629" priority="4891" operator="lessThan">
      <formula>$C$4</formula>
    </cfRule>
  </conditionalFormatting>
  <conditionalFormatting sqref="CP46">
    <cfRule type="cellIs" dxfId="628" priority="4892" operator="lessThan">
      <formula>$C$4</formula>
    </cfRule>
  </conditionalFormatting>
  <conditionalFormatting sqref="CP47">
    <cfRule type="cellIs" dxfId="627" priority="4893" operator="lessThan">
      <formula>$C$4</formula>
    </cfRule>
  </conditionalFormatting>
  <conditionalFormatting sqref="CP47">
    <cfRule type="cellIs" dxfId="626" priority="4894" operator="lessThan">
      <formula>$C$4</formula>
    </cfRule>
  </conditionalFormatting>
  <conditionalFormatting sqref="CP48">
    <cfRule type="cellIs" dxfId="625" priority="4895" operator="lessThan">
      <formula>$C$4</formula>
    </cfRule>
  </conditionalFormatting>
  <conditionalFormatting sqref="CP48">
    <cfRule type="cellIs" dxfId="624" priority="4896" operator="lessThan">
      <formula>$C$4</formula>
    </cfRule>
  </conditionalFormatting>
  <conditionalFormatting sqref="CP49">
    <cfRule type="cellIs" dxfId="623" priority="4897" operator="lessThan">
      <formula>$C$4</formula>
    </cfRule>
  </conditionalFormatting>
  <conditionalFormatting sqref="CP49">
    <cfRule type="cellIs" dxfId="622" priority="4898" operator="lessThan">
      <formula>$C$4</formula>
    </cfRule>
  </conditionalFormatting>
  <conditionalFormatting sqref="CP50">
    <cfRule type="cellIs" dxfId="621" priority="4899" operator="lessThan">
      <formula>$C$4</formula>
    </cfRule>
  </conditionalFormatting>
  <conditionalFormatting sqref="CP50">
    <cfRule type="cellIs" dxfId="620" priority="4900" operator="lessThan">
      <formula>$C$4</formula>
    </cfRule>
  </conditionalFormatting>
  <conditionalFormatting sqref="CP51">
    <cfRule type="cellIs" dxfId="619" priority="4901" operator="lessThan">
      <formula>$C$4</formula>
    </cfRule>
  </conditionalFormatting>
  <conditionalFormatting sqref="CP51">
    <cfRule type="cellIs" dxfId="618" priority="4902" operator="lessThan">
      <formula>$C$4</formula>
    </cfRule>
  </conditionalFormatting>
  <conditionalFormatting sqref="CP52">
    <cfRule type="cellIs" dxfId="617" priority="4903" operator="lessThan">
      <formula>$C$4</formula>
    </cfRule>
  </conditionalFormatting>
  <conditionalFormatting sqref="CP52">
    <cfRule type="cellIs" dxfId="616" priority="4904" operator="lessThan">
      <formula>$C$4</formula>
    </cfRule>
  </conditionalFormatting>
  <conditionalFormatting sqref="CP53">
    <cfRule type="cellIs" dxfId="615" priority="4905" operator="lessThan">
      <formula>$C$4</formula>
    </cfRule>
  </conditionalFormatting>
  <conditionalFormatting sqref="CP53">
    <cfRule type="cellIs" dxfId="614" priority="4906" operator="lessThan">
      <formula>$C$4</formula>
    </cfRule>
  </conditionalFormatting>
  <conditionalFormatting sqref="CP54">
    <cfRule type="cellIs" dxfId="613" priority="4907" operator="lessThan">
      <formula>$C$4</formula>
    </cfRule>
  </conditionalFormatting>
  <conditionalFormatting sqref="CP54">
    <cfRule type="cellIs" dxfId="612" priority="4908" operator="lessThan">
      <formula>$C$4</formula>
    </cfRule>
  </conditionalFormatting>
  <conditionalFormatting sqref="CP55">
    <cfRule type="cellIs" dxfId="611" priority="4909" operator="lessThan">
      <formula>$C$4</formula>
    </cfRule>
  </conditionalFormatting>
  <conditionalFormatting sqref="CP55">
    <cfRule type="cellIs" dxfId="610" priority="4910" operator="lessThan">
      <formula>$C$4</formula>
    </cfRule>
  </conditionalFormatting>
  <conditionalFormatting sqref="CP56">
    <cfRule type="cellIs" dxfId="609" priority="4911" operator="lessThan">
      <formula>$C$4</formula>
    </cfRule>
  </conditionalFormatting>
  <conditionalFormatting sqref="CP56">
    <cfRule type="cellIs" dxfId="608" priority="4912" operator="lessThan">
      <formula>$C$4</formula>
    </cfRule>
  </conditionalFormatting>
  <conditionalFormatting sqref="CP57">
    <cfRule type="cellIs" dxfId="607" priority="4913" operator="lessThan">
      <formula>$C$4</formula>
    </cfRule>
  </conditionalFormatting>
  <conditionalFormatting sqref="CP57">
    <cfRule type="cellIs" dxfId="606" priority="4914" operator="lessThan">
      <formula>$C$4</formula>
    </cfRule>
  </conditionalFormatting>
  <conditionalFormatting sqref="CP58">
    <cfRule type="cellIs" dxfId="605" priority="4915" operator="lessThan">
      <formula>$C$4</formula>
    </cfRule>
  </conditionalFormatting>
  <conditionalFormatting sqref="CP58">
    <cfRule type="cellIs" dxfId="604" priority="4916" operator="lessThan">
      <formula>$C$4</formula>
    </cfRule>
  </conditionalFormatting>
  <conditionalFormatting sqref="CP59">
    <cfRule type="cellIs" dxfId="603" priority="4917" operator="lessThan">
      <formula>$C$4</formula>
    </cfRule>
  </conditionalFormatting>
  <conditionalFormatting sqref="CP59">
    <cfRule type="cellIs" dxfId="602" priority="4918" operator="lessThan">
      <formula>$C$4</formula>
    </cfRule>
  </conditionalFormatting>
  <conditionalFormatting sqref="CP60">
    <cfRule type="cellIs" dxfId="601" priority="4919" operator="lessThan">
      <formula>$C$4</formula>
    </cfRule>
  </conditionalFormatting>
  <conditionalFormatting sqref="CP60">
    <cfRule type="cellIs" dxfId="600" priority="4920" operator="lessThan">
      <formula>$C$4</formula>
    </cfRule>
  </conditionalFormatting>
  <conditionalFormatting sqref="CS11">
    <cfRule type="cellIs" dxfId="599" priority="4921" operator="lessThan">
      <formula>$C$4</formula>
    </cfRule>
  </conditionalFormatting>
  <conditionalFormatting sqref="CS11">
    <cfRule type="cellIs" dxfId="598" priority="4922" operator="lessThan">
      <formula>$C$4</formula>
    </cfRule>
  </conditionalFormatting>
  <conditionalFormatting sqref="CS12">
    <cfRule type="cellIs" dxfId="597" priority="4923" operator="lessThan">
      <formula>$C$4</formula>
    </cfRule>
  </conditionalFormatting>
  <conditionalFormatting sqref="CS12">
    <cfRule type="cellIs" dxfId="596" priority="4924" operator="lessThan">
      <formula>$C$4</formula>
    </cfRule>
  </conditionalFormatting>
  <conditionalFormatting sqref="CS13">
    <cfRule type="cellIs" dxfId="595" priority="4925" operator="lessThan">
      <formula>$C$4</formula>
    </cfRule>
  </conditionalFormatting>
  <conditionalFormatting sqref="CS13">
    <cfRule type="cellIs" dxfId="594" priority="4926" operator="lessThan">
      <formula>$C$4</formula>
    </cfRule>
  </conditionalFormatting>
  <conditionalFormatting sqref="CS14">
    <cfRule type="cellIs" dxfId="593" priority="4927" operator="lessThan">
      <formula>$C$4</formula>
    </cfRule>
  </conditionalFormatting>
  <conditionalFormatting sqref="CS14">
    <cfRule type="cellIs" dxfId="592" priority="4928" operator="lessThan">
      <formula>$C$4</formula>
    </cfRule>
  </conditionalFormatting>
  <conditionalFormatting sqref="CS15">
    <cfRule type="cellIs" dxfId="591" priority="4929" operator="lessThan">
      <formula>$C$4</formula>
    </cfRule>
  </conditionalFormatting>
  <conditionalFormatting sqref="CS15">
    <cfRule type="cellIs" dxfId="590" priority="4930" operator="lessThan">
      <formula>$C$4</formula>
    </cfRule>
  </conditionalFormatting>
  <conditionalFormatting sqref="CS16">
    <cfRule type="cellIs" dxfId="589" priority="4931" operator="lessThan">
      <formula>$C$4</formula>
    </cfRule>
  </conditionalFormatting>
  <conditionalFormatting sqref="CS16">
    <cfRule type="cellIs" dxfId="588" priority="4932" operator="lessThan">
      <formula>$C$4</formula>
    </cfRule>
  </conditionalFormatting>
  <conditionalFormatting sqref="CS17">
    <cfRule type="cellIs" dxfId="587" priority="4933" operator="lessThan">
      <formula>$C$4</formula>
    </cfRule>
  </conditionalFormatting>
  <conditionalFormatting sqref="CS17">
    <cfRule type="cellIs" dxfId="586" priority="4934" operator="lessThan">
      <formula>$C$4</formula>
    </cfRule>
  </conditionalFormatting>
  <conditionalFormatting sqref="CS18">
    <cfRule type="cellIs" dxfId="585" priority="4935" operator="lessThan">
      <formula>$C$4</formula>
    </cfRule>
  </conditionalFormatting>
  <conditionalFormatting sqref="CS18">
    <cfRule type="cellIs" dxfId="584" priority="4936" operator="lessThan">
      <formula>$C$4</formula>
    </cfRule>
  </conditionalFormatting>
  <conditionalFormatting sqref="CS19">
    <cfRule type="cellIs" dxfId="583" priority="4937" operator="lessThan">
      <formula>$C$4</formula>
    </cfRule>
  </conditionalFormatting>
  <conditionalFormatting sqref="CS19">
    <cfRule type="cellIs" dxfId="582" priority="4938" operator="lessThan">
      <formula>$C$4</formula>
    </cfRule>
  </conditionalFormatting>
  <conditionalFormatting sqref="CS20">
    <cfRule type="cellIs" dxfId="581" priority="4939" operator="lessThan">
      <formula>$C$4</formula>
    </cfRule>
  </conditionalFormatting>
  <conditionalFormatting sqref="CS20">
    <cfRule type="cellIs" dxfId="580" priority="4940" operator="lessThan">
      <formula>$C$4</formula>
    </cfRule>
  </conditionalFormatting>
  <conditionalFormatting sqref="CS21">
    <cfRule type="cellIs" dxfId="579" priority="4941" operator="lessThan">
      <formula>$C$4</formula>
    </cfRule>
  </conditionalFormatting>
  <conditionalFormatting sqref="CS21">
    <cfRule type="cellIs" dxfId="578" priority="4942" operator="lessThan">
      <formula>$C$4</formula>
    </cfRule>
  </conditionalFormatting>
  <conditionalFormatting sqref="CS22">
    <cfRule type="cellIs" dxfId="577" priority="4943" operator="lessThan">
      <formula>$C$4</formula>
    </cfRule>
  </conditionalFormatting>
  <conditionalFormatting sqref="CS22">
    <cfRule type="cellIs" dxfId="576" priority="4944" operator="lessThan">
      <formula>$C$4</formula>
    </cfRule>
  </conditionalFormatting>
  <conditionalFormatting sqref="CS23">
    <cfRule type="cellIs" dxfId="575" priority="4945" operator="lessThan">
      <formula>$C$4</formula>
    </cfRule>
  </conditionalFormatting>
  <conditionalFormatting sqref="CS23">
    <cfRule type="cellIs" dxfId="574" priority="4946" operator="lessThan">
      <formula>$C$4</formula>
    </cfRule>
  </conditionalFormatting>
  <conditionalFormatting sqref="CS24">
    <cfRule type="cellIs" dxfId="573" priority="4947" operator="lessThan">
      <formula>$C$4</formula>
    </cfRule>
  </conditionalFormatting>
  <conditionalFormatting sqref="CS24">
    <cfRule type="cellIs" dxfId="572" priority="4948" operator="lessThan">
      <formula>$C$4</formula>
    </cfRule>
  </conditionalFormatting>
  <conditionalFormatting sqref="CS25">
    <cfRule type="cellIs" dxfId="571" priority="4949" operator="lessThan">
      <formula>$C$4</formula>
    </cfRule>
  </conditionalFormatting>
  <conditionalFormatting sqref="CS25">
    <cfRule type="cellIs" dxfId="570" priority="4950" operator="lessThan">
      <formula>$C$4</formula>
    </cfRule>
  </conditionalFormatting>
  <conditionalFormatting sqref="CS26">
    <cfRule type="cellIs" dxfId="569" priority="4951" operator="lessThan">
      <formula>$C$4</formula>
    </cfRule>
  </conditionalFormatting>
  <conditionalFormatting sqref="CS26">
    <cfRule type="cellIs" dxfId="568" priority="4952" operator="lessThan">
      <formula>$C$4</formula>
    </cfRule>
  </conditionalFormatting>
  <conditionalFormatting sqref="CS27">
    <cfRule type="cellIs" dxfId="567" priority="4953" operator="lessThan">
      <formula>$C$4</formula>
    </cfRule>
  </conditionalFormatting>
  <conditionalFormatting sqref="CS27">
    <cfRule type="cellIs" dxfId="566" priority="4954" operator="lessThan">
      <formula>$C$4</formula>
    </cfRule>
  </conditionalFormatting>
  <conditionalFormatting sqref="CS28">
    <cfRule type="cellIs" dxfId="565" priority="4955" operator="lessThan">
      <formula>$C$4</formula>
    </cfRule>
  </conditionalFormatting>
  <conditionalFormatting sqref="CS28">
    <cfRule type="cellIs" dxfId="564" priority="4956" operator="lessThan">
      <formula>$C$4</formula>
    </cfRule>
  </conditionalFormatting>
  <conditionalFormatting sqref="CS29">
    <cfRule type="cellIs" dxfId="563" priority="4957" operator="lessThan">
      <formula>$C$4</formula>
    </cfRule>
  </conditionalFormatting>
  <conditionalFormatting sqref="CS29">
    <cfRule type="cellIs" dxfId="562" priority="4958" operator="lessThan">
      <formula>$C$4</formula>
    </cfRule>
  </conditionalFormatting>
  <conditionalFormatting sqref="CS30">
    <cfRule type="cellIs" dxfId="561" priority="4959" operator="lessThan">
      <formula>$C$4</formula>
    </cfRule>
  </conditionalFormatting>
  <conditionalFormatting sqref="CS30">
    <cfRule type="cellIs" dxfId="560" priority="4960" operator="lessThan">
      <formula>$C$4</formula>
    </cfRule>
  </conditionalFormatting>
  <conditionalFormatting sqref="CS31">
    <cfRule type="cellIs" dxfId="559" priority="4961" operator="lessThan">
      <formula>$C$4</formula>
    </cfRule>
  </conditionalFormatting>
  <conditionalFormatting sqref="CS31">
    <cfRule type="cellIs" dxfId="558" priority="4962" operator="lessThan">
      <formula>$C$4</formula>
    </cfRule>
  </conditionalFormatting>
  <conditionalFormatting sqref="CS32">
    <cfRule type="cellIs" dxfId="557" priority="4963" operator="lessThan">
      <formula>$C$4</formula>
    </cfRule>
  </conditionalFormatting>
  <conditionalFormatting sqref="CS32">
    <cfRule type="cellIs" dxfId="556" priority="4964" operator="lessThan">
      <formula>$C$4</formula>
    </cfRule>
  </conditionalFormatting>
  <conditionalFormatting sqref="CS33">
    <cfRule type="cellIs" dxfId="555" priority="4965" operator="lessThan">
      <formula>$C$4</formula>
    </cfRule>
  </conditionalFormatting>
  <conditionalFormatting sqref="CS33">
    <cfRule type="cellIs" dxfId="554" priority="4966" operator="lessThan">
      <formula>$C$4</formula>
    </cfRule>
  </conditionalFormatting>
  <conditionalFormatting sqref="CS34">
    <cfRule type="cellIs" dxfId="553" priority="4967" operator="lessThan">
      <formula>$C$4</formula>
    </cfRule>
  </conditionalFormatting>
  <conditionalFormatting sqref="CS34">
    <cfRule type="cellIs" dxfId="552" priority="4968" operator="lessThan">
      <formula>$C$4</formula>
    </cfRule>
  </conditionalFormatting>
  <conditionalFormatting sqref="CS35">
    <cfRule type="cellIs" dxfId="551" priority="4969" operator="lessThan">
      <formula>$C$4</formula>
    </cfRule>
  </conditionalFormatting>
  <conditionalFormatting sqref="CS35">
    <cfRule type="cellIs" dxfId="550" priority="4970" operator="lessThan">
      <formula>$C$4</formula>
    </cfRule>
  </conditionalFormatting>
  <conditionalFormatting sqref="CS36">
    <cfRule type="cellIs" dxfId="549" priority="4971" operator="lessThan">
      <formula>$C$4</formula>
    </cfRule>
  </conditionalFormatting>
  <conditionalFormatting sqref="CS36">
    <cfRule type="cellIs" dxfId="548" priority="4972" operator="lessThan">
      <formula>$C$4</formula>
    </cfRule>
  </conditionalFormatting>
  <conditionalFormatting sqref="CS37">
    <cfRule type="cellIs" dxfId="547" priority="4973" operator="lessThan">
      <formula>$C$4</formula>
    </cfRule>
  </conditionalFormatting>
  <conditionalFormatting sqref="CS37">
    <cfRule type="cellIs" dxfId="546" priority="4974" operator="lessThan">
      <formula>$C$4</formula>
    </cfRule>
  </conditionalFormatting>
  <conditionalFormatting sqref="CS38">
    <cfRule type="cellIs" dxfId="545" priority="4975" operator="lessThan">
      <formula>$C$4</formula>
    </cfRule>
  </conditionalFormatting>
  <conditionalFormatting sqref="CS38">
    <cfRule type="cellIs" dxfId="544" priority="4976" operator="lessThan">
      <formula>$C$4</formula>
    </cfRule>
  </conditionalFormatting>
  <conditionalFormatting sqref="CS39">
    <cfRule type="cellIs" dxfId="543" priority="4977" operator="lessThan">
      <formula>$C$4</formula>
    </cfRule>
  </conditionalFormatting>
  <conditionalFormatting sqref="CS39">
    <cfRule type="cellIs" dxfId="542" priority="4978" operator="lessThan">
      <formula>$C$4</formula>
    </cfRule>
  </conditionalFormatting>
  <conditionalFormatting sqref="CS40">
    <cfRule type="cellIs" dxfId="541" priority="4979" operator="lessThan">
      <formula>$C$4</formula>
    </cfRule>
  </conditionalFormatting>
  <conditionalFormatting sqref="CS40">
    <cfRule type="cellIs" dxfId="540" priority="4980" operator="lessThan">
      <formula>$C$4</formula>
    </cfRule>
  </conditionalFormatting>
  <conditionalFormatting sqref="CS41">
    <cfRule type="cellIs" dxfId="539" priority="4981" operator="lessThan">
      <formula>$C$4</formula>
    </cfRule>
  </conditionalFormatting>
  <conditionalFormatting sqref="CS41">
    <cfRule type="cellIs" dxfId="538" priority="4982" operator="lessThan">
      <formula>$C$4</formula>
    </cfRule>
  </conditionalFormatting>
  <conditionalFormatting sqref="CS42">
    <cfRule type="cellIs" dxfId="537" priority="4983" operator="lessThan">
      <formula>$C$4</formula>
    </cfRule>
  </conditionalFormatting>
  <conditionalFormatting sqref="CS42">
    <cfRule type="cellIs" dxfId="536" priority="4984" operator="lessThan">
      <formula>$C$4</formula>
    </cfRule>
  </conditionalFormatting>
  <conditionalFormatting sqref="CS43">
    <cfRule type="cellIs" dxfId="535" priority="4985" operator="lessThan">
      <formula>$C$4</formula>
    </cfRule>
  </conditionalFormatting>
  <conditionalFormatting sqref="CS43">
    <cfRule type="cellIs" dxfId="534" priority="4986" operator="lessThan">
      <formula>$C$4</formula>
    </cfRule>
  </conditionalFormatting>
  <conditionalFormatting sqref="CS44">
    <cfRule type="cellIs" dxfId="533" priority="4987" operator="lessThan">
      <formula>$C$4</formula>
    </cfRule>
  </conditionalFormatting>
  <conditionalFormatting sqref="CS44">
    <cfRule type="cellIs" dxfId="532" priority="4988" operator="lessThan">
      <formula>$C$4</formula>
    </cfRule>
  </conditionalFormatting>
  <conditionalFormatting sqref="CS45">
    <cfRule type="cellIs" dxfId="531" priority="4989" operator="lessThan">
      <formula>$C$4</formula>
    </cfRule>
  </conditionalFormatting>
  <conditionalFormatting sqref="CS45">
    <cfRule type="cellIs" dxfId="530" priority="4990" operator="lessThan">
      <formula>$C$4</formula>
    </cfRule>
  </conditionalFormatting>
  <conditionalFormatting sqref="CS46">
    <cfRule type="cellIs" dxfId="529" priority="4991" operator="lessThan">
      <formula>$C$4</formula>
    </cfRule>
  </conditionalFormatting>
  <conditionalFormatting sqref="CS46">
    <cfRule type="cellIs" dxfId="528" priority="4992" operator="lessThan">
      <formula>$C$4</formula>
    </cfRule>
  </conditionalFormatting>
  <conditionalFormatting sqref="CS47">
    <cfRule type="cellIs" dxfId="527" priority="4993" operator="lessThan">
      <formula>$C$4</formula>
    </cfRule>
  </conditionalFormatting>
  <conditionalFormatting sqref="CS47">
    <cfRule type="cellIs" dxfId="526" priority="4994" operator="lessThan">
      <formula>$C$4</formula>
    </cfRule>
  </conditionalFormatting>
  <conditionalFormatting sqref="CS48">
    <cfRule type="cellIs" dxfId="525" priority="4995" operator="lessThan">
      <formula>$C$4</formula>
    </cfRule>
  </conditionalFormatting>
  <conditionalFormatting sqref="CS48">
    <cfRule type="cellIs" dxfId="524" priority="4996" operator="lessThan">
      <formula>$C$4</formula>
    </cfRule>
  </conditionalFormatting>
  <conditionalFormatting sqref="CS49">
    <cfRule type="cellIs" dxfId="523" priority="4997" operator="lessThan">
      <formula>$C$4</formula>
    </cfRule>
  </conditionalFormatting>
  <conditionalFormatting sqref="CS49">
    <cfRule type="cellIs" dxfId="522" priority="4998" operator="lessThan">
      <formula>$C$4</formula>
    </cfRule>
  </conditionalFormatting>
  <conditionalFormatting sqref="CS50">
    <cfRule type="cellIs" dxfId="521" priority="4999" operator="lessThan">
      <formula>$C$4</formula>
    </cfRule>
  </conditionalFormatting>
  <conditionalFormatting sqref="CS50">
    <cfRule type="cellIs" dxfId="520" priority="5000" operator="lessThan">
      <formula>$C$4</formula>
    </cfRule>
  </conditionalFormatting>
  <conditionalFormatting sqref="CS51">
    <cfRule type="cellIs" dxfId="519" priority="5001" operator="lessThan">
      <formula>$C$4</formula>
    </cfRule>
  </conditionalFormatting>
  <conditionalFormatting sqref="CS51">
    <cfRule type="cellIs" dxfId="518" priority="5002" operator="lessThan">
      <formula>$C$4</formula>
    </cfRule>
  </conditionalFormatting>
  <conditionalFormatting sqref="CS52">
    <cfRule type="cellIs" dxfId="517" priority="5003" operator="lessThan">
      <formula>$C$4</formula>
    </cfRule>
  </conditionalFormatting>
  <conditionalFormatting sqref="CS52">
    <cfRule type="cellIs" dxfId="516" priority="5004" operator="lessThan">
      <formula>$C$4</formula>
    </cfRule>
  </conditionalFormatting>
  <conditionalFormatting sqref="CS53">
    <cfRule type="cellIs" dxfId="515" priority="5005" operator="lessThan">
      <formula>$C$4</formula>
    </cfRule>
  </conditionalFormatting>
  <conditionalFormatting sqref="CS53">
    <cfRule type="cellIs" dxfId="514" priority="5006" operator="lessThan">
      <formula>$C$4</formula>
    </cfRule>
  </conditionalFormatting>
  <conditionalFormatting sqref="CS54">
    <cfRule type="cellIs" dxfId="513" priority="5007" operator="lessThan">
      <formula>$C$4</formula>
    </cfRule>
  </conditionalFormatting>
  <conditionalFormatting sqref="CS54">
    <cfRule type="cellIs" dxfId="512" priority="5008" operator="lessThan">
      <formula>$C$4</formula>
    </cfRule>
  </conditionalFormatting>
  <conditionalFormatting sqref="CS55">
    <cfRule type="cellIs" dxfId="511" priority="5009" operator="lessThan">
      <formula>$C$4</formula>
    </cfRule>
  </conditionalFormatting>
  <conditionalFormatting sqref="CS55">
    <cfRule type="cellIs" dxfId="510" priority="5010" operator="lessThan">
      <formula>$C$4</formula>
    </cfRule>
  </conditionalFormatting>
  <conditionalFormatting sqref="CS56">
    <cfRule type="cellIs" dxfId="509" priority="5011" operator="lessThan">
      <formula>$C$4</formula>
    </cfRule>
  </conditionalFormatting>
  <conditionalFormatting sqref="CS56">
    <cfRule type="cellIs" dxfId="508" priority="5012" operator="lessThan">
      <formula>$C$4</formula>
    </cfRule>
  </conditionalFormatting>
  <conditionalFormatting sqref="CS57">
    <cfRule type="cellIs" dxfId="507" priority="5013" operator="lessThan">
      <formula>$C$4</formula>
    </cfRule>
  </conditionalFormatting>
  <conditionalFormatting sqref="CS57">
    <cfRule type="cellIs" dxfId="506" priority="5014" operator="lessThan">
      <formula>$C$4</formula>
    </cfRule>
  </conditionalFormatting>
  <conditionalFormatting sqref="CS58">
    <cfRule type="cellIs" dxfId="505" priority="5015" operator="lessThan">
      <formula>$C$4</formula>
    </cfRule>
  </conditionalFormatting>
  <conditionalFormatting sqref="CS58">
    <cfRule type="cellIs" dxfId="504" priority="5016" operator="lessThan">
      <formula>$C$4</formula>
    </cfRule>
  </conditionalFormatting>
  <conditionalFormatting sqref="CS59">
    <cfRule type="cellIs" dxfId="503" priority="5017" operator="lessThan">
      <formula>$C$4</formula>
    </cfRule>
  </conditionalFormatting>
  <conditionalFormatting sqref="CS59">
    <cfRule type="cellIs" dxfId="502" priority="5018" operator="lessThan">
      <formula>$C$4</formula>
    </cfRule>
  </conditionalFormatting>
  <conditionalFormatting sqref="CS60">
    <cfRule type="cellIs" dxfId="501" priority="5019" operator="lessThan">
      <formula>$C$4</formula>
    </cfRule>
  </conditionalFormatting>
  <conditionalFormatting sqref="CS60">
    <cfRule type="cellIs" dxfId="500" priority="5020" operator="lessThan">
      <formula>$C$4</formula>
    </cfRule>
  </conditionalFormatting>
  <conditionalFormatting sqref="CH11">
    <cfRule type="cellIs" dxfId="499" priority="5021" operator="lessThan">
      <formula>$C$4</formula>
    </cfRule>
  </conditionalFormatting>
  <conditionalFormatting sqref="CH11">
    <cfRule type="cellIs" dxfId="498" priority="5022" operator="lessThan">
      <formula>$C$4</formula>
    </cfRule>
  </conditionalFormatting>
  <conditionalFormatting sqref="CH12">
    <cfRule type="cellIs" dxfId="497" priority="5023" operator="lessThan">
      <formula>$C$4</formula>
    </cfRule>
  </conditionalFormatting>
  <conditionalFormatting sqref="CH12">
    <cfRule type="cellIs" dxfId="496" priority="5024" operator="lessThan">
      <formula>$C$4</formula>
    </cfRule>
  </conditionalFormatting>
  <conditionalFormatting sqref="CH13">
    <cfRule type="cellIs" dxfId="495" priority="5025" operator="lessThan">
      <formula>$C$4</formula>
    </cfRule>
  </conditionalFormatting>
  <conditionalFormatting sqref="CH13">
    <cfRule type="cellIs" dxfId="494" priority="5026" operator="lessThan">
      <formula>$C$4</formula>
    </cfRule>
  </conditionalFormatting>
  <conditionalFormatting sqref="CH14">
    <cfRule type="cellIs" dxfId="493" priority="5027" operator="lessThan">
      <formula>$C$4</formula>
    </cfRule>
  </conditionalFormatting>
  <conditionalFormatting sqref="CH14">
    <cfRule type="cellIs" dxfId="492" priority="5028" operator="lessThan">
      <formula>$C$4</formula>
    </cfRule>
  </conditionalFormatting>
  <conditionalFormatting sqref="CH15">
    <cfRule type="cellIs" dxfId="491" priority="5029" operator="lessThan">
      <formula>$C$4</formula>
    </cfRule>
  </conditionalFormatting>
  <conditionalFormatting sqref="CH15">
    <cfRule type="cellIs" dxfId="490" priority="5030" operator="lessThan">
      <formula>$C$4</formula>
    </cfRule>
  </conditionalFormatting>
  <conditionalFormatting sqref="CH16">
    <cfRule type="cellIs" dxfId="489" priority="5031" operator="lessThan">
      <formula>$C$4</formula>
    </cfRule>
  </conditionalFormatting>
  <conditionalFormatting sqref="CH16">
    <cfRule type="cellIs" dxfId="488" priority="5032" operator="lessThan">
      <formula>$C$4</formula>
    </cfRule>
  </conditionalFormatting>
  <conditionalFormatting sqref="CH17">
    <cfRule type="cellIs" dxfId="487" priority="5033" operator="lessThan">
      <formula>$C$4</formula>
    </cfRule>
  </conditionalFormatting>
  <conditionalFormatting sqref="CH17">
    <cfRule type="cellIs" dxfId="486" priority="5034" operator="lessThan">
      <formula>$C$4</formula>
    </cfRule>
  </conditionalFormatting>
  <conditionalFormatting sqref="CH18">
    <cfRule type="cellIs" dxfId="485" priority="5035" operator="lessThan">
      <formula>$C$4</formula>
    </cfRule>
  </conditionalFormatting>
  <conditionalFormatting sqref="CH18">
    <cfRule type="cellIs" dxfId="484" priority="5036" operator="lessThan">
      <formula>$C$4</formula>
    </cfRule>
  </conditionalFormatting>
  <conditionalFormatting sqref="CH19">
    <cfRule type="cellIs" dxfId="483" priority="5037" operator="lessThan">
      <formula>$C$4</formula>
    </cfRule>
  </conditionalFormatting>
  <conditionalFormatting sqref="CH19">
    <cfRule type="cellIs" dxfId="482" priority="5038" operator="lessThan">
      <formula>$C$4</formula>
    </cfRule>
  </conditionalFormatting>
  <conditionalFormatting sqref="CH20">
    <cfRule type="cellIs" dxfId="481" priority="5039" operator="lessThan">
      <formula>$C$4</formula>
    </cfRule>
  </conditionalFormatting>
  <conditionalFormatting sqref="CH20">
    <cfRule type="cellIs" dxfId="480" priority="5040" operator="lessThan">
      <formula>$C$4</formula>
    </cfRule>
  </conditionalFormatting>
  <conditionalFormatting sqref="CH21">
    <cfRule type="cellIs" dxfId="479" priority="5041" operator="lessThan">
      <formula>$C$4</formula>
    </cfRule>
  </conditionalFormatting>
  <conditionalFormatting sqref="CH21">
    <cfRule type="cellIs" dxfId="478" priority="5042" operator="lessThan">
      <formula>$C$4</formula>
    </cfRule>
  </conditionalFormatting>
  <conditionalFormatting sqref="CH22">
    <cfRule type="cellIs" dxfId="477" priority="5043" operator="lessThan">
      <formula>$C$4</formula>
    </cfRule>
  </conditionalFormatting>
  <conditionalFormatting sqref="CH22">
    <cfRule type="cellIs" dxfId="476" priority="5044" operator="lessThan">
      <formula>$C$4</formula>
    </cfRule>
  </conditionalFormatting>
  <conditionalFormatting sqref="CH23">
    <cfRule type="cellIs" dxfId="475" priority="5045" operator="lessThan">
      <formula>$C$4</formula>
    </cfRule>
  </conditionalFormatting>
  <conditionalFormatting sqref="CH23">
    <cfRule type="cellIs" dxfId="474" priority="5046" operator="lessThan">
      <formula>$C$4</formula>
    </cfRule>
  </conditionalFormatting>
  <conditionalFormatting sqref="CH24">
    <cfRule type="cellIs" dxfId="473" priority="5047" operator="lessThan">
      <formula>$C$4</formula>
    </cfRule>
  </conditionalFormatting>
  <conditionalFormatting sqref="CH24">
    <cfRule type="cellIs" dxfId="472" priority="5048" operator="lessThan">
      <formula>$C$4</formula>
    </cfRule>
  </conditionalFormatting>
  <conditionalFormatting sqref="CH25">
    <cfRule type="cellIs" dxfId="471" priority="5049" operator="lessThan">
      <formula>$C$4</formula>
    </cfRule>
  </conditionalFormatting>
  <conditionalFormatting sqref="CH25">
    <cfRule type="cellIs" dxfId="470" priority="5050" operator="lessThan">
      <formula>$C$4</formula>
    </cfRule>
  </conditionalFormatting>
  <conditionalFormatting sqref="CH26">
    <cfRule type="cellIs" dxfId="469" priority="5051" operator="lessThan">
      <formula>$C$4</formula>
    </cfRule>
  </conditionalFormatting>
  <conditionalFormatting sqref="CH26">
    <cfRule type="cellIs" dxfId="468" priority="5052" operator="lessThan">
      <formula>$C$4</formula>
    </cfRule>
  </conditionalFormatting>
  <conditionalFormatting sqref="CH27">
    <cfRule type="cellIs" dxfId="467" priority="5053" operator="lessThan">
      <formula>$C$4</formula>
    </cfRule>
  </conditionalFormatting>
  <conditionalFormatting sqref="CH27">
    <cfRule type="cellIs" dxfId="466" priority="5054" operator="lessThan">
      <formula>$C$4</formula>
    </cfRule>
  </conditionalFormatting>
  <conditionalFormatting sqref="CH28">
    <cfRule type="cellIs" dxfId="465" priority="5055" operator="lessThan">
      <formula>$C$4</formula>
    </cfRule>
  </conditionalFormatting>
  <conditionalFormatting sqref="CH28">
    <cfRule type="cellIs" dxfId="464" priority="5056" operator="lessThan">
      <formula>$C$4</formula>
    </cfRule>
  </conditionalFormatting>
  <conditionalFormatting sqref="CH29">
    <cfRule type="cellIs" dxfId="463" priority="5057" operator="lessThan">
      <formula>$C$4</formula>
    </cfRule>
  </conditionalFormatting>
  <conditionalFormatting sqref="CH29">
    <cfRule type="cellIs" dxfId="462" priority="5058" operator="lessThan">
      <formula>$C$4</formula>
    </cfRule>
  </conditionalFormatting>
  <conditionalFormatting sqref="CH30">
    <cfRule type="cellIs" dxfId="461" priority="5059" operator="lessThan">
      <formula>$C$4</formula>
    </cfRule>
  </conditionalFormatting>
  <conditionalFormatting sqref="CH30">
    <cfRule type="cellIs" dxfId="460" priority="5060" operator="lessThan">
      <formula>$C$4</formula>
    </cfRule>
  </conditionalFormatting>
  <conditionalFormatting sqref="CH31">
    <cfRule type="cellIs" dxfId="459" priority="5061" operator="lessThan">
      <formula>$C$4</formula>
    </cfRule>
  </conditionalFormatting>
  <conditionalFormatting sqref="CH31">
    <cfRule type="cellIs" dxfId="458" priority="5062" operator="lessThan">
      <formula>$C$4</formula>
    </cfRule>
  </conditionalFormatting>
  <conditionalFormatting sqref="CH32">
    <cfRule type="cellIs" dxfId="457" priority="5063" operator="lessThan">
      <formula>$C$4</formula>
    </cfRule>
  </conditionalFormatting>
  <conditionalFormatting sqref="CH32">
    <cfRule type="cellIs" dxfId="456" priority="5064" operator="lessThan">
      <formula>$C$4</formula>
    </cfRule>
  </conditionalFormatting>
  <conditionalFormatting sqref="CH33">
    <cfRule type="cellIs" dxfId="455" priority="5065" operator="lessThan">
      <formula>$C$4</formula>
    </cfRule>
  </conditionalFormatting>
  <conditionalFormatting sqref="CH33">
    <cfRule type="cellIs" dxfId="454" priority="5066" operator="lessThan">
      <formula>$C$4</formula>
    </cfRule>
  </conditionalFormatting>
  <conditionalFormatting sqref="CH34">
    <cfRule type="cellIs" dxfId="453" priority="5067" operator="lessThan">
      <formula>$C$4</formula>
    </cfRule>
  </conditionalFormatting>
  <conditionalFormatting sqref="CH34">
    <cfRule type="cellIs" dxfId="452" priority="5068" operator="lessThan">
      <formula>$C$4</formula>
    </cfRule>
  </conditionalFormatting>
  <conditionalFormatting sqref="CH35">
    <cfRule type="cellIs" dxfId="451" priority="5069" operator="lessThan">
      <formula>$C$4</formula>
    </cfRule>
  </conditionalFormatting>
  <conditionalFormatting sqref="CH35">
    <cfRule type="cellIs" dxfId="450" priority="5070" operator="lessThan">
      <formula>$C$4</formula>
    </cfRule>
  </conditionalFormatting>
  <conditionalFormatting sqref="CH36">
    <cfRule type="cellIs" dxfId="449" priority="5071" operator="lessThan">
      <formula>$C$4</formula>
    </cfRule>
  </conditionalFormatting>
  <conditionalFormatting sqref="CH36">
    <cfRule type="cellIs" dxfId="448" priority="5072" operator="lessThan">
      <formula>$C$4</formula>
    </cfRule>
  </conditionalFormatting>
  <conditionalFormatting sqref="CH37">
    <cfRule type="cellIs" dxfId="447" priority="5073" operator="lessThan">
      <formula>$C$4</formula>
    </cfRule>
  </conditionalFormatting>
  <conditionalFormatting sqref="CH37">
    <cfRule type="cellIs" dxfId="446" priority="5074" operator="lessThan">
      <formula>$C$4</formula>
    </cfRule>
  </conditionalFormatting>
  <conditionalFormatting sqref="CH38">
    <cfRule type="cellIs" dxfId="445" priority="5075" operator="lessThan">
      <formula>$C$4</formula>
    </cfRule>
  </conditionalFormatting>
  <conditionalFormatting sqref="CH38">
    <cfRule type="cellIs" dxfId="444" priority="5076" operator="lessThan">
      <formula>$C$4</formula>
    </cfRule>
  </conditionalFormatting>
  <conditionalFormatting sqref="CH39">
    <cfRule type="cellIs" dxfId="443" priority="5077" operator="lessThan">
      <formula>$C$4</formula>
    </cfRule>
  </conditionalFormatting>
  <conditionalFormatting sqref="CH39">
    <cfRule type="cellIs" dxfId="442" priority="5078" operator="lessThan">
      <formula>$C$4</formula>
    </cfRule>
  </conditionalFormatting>
  <conditionalFormatting sqref="CH40">
    <cfRule type="cellIs" dxfId="441" priority="5079" operator="lessThan">
      <formula>$C$4</formula>
    </cfRule>
  </conditionalFormatting>
  <conditionalFormatting sqref="CH40">
    <cfRule type="cellIs" dxfId="440" priority="5080" operator="lessThan">
      <formula>$C$4</formula>
    </cfRule>
  </conditionalFormatting>
  <conditionalFormatting sqref="CH41">
    <cfRule type="cellIs" dxfId="439" priority="5081" operator="lessThan">
      <formula>$C$4</formula>
    </cfRule>
  </conditionalFormatting>
  <conditionalFormatting sqref="CH41">
    <cfRule type="cellIs" dxfId="438" priority="5082" operator="lessThan">
      <formula>$C$4</formula>
    </cfRule>
  </conditionalFormatting>
  <conditionalFormatting sqref="CH42">
    <cfRule type="cellIs" dxfId="437" priority="5083" operator="lessThan">
      <formula>$C$4</formula>
    </cfRule>
  </conditionalFormatting>
  <conditionalFormatting sqref="CH42">
    <cfRule type="cellIs" dxfId="436" priority="5084" operator="lessThan">
      <formula>$C$4</formula>
    </cfRule>
  </conditionalFormatting>
  <conditionalFormatting sqref="CH43">
    <cfRule type="cellIs" dxfId="435" priority="5085" operator="lessThan">
      <formula>$C$4</formula>
    </cfRule>
  </conditionalFormatting>
  <conditionalFormatting sqref="CH43">
    <cfRule type="cellIs" dxfId="434" priority="5086" operator="lessThan">
      <formula>$C$4</formula>
    </cfRule>
  </conditionalFormatting>
  <conditionalFormatting sqref="CH44">
    <cfRule type="cellIs" dxfId="433" priority="5087" operator="lessThan">
      <formula>$C$4</formula>
    </cfRule>
  </conditionalFormatting>
  <conditionalFormatting sqref="CH44">
    <cfRule type="cellIs" dxfId="432" priority="5088" operator="lessThan">
      <formula>$C$4</formula>
    </cfRule>
  </conditionalFormatting>
  <conditionalFormatting sqref="CH45">
    <cfRule type="cellIs" dxfId="431" priority="5089" operator="lessThan">
      <formula>$C$4</formula>
    </cfRule>
  </conditionalFormatting>
  <conditionalFormatting sqref="CH45">
    <cfRule type="cellIs" dxfId="430" priority="5090" operator="lessThan">
      <formula>$C$4</formula>
    </cfRule>
  </conditionalFormatting>
  <conditionalFormatting sqref="CH46">
    <cfRule type="cellIs" dxfId="429" priority="5091" operator="lessThan">
      <formula>$C$4</formula>
    </cfRule>
  </conditionalFormatting>
  <conditionalFormatting sqref="CH46">
    <cfRule type="cellIs" dxfId="428" priority="5092" operator="lessThan">
      <formula>$C$4</formula>
    </cfRule>
  </conditionalFormatting>
  <conditionalFormatting sqref="CH47">
    <cfRule type="cellIs" dxfId="427" priority="5093" operator="lessThan">
      <formula>$C$4</formula>
    </cfRule>
  </conditionalFormatting>
  <conditionalFormatting sqref="CH47">
    <cfRule type="cellIs" dxfId="426" priority="5094" operator="lessThan">
      <formula>$C$4</formula>
    </cfRule>
  </conditionalFormatting>
  <conditionalFormatting sqref="CH48">
    <cfRule type="cellIs" dxfId="425" priority="5095" operator="lessThan">
      <formula>$C$4</formula>
    </cfRule>
  </conditionalFormatting>
  <conditionalFormatting sqref="CH48">
    <cfRule type="cellIs" dxfId="424" priority="5096" operator="lessThan">
      <formula>$C$4</formula>
    </cfRule>
  </conditionalFormatting>
  <conditionalFormatting sqref="CH49">
    <cfRule type="cellIs" dxfId="423" priority="5097" operator="lessThan">
      <formula>$C$4</formula>
    </cfRule>
  </conditionalFormatting>
  <conditionalFormatting sqref="CH49">
    <cfRule type="cellIs" dxfId="422" priority="5098" operator="lessThan">
      <formula>$C$4</formula>
    </cfRule>
  </conditionalFormatting>
  <conditionalFormatting sqref="CH50">
    <cfRule type="cellIs" dxfId="421" priority="5099" operator="lessThan">
      <formula>$C$4</formula>
    </cfRule>
  </conditionalFormatting>
  <conditionalFormatting sqref="CH50">
    <cfRule type="cellIs" dxfId="420" priority="5100" operator="lessThan">
      <formula>$C$4</formula>
    </cfRule>
  </conditionalFormatting>
  <conditionalFormatting sqref="CH51">
    <cfRule type="cellIs" dxfId="419" priority="5101" operator="lessThan">
      <formula>$C$4</formula>
    </cfRule>
  </conditionalFormatting>
  <conditionalFormatting sqref="CH51">
    <cfRule type="cellIs" dxfId="418" priority="5102" operator="lessThan">
      <formula>$C$4</formula>
    </cfRule>
  </conditionalFormatting>
  <conditionalFormatting sqref="CH52">
    <cfRule type="cellIs" dxfId="417" priority="5103" operator="lessThan">
      <formula>$C$4</formula>
    </cfRule>
  </conditionalFormatting>
  <conditionalFormatting sqref="CH52">
    <cfRule type="cellIs" dxfId="416" priority="5104" operator="lessThan">
      <formula>$C$4</formula>
    </cfRule>
  </conditionalFormatting>
  <conditionalFormatting sqref="CH53">
    <cfRule type="cellIs" dxfId="415" priority="5105" operator="lessThan">
      <formula>$C$4</formula>
    </cfRule>
  </conditionalFormatting>
  <conditionalFormatting sqref="CH53">
    <cfRule type="cellIs" dxfId="414" priority="5106" operator="lessThan">
      <formula>$C$4</formula>
    </cfRule>
  </conditionalFormatting>
  <conditionalFormatting sqref="CH54">
    <cfRule type="cellIs" dxfId="413" priority="5107" operator="lessThan">
      <formula>$C$4</formula>
    </cfRule>
  </conditionalFormatting>
  <conditionalFormatting sqref="CH54">
    <cfRule type="cellIs" dxfId="412" priority="5108" operator="lessThan">
      <formula>$C$4</formula>
    </cfRule>
  </conditionalFormatting>
  <conditionalFormatting sqref="CH55">
    <cfRule type="cellIs" dxfId="411" priority="5109" operator="lessThan">
      <formula>$C$4</formula>
    </cfRule>
  </conditionalFormatting>
  <conditionalFormatting sqref="CH55">
    <cfRule type="cellIs" dxfId="410" priority="5110" operator="lessThan">
      <formula>$C$4</formula>
    </cfRule>
  </conditionalFormatting>
  <conditionalFormatting sqref="CH56">
    <cfRule type="cellIs" dxfId="409" priority="5111" operator="lessThan">
      <formula>$C$4</formula>
    </cfRule>
  </conditionalFormatting>
  <conditionalFormatting sqref="CH56">
    <cfRule type="cellIs" dxfId="408" priority="5112" operator="lessThan">
      <formula>$C$4</formula>
    </cfRule>
  </conditionalFormatting>
  <conditionalFormatting sqref="CH57">
    <cfRule type="cellIs" dxfId="407" priority="5113" operator="lessThan">
      <formula>$C$4</formula>
    </cfRule>
  </conditionalFormatting>
  <conditionalFormatting sqref="CH57">
    <cfRule type="cellIs" dxfId="406" priority="5114" operator="lessThan">
      <formula>$C$4</formula>
    </cfRule>
  </conditionalFormatting>
  <conditionalFormatting sqref="CH58">
    <cfRule type="cellIs" dxfId="405" priority="5115" operator="lessThan">
      <formula>$C$4</formula>
    </cfRule>
  </conditionalFormatting>
  <conditionalFormatting sqref="CH58">
    <cfRule type="cellIs" dxfId="404" priority="5116" operator="lessThan">
      <formula>$C$4</formula>
    </cfRule>
  </conditionalFormatting>
  <conditionalFormatting sqref="CH59">
    <cfRule type="cellIs" dxfId="403" priority="5117" operator="lessThan">
      <formula>$C$4</formula>
    </cfRule>
  </conditionalFormatting>
  <conditionalFormatting sqref="CH59">
    <cfRule type="cellIs" dxfId="402" priority="5118" operator="lessThan">
      <formula>$C$4</formula>
    </cfRule>
  </conditionalFormatting>
  <conditionalFormatting sqref="CH60">
    <cfRule type="cellIs" dxfId="401" priority="5119" operator="lessThan">
      <formula>$C$4</formula>
    </cfRule>
  </conditionalFormatting>
  <conditionalFormatting sqref="CH60">
    <cfRule type="cellIs" dxfId="400" priority="5120" operator="lessThan">
      <formula>$C$4</formula>
    </cfRule>
  </conditionalFormatting>
  <conditionalFormatting sqref="CI11">
    <cfRule type="cellIs" dxfId="399" priority="5121" operator="lessThan">
      <formula>$C$4</formula>
    </cfRule>
  </conditionalFormatting>
  <conditionalFormatting sqref="CI11">
    <cfRule type="cellIs" dxfId="398" priority="5122" operator="lessThan">
      <formula>$C$4</formula>
    </cfRule>
  </conditionalFormatting>
  <conditionalFormatting sqref="CI12">
    <cfRule type="cellIs" dxfId="397" priority="5123" operator="lessThan">
      <formula>$C$4</formula>
    </cfRule>
  </conditionalFormatting>
  <conditionalFormatting sqref="CI12">
    <cfRule type="cellIs" dxfId="396" priority="5124" operator="lessThan">
      <formula>$C$4</formula>
    </cfRule>
  </conditionalFormatting>
  <conditionalFormatting sqref="CI13">
    <cfRule type="cellIs" dxfId="395" priority="5125" operator="lessThan">
      <formula>$C$4</formula>
    </cfRule>
  </conditionalFormatting>
  <conditionalFormatting sqref="CI13">
    <cfRule type="cellIs" dxfId="394" priority="5126" operator="lessThan">
      <formula>$C$4</formula>
    </cfRule>
  </conditionalFormatting>
  <conditionalFormatting sqref="CI14">
    <cfRule type="cellIs" dxfId="393" priority="5127" operator="lessThan">
      <formula>$C$4</formula>
    </cfRule>
  </conditionalFormatting>
  <conditionalFormatting sqref="CI14">
    <cfRule type="cellIs" dxfId="392" priority="5128" operator="lessThan">
      <formula>$C$4</formula>
    </cfRule>
  </conditionalFormatting>
  <conditionalFormatting sqref="CI15">
    <cfRule type="cellIs" dxfId="391" priority="5129" operator="lessThan">
      <formula>$C$4</formula>
    </cfRule>
  </conditionalFormatting>
  <conditionalFormatting sqref="CI15">
    <cfRule type="cellIs" dxfId="390" priority="5130" operator="lessThan">
      <formula>$C$4</formula>
    </cfRule>
  </conditionalFormatting>
  <conditionalFormatting sqref="CI16">
    <cfRule type="cellIs" dxfId="389" priority="5131" operator="lessThan">
      <formula>$C$4</formula>
    </cfRule>
  </conditionalFormatting>
  <conditionalFormatting sqref="CI16">
    <cfRule type="cellIs" dxfId="388" priority="5132" operator="lessThan">
      <formula>$C$4</formula>
    </cfRule>
  </conditionalFormatting>
  <conditionalFormatting sqref="CI17">
    <cfRule type="cellIs" dxfId="387" priority="5133" operator="lessThan">
      <formula>$C$4</formula>
    </cfRule>
  </conditionalFormatting>
  <conditionalFormatting sqref="CI17">
    <cfRule type="cellIs" dxfId="386" priority="5134" operator="lessThan">
      <formula>$C$4</formula>
    </cfRule>
  </conditionalFormatting>
  <conditionalFormatting sqref="CI18">
    <cfRule type="cellIs" dxfId="385" priority="5135" operator="lessThan">
      <formula>$C$4</formula>
    </cfRule>
  </conditionalFormatting>
  <conditionalFormatting sqref="CI18">
    <cfRule type="cellIs" dxfId="384" priority="5136" operator="lessThan">
      <formula>$C$4</formula>
    </cfRule>
  </conditionalFormatting>
  <conditionalFormatting sqref="CI19">
    <cfRule type="cellIs" dxfId="383" priority="5137" operator="lessThan">
      <formula>$C$4</formula>
    </cfRule>
  </conditionalFormatting>
  <conditionalFormatting sqref="CI19">
    <cfRule type="cellIs" dxfId="382" priority="5138" operator="lessThan">
      <formula>$C$4</formula>
    </cfRule>
  </conditionalFormatting>
  <conditionalFormatting sqref="CI20">
    <cfRule type="cellIs" dxfId="381" priority="5139" operator="lessThan">
      <formula>$C$4</formula>
    </cfRule>
  </conditionalFormatting>
  <conditionalFormatting sqref="CI20">
    <cfRule type="cellIs" dxfId="380" priority="5140" operator="lessThan">
      <formula>$C$4</formula>
    </cfRule>
  </conditionalFormatting>
  <conditionalFormatting sqref="CI21">
    <cfRule type="cellIs" dxfId="379" priority="5141" operator="lessThan">
      <formula>$C$4</formula>
    </cfRule>
  </conditionalFormatting>
  <conditionalFormatting sqref="CI21">
    <cfRule type="cellIs" dxfId="378" priority="5142" operator="lessThan">
      <formula>$C$4</formula>
    </cfRule>
  </conditionalFormatting>
  <conditionalFormatting sqref="CI22">
    <cfRule type="cellIs" dxfId="377" priority="5143" operator="lessThan">
      <formula>$C$4</formula>
    </cfRule>
  </conditionalFormatting>
  <conditionalFormatting sqref="CI22">
    <cfRule type="cellIs" dxfId="376" priority="5144" operator="lessThan">
      <formula>$C$4</formula>
    </cfRule>
  </conditionalFormatting>
  <conditionalFormatting sqref="CI23">
    <cfRule type="cellIs" dxfId="375" priority="5145" operator="lessThan">
      <formula>$C$4</formula>
    </cfRule>
  </conditionalFormatting>
  <conditionalFormatting sqref="CI23">
    <cfRule type="cellIs" dxfId="374" priority="5146" operator="lessThan">
      <formula>$C$4</formula>
    </cfRule>
  </conditionalFormatting>
  <conditionalFormatting sqref="CI24">
    <cfRule type="cellIs" dxfId="373" priority="5147" operator="lessThan">
      <formula>$C$4</formula>
    </cfRule>
  </conditionalFormatting>
  <conditionalFormatting sqref="CI24">
    <cfRule type="cellIs" dxfId="372" priority="5148" operator="lessThan">
      <formula>$C$4</formula>
    </cfRule>
  </conditionalFormatting>
  <conditionalFormatting sqref="CI25">
    <cfRule type="cellIs" dxfId="371" priority="5149" operator="lessThan">
      <formula>$C$4</formula>
    </cfRule>
  </conditionalFormatting>
  <conditionalFormatting sqref="CI25">
    <cfRule type="cellIs" dxfId="370" priority="5150" operator="lessThan">
      <formula>$C$4</formula>
    </cfRule>
  </conditionalFormatting>
  <conditionalFormatting sqref="CI26">
    <cfRule type="cellIs" dxfId="369" priority="5151" operator="lessThan">
      <formula>$C$4</formula>
    </cfRule>
  </conditionalFormatting>
  <conditionalFormatting sqref="CI26">
    <cfRule type="cellIs" dxfId="368" priority="5152" operator="lessThan">
      <formula>$C$4</formula>
    </cfRule>
  </conditionalFormatting>
  <conditionalFormatting sqref="CI27">
    <cfRule type="cellIs" dxfId="367" priority="5153" operator="lessThan">
      <formula>$C$4</formula>
    </cfRule>
  </conditionalFormatting>
  <conditionalFormatting sqref="CI27">
    <cfRule type="cellIs" dxfId="366" priority="5154" operator="lessThan">
      <formula>$C$4</formula>
    </cfRule>
  </conditionalFormatting>
  <conditionalFormatting sqref="CI28">
    <cfRule type="cellIs" dxfId="365" priority="5155" operator="lessThan">
      <formula>$C$4</formula>
    </cfRule>
  </conditionalFormatting>
  <conditionalFormatting sqref="CI28">
    <cfRule type="cellIs" dxfId="364" priority="5156" operator="lessThan">
      <formula>$C$4</formula>
    </cfRule>
  </conditionalFormatting>
  <conditionalFormatting sqref="CI29">
    <cfRule type="cellIs" dxfId="363" priority="5157" operator="lessThan">
      <formula>$C$4</formula>
    </cfRule>
  </conditionalFormatting>
  <conditionalFormatting sqref="CI29">
    <cfRule type="cellIs" dxfId="362" priority="5158" operator="lessThan">
      <formula>$C$4</formula>
    </cfRule>
  </conditionalFormatting>
  <conditionalFormatting sqref="CI30">
    <cfRule type="cellIs" dxfId="361" priority="5159" operator="lessThan">
      <formula>$C$4</formula>
    </cfRule>
  </conditionalFormatting>
  <conditionalFormatting sqref="CI30">
    <cfRule type="cellIs" dxfId="360" priority="5160" operator="lessThan">
      <formula>$C$4</formula>
    </cfRule>
  </conditionalFormatting>
  <conditionalFormatting sqref="CI31">
    <cfRule type="cellIs" dxfId="359" priority="5161" operator="lessThan">
      <formula>$C$4</formula>
    </cfRule>
  </conditionalFormatting>
  <conditionalFormatting sqref="CI31">
    <cfRule type="cellIs" dxfId="358" priority="5162" operator="lessThan">
      <formula>$C$4</formula>
    </cfRule>
  </conditionalFormatting>
  <conditionalFormatting sqref="CI32">
    <cfRule type="cellIs" dxfId="357" priority="5163" operator="lessThan">
      <formula>$C$4</formula>
    </cfRule>
  </conditionalFormatting>
  <conditionalFormatting sqref="CI32">
    <cfRule type="cellIs" dxfId="356" priority="5164" operator="lessThan">
      <formula>$C$4</formula>
    </cfRule>
  </conditionalFormatting>
  <conditionalFormatting sqref="CI33">
    <cfRule type="cellIs" dxfId="355" priority="5165" operator="lessThan">
      <formula>$C$4</formula>
    </cfRule>
  </conditionalFormatting>
  <conditionalFormatting sqref="CI33">
    <cfRule type="cellIs" dxfId="354" priority="5166" operator="lessThan">
      <formula>$C$4</formula>
    </cfRule>
  </conditionalFormatting>
  <conditionalFormatting sqref="CI34">
    <cfRule type="cellIs" dxfId="353" priority="5167" operator="lessThan">
      <formula>$C$4</formula>
    </cfRule>
  </conditionalFormatting>
  <conditionalFormatting sqref="CI34">
    <cfRule type="cellIs" dxfId="352" priority="5168" operator="lessThan">
      <formula>$C$4</formula>
    </cfRule>
  </conditionalFormatting>
  <conditionalFormatting sqref="CI35">
    <cfRule type="cellIs" dxfId="351" priority="5169" operator="lessThan">
      <formula>$C$4</formula>
    </cfRule>
  </conditionalFormatting>
  <conditionalFormatting sqref="CI35">
    <cfRule type="cellIs" dxfId="350" priority="5170" operator="lessThan">
      <formula>$C$4</formula>
    </cfRule>
  </conditionalFormatting>
  <conditionalFormatting sqref="CI36">
    <cfRule type="cellIs" dxfId="349" priority="5171" operator="lessThan">
      <formula>$C$4</formula>
    </cfRule>
  </conditionalFormatting>
  <conditionalFormatting sqref="CI36">
    <cfRule type="cellIs" dxfId="348" priority="5172" operator="lessThan">
      <formula>$C$4</formula>
    </cfRule>
  </conditionalFormatting>
  <conditionalFormatting sqref="CI37">
    <cfRule type="cellIs" dxfId="347" priority="5173" operator="lessThan">
      <formula>$C$4</formula>
    </cfRule>
  </conditionalFormatting>
  <conditionalFormatting sqref="CI37">
    <cfRule type="cellIs" dxfId="346" priority="5174" operator="lessThan">
      <formula>$C$4</formula>
    </cfRule>
  </conditionalFormatting>
  <conditionalFormatting sqref="CI38">
    <cfRule type="cellIs" dxfId="345" priority="5175" operator="lessThan">
      <formula>$C$4</formula>
    </cfRule>
  </conditionalFormatting>
  <conditionalFormatting sqref="CI38">
    <cfRule type="cellIs" dxfId="344" priority="5176" operator="lessThan">
      <formula>$C$4</formula>
    </cfRule>
  </conditionalFormatting>
  <conditionalFormatting sqref="CI39">
    <cfRule type="cellIs" dxfId="343" priority="5177" operator="lessThan">
      <formula>$C$4</formula>
    </cfRule>
  </conditionalFormatting>
  <conditionalFormatting sqref="CI39">
    <cfRule type="cellIs" dxfId="342" priority="5178" operator="lessThan">
      <formula>$C$4</formula>
    </cfRule>
  </conditionalFormatting>
  <conditionalFormatting sqref="CI40">
    <cfRule type="cellIs" dxfId="341" priority="5179" operator="lessThan">
      <formula>$C$4</formula>
    </cfRule>
  </conditionalFormatting>
  <conditionalFormatting sqref="CI40">
    <cfRule type="cellIs" dxfId="340" priority="5180" operator="lessThan">
      <formula>$C$4</formula>
    </cfRule>
  </conditionalFormatting>
  <conditionalFormatting sqref="CI41">
    <cfRule type="cellIs" dxfId="339" priority="5181" operator="lessThan">
      <formula>$C$4</formula>
    </cfRule>
  </conditionalFormatting>
  <conditionalFormatting sqref="CI41">
    <cfRule type="cellIs" dxfId="338" priority="5182" operator="lessThan">
      <formula>$C$4</formula>
    </cfRule>
  </conditionalFormatting>
  <conditionalFormatting sqref="CI42">
    <cfRule type="cellIs" dxfId="337" priority="5183" operator="lessThan">
      <formula>$C$4</formula>
    </cfRule>
  </conditionalFormatting>
  <conditionalFormatting sqref="CI42">
    <cfRule type="cellIs" dxfId="336" priority="5184" operator="lessThan">
      <formula>$C$4</formula>
    </cfRule>
  </conditionalFormatting>
  <conditionalFormatting sqref="CI43">
    <cfRule type="cellIs" dxfId="335" priority="5185" operator="lessThan">
      <formula>$C$4</formula>
    </cfRule>
  </conditionalFormatting>
  <conditionalFormatting sqref="CI43">
    <cfRule type="cellIs" dxfId="334" priority="5186" operator="lessThan">
      <formula>$C$4</formula>
    </cfRule>
  </conditionalFormatting>
  <conditionalFormatting sqref="CI44">
    <cfRule type="cellIs" dxfId="333" priority="5187" operator="lessThan">
      <formula>$C$4</formula>
    </cfRule>
  </conditionalFormatting>
  <conditionalFormatting sqref="CI44">
    <cfRule type="cellIs" dxfId="332" priority="5188" operator="lessThan">
      <formula>$C$4</formula>
    </cfRule>
  </conditionalFormatting>
  <conditionalFormatting sqref="CI45">
    <cfRule type="cellIs" dxfId="331" priority="5189" operator="lessThan">
      <formula>$C$4</formula>
    </cfRule>
  </conditionalFormatting>
  <conditionalFormatting sqref="CI45">
    <cfRule type="cellIs" dxfId="330" priority="5190" operator="lessThan">
      <formula>$C$4</formula>
    </cfRule>
  </conditionalFormatting>
  <conditionalFormatting sqref="CI46">
    <cfRule type="cellIs" dxfId="329" priority="5191" operator="lessThan">
      <formula>$C$4</formula>
    </cfRule>
  </conditionalFormatting>
  <conditionalFormatting sqref="CI46">
    <cfRule type="cellIs" dxfId="328" priority="5192" operator="lessThan">
      <formula>$C$4</formula>
    </cfRule>
  </conditionalFormatting>
  <conditionalFormatting sqref="CI47">
    <cfRule type="cellIs" dxfId="327" priority="5193" operator="lessThan">
      <formula>$C$4</formula>
    </cfRule>
  </conditionalFormatting>
  <conditionalFormatting sqref="CI47">
    <cfRule type="cellIs" dxfId="326" priority="5194" operator="lessThan">
      <formula>$C$4</formula>
    </cfRule>
  </conditionalFormatting>
  <conditionalFormatting sqref="CI48">
    <cfRule type="cellIs" dxfId="325" priority="5195" operator="lessThan">
      <formula>$C$4</formula>
    </cfRule>
  </conditionalFormatting>
  <conditionalFormatting sqref="CI48">
    <cfRule type="cellIs" dxfId="324" priority="5196" operator="lessThan">
      <formula>$C$4</formula>
    </cfRule>
  </conditionalFormatting>
  <conditionalFormatting sqref="CI49">
    <cfRule type="cellIs" dxfId="323" priority="5197" operator="lessThan">
      <formula>$C$4</formula>
    </cfRule>
  </conditionalFormatting>
  <conditionalFormatting sqref="CI49">
    <cfRule type="cellIs" dxfId="322" priority="5198" operator="lessThan">
      <formula>$C$4</formula>
    </cfRule>
  </conditionalFormatting>
  <conditionalFormatting sqref="CI50">
    <cfRule type="cellIs" dxfId="321" priority="5199" operator="lessThan">
      <formula>$C$4</formula>
    </cfRule>
  </conditionalFormatting>
  <conditionalFormatting sqref="CI50">
    <cfRule type="cellIs" dxfId="320" priority="5200" operator="lessThan">
      <formula>$C$4</formula>
    </cfRule>
  </conditionalFormatting>
  <conditionalFormatting sqref="CI51">
    <cfRule type="cellIs" dxfId="319" priority="5201" operator="lessThan">
      <formula>$C$4</formula>
    </cfRule>
  </conditionalFormatting>
  <conditionalFormatting sqref="CI51">
    <cfRule type="cellIs" dxfId="318" priority="5202" operator="lessThan">
      <formula>$C$4</formula>
    </cfRule>
  </conditionalFormatting>
  <conditionalFormatting sqref="CI52">
    <cfRule type="cellIs" dxfId="317" priority="5203" operator="lessThan">
      <formula>$C$4</formula>
    </cfRule>
  </conditionalFormatting>
  <conditionalFormatting sqref="CI52">
    <cfRule type="cellIs" dxfId="316" priority="5204" operator="lessThan">
      <formula>$C$4</formula>
    </cfRule>
  </conditionalFormatting>
  <conditionalFormatting sqref="CI53">
    <cfRule type="cellIs" dxfId="315" priority="5205" operator="lessThan">
      <formula>$C$4</formula>
    </cfRule>
  </conditionalFormatting>
  <conditionalFormatting sqref="CI53">
    <cfRule type="cellIs" dxfId="314" priority="5206" operator="lessThan">
      <formula>$C$4</formula>
    </cfRule>
  </conditionalFormatting>
  <conditionalFormatting sqref="CI54">
    <cfRule type="cellIs" dxfId="313" priority="5207" operator="lessThan">
      <formula>$C$4</formula>
    </cfRule>
  </conditionalFormatting>
  <conditionalFormatting sqref="CI54">
    <cfRule type="cellIs" dxfId="312" priority="5208" operator="lessThan">
      <formula>$C$4</formula>
    </cfRule>
  </conditionalFormatting>
  <conditionalFormatting sqref="CI55">
    <cfRule type="cellIs" dxfId="311" priority="5209" operator="lessThan">
      <formula>$C$4</formula>
    </cfRule>
  </conditionalFormatting>
  <conditionalFormatting sqref="CI55">
    <cfRule type="cellIs" dxfId="310" priority="5210" operator="lessThan">
      <formula>$C$4</formula>
    </cfRule>
  </conditionalFormatting>
  <conditionalFormatting sqref="CI56">
    <cfRule type="cellIs" dxfId="309" priority="5211" operator="lessThan">
      <formula>$C$4</formula>
    </cfRule>
  </conditionalFormatting>
  <conditionalFormatting sqref="CI56">
    <cfRule type="cellIs" dxfId="308" priority="5212" operator="lessThan">
      <formula>$C$4</formula>
    </cfRule>
  </conditionalFormatting>
  <conditionalFormatting sqref="CI57">
    <cfRule type="cellIs" dxfId="307" priority="5213" operator="lessThan">
      <formula>$C$4</formula>
    </cfRule>
  </conditionalFormatting>
  <conditionalFormatting sqref="CI57">
    <cfRule type="cellIs" dxfId="306" priority="5214" operator="lessThan">
      <formula>$C$4</formula>
    </cfRule>
  </conditionalFormatting>
  <conditionalFormatting sqref="CI58">
    <cfRule type="cellIs" dxfId="305" priority="5215" operator="lessThan">
      <formula>$C$4</formula>
    </cfRule>
  </conditionalFormatting>
  <conditionalFormatting sqref="CI58">
    <cfRule type="cellIs" dxfId="304" priority="5216" operator="lessThan">
      <formula>$C$4</formula>
    </cfRule>
  </conditionalFormatting>
  <conditionalFormatting sqref="CI59">
    <cfRule type="cellIs" dxfId="303" priority="5217" operator="lessThan">
      <formula>$C$4</formula>
    </cfRule>
  </conditionalFormatting>
  <conditionalFormatting sqref="CI59">
    <cfRule type="cellIs" dxfId="302" priority="5218" operator="lessThan">
      <formula>$C$4</formula>
    </cfRule>
  </conditionalFormatting>
  <conditionalFormatting sqref="CI60">
    <cfRule type="cellIs" dxfId="301" priority="5219" operator="lessThan">
      <formula>$C$4</formula>
    </cfRule>
  </conditionalFormatting>
  <conditionalFormatting sqref="CI60">
    <cfRule type="cellIs" dxfId="300" priority="5220" operator="lessThan">
      <formula>$C$4</formula>
    </cfRule>
  </conditionalFormatting>
  <conditionalFormatting sqref="CJ11">
    <cfRule type="cellIs" dxfId="299" priority="5221" operator="lessThan">
      <formula>$C$4</formula>
    </cfRule>
  </conditionalFormatting>
  <conditionalFormatting sqref="CJ11">
    <cfRule type="cellIs" dxfId="298" priority="5222" operator="lessThan">
      <formula>$C$4</formula>
    </cfRule>
  </conditionalFormatting>
  <conditionalFormatting sqref="CJ12">
    <cfRule type="cellIs" dxfId="297" priority="5223" operator="lessThan">
      <formula>$C$4</formula>
    </cfRule>
  </conditionalFormatting>
  <conditionalFormatting sqref="CJ12">
    <cfRule type="cellIs" dxfId="296" priority="5224" operator="lessThan">
      <formula>$C$4</formula>
    </cfRule>
  </conditionalFormatting>
  <conditionalFormatting sqref="CJ13">
    <cfRule type="cellIs" dxfId="295" priority="5225" operator="lessThan">
      <formula>$C$4</formula>
    </cfRule>
  </conditionalFormatting>
  <conditionalFormatting sqref="CJ13">
    <cfRule type="cellIs" dxfId="294" priority="5226" operator="lessThan">
      <formula>$C$4</formula>
    </cfRule>
  </conditionalFormatting>
  <conditionalFormatting sqref="CJ14">
    <cfRule type="cellIs" dxfId="293" priority="5227" operator="lessThan">
      <formula>$C$4</formula>
    </cfRule>
  </conditionalFormatting>
  <conditionalFormatting sqref="CJ14">
    <cfRule type="cellIs" dxfId="292" priority="5228" operator="lessThan">
      <formula>$C$4</formula>
    </cfRule>
  </conditionalFormatting>
  <conditionalFormatting sqref="CJ15">
    <cfRule type="cellIs" dxfId="291" priority="5229" operator="lessThan">
      <formula>$C$4</formula>
    </cfRule>
  </conditionalFormatting>
  <conditionalFormatting sqref="CJ15">
    <cfRule type="cellIs" dxfId="290" priority="5230" operator="lessThan">
      <formula>$C$4</formula>
    </cfRule>
  </conditionalFormatting>
  <conditionalFormatting sqref="CJ16">
    <cfRule type="cellIs" dxfId="289" priority="5231" operator="lessThan">
      <formula>$C$4</formula>
    </cfRule>
  </conditionalFormatting>
  <conditionalFormatting sqref="CJ16">
    <cfRule type="cellIs" dxfId="288" priority="5232" operator="lessThan">
      <formula>$C$4</formula>
    </cfRule>
  </conditionalFormatting>
  <conditionalFormatting sqref="CJ17">
    <cfRule type="cellIs" dxfId="287" priority="5233" operator="lessThan">
      <formula>$C$4</formula>
    </cfRule>
  </conditionalFormatting>
  <conditionalFormatting sqref="CJ17">
    <cfRule type="cellIs" dxfId="286" priority="5234" operator="lessThan">
      <formula>$C$4</formula>
    </cfRule>
  </conditionalFormatting>
  <conditionalFormatting sqref="CJ18">
    <cfRule type="cellIs" dxfId="285" priority="5235" operator="lessThan">
      <formula>$C$4</formula>
    </cfRule>
  </conditionalFormatting>
  <conditionalFormatting sqref="CJ18">
    <cfRule type="cellIs" dxfId="284" priority="5236" operator="lessThan">
      <formula>$C$4</formula>
    </cfRule>
  </conditionalFormatting>
  <conditionalFormatting sqref="CJ19">
    <cfRule type="cellIs" dxfId="283" priority="5237" operator="lessThan">
      <formula>$C$4</formula>
    </cfRule>
  </conditionalFormatting>
  <conditionalFormatting sqref="CJ19">
    <cfRule type="cellIs" dxfId="282" priority="5238" operator="lessThan">
      <formula>$C$4</formula>
    </cfRule>
  </conditionalFormatting>
  <conditionalFormatting sqref="CJ20">
    <cfRule type="cellIs" dxfId="281" priority="5239" operator="lessThan">
      <formula>$C$4</formula>
    </cfRule>
  </conditionalFormatting>
  <conditionalFormatting sqref="CJ20">
    <cfRule type="cellIs" dxfId="280" priority="5240" operator="lessThan">
      <formula>$C$4</formula>
    </cfRule>
  </conditionalFormatting>
  <conditionalFormatting sqref="CJ21">
    <cfRule type="cellIs" dxfId="279" priority="5241" operator="lessThan">
      <formula>$C$4</formula>
    </cfRule>
  </conditionalFormatting>
  <conditionalFormatting sqref="CJ21">
    <cfRule type="cellIs" dxfId="278" priority="5242" operator="lessThan">
      <formula>$C$4</formula>
    </cfRule>
  </conditionalFormatting>
  <conditionalFormatting sqref="CJ22">
    <cfRule type="cellIs" dxfId="277" priority="5243" operator="lessThan">
      <formula>$C$4</formula>
    </cfRule>
  </conditionalFormatting>
  <conditionalFormatting sqref="CJ22">
    <cfRule type="cellIs" dxfId="276" priority="5244" operator="lessThan">
      <formula>$C$4</formula>
    </cfRule>
  </conditionalFormatting>
  <conditionalFormatting sqref="CJ23">
    <cfRule type="cellIs" dxfId="275" priority="5245" operator="lessThan">
      <formula>$C$4</formula>
    </cfRule>
  </conditionalFormatting>
  <conditionalFormatting sqref="CJ23">
    <cfRule type="cellIs" dxfId="274" priority="5246" operator="lessThan">
      <formula>$C$4</formula>
    </cfRule>
  </conditionalFormatting>
  <conditionalFormatting sqref="CJ24">
    <cfRule type="cellIs" dxfId="273" priority="5247" operator="lessThan">
      <formula>$C$4</formula>
    </cfRule>
  </conditionalFormatting>
  <conditionalFormatting sqref="CJ24">
    <cfRule type="cellIs" dxfId="272" priority="5248" operator="lessThan">
      <formula>$C$4</formula>
    </cfRule>
  </conditionalFormatting>
  <conditionalFormatting sqref="CJ25">
    <cfRule type="cellIs" dxfId="271" priority="5249" operator="lessThan">
      <formula>$C$4</formula>
    </cfRule>
  </conditionalFormatting>
  <conditionalFormatting sqref="CJ25">
    <cfRule type="cellIs" dxfId="270" priority="5250" operator="lessThan">
      <formula>$C$4</formula>
    </cfRule>
  </conditionalFormatting>
  <conditionalFormatting sqref="CJ26">
    <cfRule type="cellIs" dxfId="269" priority="5251" operator="lessThan">
      <formula>$C$4</formula>
    </cfRule>
  </conditionalFormatting>
  <conditionalFormatting sqref="CJ26">
    <cfRule type="cellIs" dxfId="268" priority="5252" operator="lessThan">
      <formula>$C$4</formula>
    </cfRule>
  </conditionalFormatting>
  <conditionalFormatting sqref="CJ27">
    <cfRule type="cellIs" dxfId="267" priority="5253" operator="lessThan">
      <formula>$C$4</formula>
    </cfRule>
  </conditionalFormatting>
  <conditionalFormatting sqref="CJ27">
    <cfRule type="cellIs" dxfId="266" priority="5254" operator="lessThan">
      <formula>$C$4</formula>
    </cfRule>
  </conditionalFormatting>
  <conditionalFormatting sqref="CJ28">
    <cfRule type="cellIs" dxfId="265" priority="5255" operator="lessThan">
      <formula>$C$4</formula>
    </cfRule>
  </conditionalFormatting>
  <conditionalFormatting sqref="CJ28">
    <cfRule type="cellIs" dxfId="264" priority="5256" operator="lessThan">
      <formula>$C$4</formula>
    </cfRule>
  </conditionalFormatting>
  <conditionalFormatting sqref="CJ29">
    <cfRule type="cellIs" dxfId="263" priority="5257" operator="lessThan">
      <formula>$C$4</formula>
    </cfRule>
  </conditionalFormatting>
  <conditionalFormatting sqref="CJ29">
    <cfRule type="cellIs" dxfId="262" priority="5258" operator="lessThan">
      <formula>$C$4</formula>
    </cfRule>
  </conditionalFormatting>
  <conditionalFormatting sqref="CJ30">
    <cfRule type="cellIs" dxfId="261" priority="5259" operator="lessThan">
      <formula>$C$4</formula>
    </cfRule>
  </conditionalFormatting>
  <conditionalFormatting sqref="CJ30">
    <cfRule type="cellIs" dxfId="260" priority="5260" operator="lessThan">
      <formula>$C$4</formula>
    </cfRule>
  </conditionalFormatting>
  <conditionalFormatting sqref="CJ31">
    <cfRule type="cellIs" dxfId="259" priority="5261" operator="lessThan">
      <formula>$C$4</formula>
    </cfRule>
  </conditionalFormatting>
  <conditionalFormatting sqref="CJ31">
    <cfRule type="cellIs" dxfId="258" priority="5262" operator="lessThan">
      <formula>$C$4</formula>
    </cfRule>
  </conditionalFormatting>
  <conditionalFormatting sqref="CJ32">
    <cfRule type="cellIs" dxfId="257" priority="5263" operator="lessThan">
      <formula>$C$4</formula>
    </cfRule>
  </conditionalFormatting>
  <conditionalFormatting sqref="CJ32">
    <cfRule type="cellIs" dxfId="256" priority="5264" operator="lessThan">
      <formula>$C$4</formula>
    </cfRule>
  </conditionalFormatting>
  <conditionalFormatting sqref="CJ33">
    <cfRule type="cellIs" dxfId="255" priority="5265" operator="lessThan">
      <formula>$C$4</formula>
    </cfRule>
  </conditionalFormatting>
  <conditionalFormatting sqref="CJ33">
    <cfRule type="cellIs" dxfId="254" priority="5266" operator="lessThan">
      <formula>$C$4</formula>
    </cfRule>
  </conditionalFormatting>
  <conditionalFormatting sqref="CJ34">
    <cfRule type="cellIs" dxfId="253" priority="5267" operator="lessThan">
      <formula>$C$4</formula>
    </cfRule>
  </conditionalFormatting>
  <conditionalFormatting sqref="CJ34">
    <cfRule type="cellIs" dxfId="252" priority="5268" operator="lessThan">
      <formula>$C$4</formula>
    </cfRule>
  </conditionalFormatting>
  <conditionalFormatting sqref="CJ35">
    <cfRule type="cellIs" dxfId="251" priority="5269" operator="lessThan">
      <formula>$C$4</formula>
    </cfRule>
  </conditionalFormatting>
  <conditionalFormatting sqref="CJ35">
    <cfRule type="cellIs" dxfId="250" priority="5270" operator="lessThan">
      <formula>$C$4</formula>
    </cfRule>
  </conditionalFormatting>
  <conditionalFormatting sqref="CJ36">
    <cfRule type="cellIs" dxfId="249" priority="5271" operator="lessThan">
      <formula>$C$4</formula>
    </cfRule>
  </conditionalFormatting>
  <conditionalFormatting sqref="CJ36">
    <cfRule type="cellIs" dxfId="248" priority="5272" operator="lessThan">
      <formula>$C$4</formula>
    </cfRule>
  </conditionalFormatting>
  <conditionalFormatting sqref="CJ37">
    <cfRule type="cellIs" dxfId="247" priority="5273" operator="lessThan">
      <formula>$C$4</formula>
    </cfRule>
  </conditionalFormatting>
  <conditionalFormatting sqref="CJ37">
    <cfRule type="cellIs" dxfId="246" priority="5274" operator="lessThan">
      <formula>$C$4</formula>
    </cfRule>
  </conditionalFormatting>
  <conditionalFormatting sqref="CJ38">
    <cfRule type="cellIs" dxfId="245" priority="5275" operator="lessThan">
      <formula>$C$4</formula>
    </cfRule>
  </conditionalFormatting>
  <conditionalFormatting sqref="CJ38">
    <cfRule type="cellIs" dxfId="244" priority="5276" operator="lessThan">
      <formula>$C$4</formula>
    </cfRule>
  </conditionalFormatting>
  <conditionalFormatting sqref="CJ39">
    <cfRule type="cellIs" dxfId="243" priority="5277" operator="lessThan">
      <formula>$C$4</formula>
    </cfRule>
  </conditionalFormatting>
  <conditionalFormatting sqref="CJ39">
    <cfRule type="cellIs" dxfId="242" priority="5278" operator="lessThan">
      <formula>$C$4</formula>
    </cfRule>
  </conditionalFormatting>
  <conditionalFormatting sqref="CJ40">
    <cfRule type="cellIs" dxfId="241" priority="5279" operator="lessThan">
      <formula>$C$4</formula>
    </cfRule>
  </conditionalFormatting>
  <conditionalFormatting sqref="CJ40">
    <cfRule type="cellIs" dxfId="240" priority="5280" operator="lessThan">
      <formula>$C$4</formula>
    </cfRule>
  </conditionalFormatting>
  <conditionalFormatting sqref="CJ41">
    <cfRule type="cellIs" dxfId="239" priority="5281" operator="lessThan">
      <formula>$C$4</formula>
    </cfRule>
  </conditionalFormatting>
  <conditionalFormatting sqref="CJ41">
    <cfRule type="cellIs" dxfId="238" priority="5282" operator="lessThan">
      <formula>$C$4</formula>
    </cfRule>
  </conditionalFormatting>
  <conditionalFormatting sqref="CJ42">
    <cfRule type="cellIs" dxfId="237" priority="5283" operator="lessThan">
      <formula>$C$4</formula>
    </cfRule>
  </conditionalFormatting>
  <conditionalFormatting sqref="CJ42">
    <cfRule type="cellIs" dxfId="236" priority="5284" operator="lessThan">
      <formula>$C$4</formula>
    </cfRule>
  </conditionalFormatting>
  <conditionalFormatting sqref="CJ43">
    <cfRule type="cellIs" dxfId="235" priority="5285" operator="lessThan">
      <formula>$C$4</formula>
    </cfRule>
  </conditionalFormatting>
  <conditionalFormatting sqref="CJ43">
    <cfRule type="cellIs" dxfId="234" priority="5286" operator="lessThan">
      <formula>$C$4</formula>
    </cfRule>
  </conditionalFormatting>
  <conditionalFormatting sqref="CJ44">
    <cfRule type="cellIs" dxfId="233" priority="5287" operator="lessThan">
      <formula>$C$4</formula>
    </cfRule>
  </conditionalFormatting>
  <conditionalFormatting sqref="CJ44">
    <cfRule type="cellIs" dxfId="232" priority="5288" operator="lessThan">
      <formula>$C$4</formula>
    </cfRule>
  </conditionalFormatting>
  <conditionalFormatting sqref="CJ45">
    <cfRule type="cellIs" dxfId="231" priority="5289" operator="lessThan">
      <formula>$C$4</formula>
    </cfRule>
  </conditionalFormatting>
  <conditionalFormatting sqref="CJ45">
    <cfRule type="cellIs" dxfId="230" priority="5290" operator="lessThan">
      <formula>$C$4</formula>
    </cfRule>
  </conditionalFormatting>
  <conditionalFormatting sqref="CJ46">
    <cfRule type="cellIs" dxfId="229" priority="5291" operator="lessThan">
      <formula>$C$4</formula>
    </cfRule>
  </conditionalFormatting>
  <conditionalFormatting sqref="CJ46">
    <cfRule type="cellIs" dxfId="228" priority="5292" operator="lessThan">
      <formula>$C$4</formula>
    </cfRule>
  </conditionalFormatting>
  <conditionalFormatting sqref="CJ47">
    <cfRule type="cellIs" dxfId="227" priority="5293" operator="lessThan">
      <formula>$C$4</formula>
    </cfRule>
  </conditionalFormatting>
  <conditionalFormatting sqref="CJ47">
    <cfRule type="cellIs" dxfId="226" priority="5294" operator="lessThan">
      <formula>$C$4</formula>
    </cfRule>
  </conditionalFormatting>
  <conditionalFormatting sqref="CJ48">
    <cfRule type="cellIs" dxfId="225" priority="5295" operator="lessThan">
      <formula>$C$4</formula>
    </cfRule>
  </conditionalFormatting>
  <conditionalFormatting sqref="CJ48">
    <cfRule type="cellIs" dxfId="224" priority="5296" operator="lessThan">
      <formula>$C$4</formula>
    </cfRule>
  </conditionalFormatting>
  <conditionalFormatting sqref="CJ49">
    <cfRule type="cellIs" dxfId="223" priority="5297" operator="lessThan">
      <formula>$C$4</formula>
    </cfRule>
  </conditionalFormatting>
  <conditionalFormatting sqref="CJ49">
    <cfRule type="cellIs" dxfId="222" priority="5298" operator="lessThan">
      <formula>$C$4</formula>
    </cfRule>
  </conditionalFormatting>
  <conditionalFormatting sqref="CJ50">
    <cfRule type="cellIs" dxfId="221" priority="5299" operator="lessThan">
      <formula>$C$4</formula>
    </cfRule>
  </conditionalFormatting>
  <conditionalFormatting sqref="CJ50">
    <cfRule type="cellIs" dxfId="220" priority="5300" operator="lessThan">
      <formula>$C$4</formula>
    </cfRule>
  </conditionalFormatting>
  <conditionalFormatting sqref="CJ51">
    <cfRule type="cellIs" dxfId="219" priority="5301" operator="lessThan">
      <formula>$C$4</formula>
    </cfRule>
  </conditionalFormatting>
  <conditionalFormatting sqref="CJ51">
    <cfRule type="cellIs" dxfId="218" priority="5302" operator="lessThan">
      <formula>$C$4</formula>
    </cfRule>
  </conditionalFormatting>
  <conditionalFormatting sqref="CJ52">
    <cfRule type="cellIs" dxfId="217" priority="5303" operator="lessThan">
      <formula>$C$4</formula>
    </cfRule>
  </conditionalFormatting>
  <conditionalFormatting sqref="CJ52">
    <cfRule type="cellIs" dxfId="216" priority="5304" operator="lessThan">
      <formula>$C$4</formula>
    </cfRule>
  </conditionalFormatting>
  <conditionalFormatting sqref="CJ53">
    <cfRule type="cellIs" dxfId="215" priority="5305" operator="lessThan">
      <formula>$C$4</formula>
    </cfRule>
  </conditionalFormatting>
  <conditionalFormatting sqref="CJ53">
    <cfRule type="cellIs" dxfId="214" priority="5306" operator="lessThan">
      <formula>$C$4</formula>
    </cfRule>
  </conditionalFormatting>
  <conditionalFormatting sqref="CJ54">
    <cfRule type="cellIs" dxfId="213" priority="5307" operator="lessThan">
      <formula>$C$4</formula>
    </cfRule>
  </conditionalFormatting>
  <conditionalFormatting sqref="CJ54">
    <cfRule type="cellIs" dxfId="212" priority="5308" operator="lessThan">
      <formula>$C$4</formula>
    </cfRule>
  </conditionalFormatting>
  <conditionalFormatting sqref="CJ55">
    <cfRule type="cellIs" dxfId="211" priority="5309" operator="lessThan">
      <formula>$C$4</formula>
    </cfRule>
  </conditionalFormatting>
  <conditionalFormatting sqref="CJ55">
    <cfRule type="cellIs" dxfId="210" priority="5310" operator="lessThan">
      <formula>$C$4</formula>
    </cfRule>
  </conditionalFormatting>
  <conditionalFormatting sqref="CJ56">
    <cfRule type="cellIs" dxfId="209" priority="5311" operator="lessThan">
      <formula>$C$4</formula>
    </cfRule>
  </conditionalFormatting>
  <conditionalFormatting sqref="CJ56">
    <cfRule type="cellIs" dxfId="208" priority="5312" operator="lessThan">
      <formula>$C$4</formula>
    </cfRule>
  </conditionalFormatting>
  <conditionalFormatting sqref="CJ57">
    <cfRule type="cellIs" dxfId="207" priority="5313" operator="lessThan">
      <formula>$C$4</formula>
    </cfRule>
  </conditionalFormatting>
  <conditionalFormatting sqref="CJ57">
    <cfRule type="cellIs" dxfId="206" priority="5314" operator="lessThan">
      <formula>$C$4</formula>
    </cfRule>
  </conditionalFormatting>
  <conditionalFormatting sqref="CJ58">
    <cfRule type="cellIs" dxfId="205" priority="5315" operator="lessThan">
      <formula>$C$4</formula>
    </cfRule>
  </conditionalFormatting>
  <conditionalFormatting sqref="CJ58">
    <cfRule type="cellIs" dxfId="204" priority="5316" operator="lessThan">
      <formula>$C$4</formula>
    </cfRule>
  </conditionalFormatting>
  <conditionalFormatting sqref="CJ59">
    <cfRule type="cellIs" dxfId="203" priority="5317" operator="lessThan">
      <formula>$C$4</formula>
    </cfRule>
  </conditionalFormatting>
  <conditionalFormatting sqref="CJ59">
    <cfRule type="cellIs" dxfId="202" priority="5318" operator="lessThan">
      <formula>$C$4</formula>
    </cfRule>
  </conditionalFormatting>
  <conditionalFormatting sqref="CJ60">
    <cfRule type="cellIs" dxfId="201" priority="5319" operator="lessThan">
      <formula>$C$4</formula>
    </cfRule>
  </conditionalFormatting>
  <conditionalFormatting sqref="CJ60">
    <cfRule type="cellIs" dxfId="200" priority="5320" operator="lessThan">
      <formula>$C$4</formula>
    </cfRule>
  </conditionalFormatting>
  <conditionalFormatting sqref="CK11">
    <cfRule type="cellIs" dxfId="199" priority="5321" operator="lessThan">
      <formula>$C$4</formula>
    </cfRule>
  </conditionalFormatting>
  <conditionalFormatting sqref="CK11">
    <cfRule type="cellIs" dxfId="198" priority="5322" operator="lessThan">
      <formula>$C$4</formula>
    </cfRule>
  </conditionalFormatting>
  <conditionalFormatting sqref="CK12">
    <cfRule type="cellIs" dxfId="197" priority="5323" operator="lessThan">
      <formula>$C$4</formula>
    </cfRule>
  </conditionalFormatting>
  <conditionalFormatting sqref="CK12">
    <cfRule type="cellIs" dxfId="196" priority="5324" operator="lessThan">
      <formula>$C$4</formula>
    </cfRule>
  </conditionalFormatting>
  <conditionalFormatting sqref="CK13">
    <cfRule type="cellIs" dxfId="195" priority="5325" operator="lessThan">
      <formula>$C$4</formula>
    </cfRule>
  </conditionalFormatting>
  <conditionalFormatting sqref="CK13">
    <cfRule type="cellIs" dxfId="194" priority="5326" operator="lessThan">
      <formula>$C$4</formula>
    </cfRule>
  </conditionalFormatting>
  <conditionalFormatting sqref="CK14">
    <cfRule type="cellIs" dxfId="193" priority="5327" operator="lessThan">
      <formula>$C$4</formula>
    </cfRule>
  </conditionalFormatting>
  <conditionalFormatting sqref="CK14">
    <cfRule type="cellIs" dxfId="192" priority="5328" operator="lessThan">
      <formula>$C$4</formula>
    </cfRule>
  </conditionalFormatting>
  <conditionalFormatting sqref="CK15">
    <cfRule type="cellIs" dxfId="191" priority="5329" operator="lessThan">
      <formula>$C$4</formula>
    </cfRule>
  </conditionalFormatting>
  <conditionalFormatting sqref="CK15">
    <cfRule type="cellIs" dxfId="190" priority="5330" operator="lessThan">
      <formula>$C$4</formula>
    </cfRule>
  </conditionalFormatting>
  <conditionalFormatting sqref="CK16">
    <cfRule type="cellIs" dxfId="189" priority="5331" operator="lessThan">
      <formula>$C$4</formula>
    </cfRule>
  </conditionalFormatting>
  <conditionalFormatting sqref="CK16">
    <cfRule type="cellIs" dxfId="188" priority="5332" operator="lessThan">
      <formula>$C$4</formula>
    </cfRule>
  </conditionalFormatting>
  <conditionalFormatting sqref="CK17">
    <cfRule type="cellIs" dxfId="187" priority="5333" operator="lessThan">
      <formula>$C$4</formula>
    </cfRule>
  </conditionalFormatting>
  <conditionalFormatting sqref="CK17">
    <cfRule type="cellIs" dxfId="186" priority="5334" operator="lessThan">
      <formula>$C$4</formula>
    </cfRule>
  </conditionalFormatting>
  <conditionalFormatting sqref="CK18">
    <cfRule type="cellIs" dxfId="185" priority="5335" operator="lessThan">
      <formula>$C$4</formula>
    </cfRule>
  </conditionalFormatting>
  <conditionalFormatting sqref="CK18">
    <cfRule type="cellIs" dxfId="184" priority="5336" operator="lessThan">
      <formula>$C$4</formula>
    </cfRule>
  </conditionalFormatting>
  <conditionalFormatting sqref="CK19">
    <cfRule type="cellIs" dxfId="183" priority="5337" operator="lessThan">
      <formula>$C$4</formula>
    </cfRule>
  </conditionalFormatting>
  <conditionalFormatting sqref="CK19">
    <cfRule type="cellIs" dxfId="182" priority="5338" operator="lessThan">
      <formula>$C$4</formula>
    </cfRule>
  </conditionalFormatting>
  <conditionalFormatting sqref="CK20">
    <cfRule type="cellIs" dxfId="181" priority="5339" operator="lessThan">
      <formula>$C$4</formula>
    </cfRule>
  </conditionalFormatting>
  <conditionalFormatting sqref="CK20">
    <cfRule type="cellIs" dxfId="180" priority="5340" operator="lessThan">
      <formula>$C$4</formula>
    </cfRule>
  </conditionalFormatting>
  <conditionalFormatting sqref="CK21">
    <cfRule type="cellIs" dxfId="179" priority="5341" operator="lessThan">
      <formula>$C$4</formula>
    </cfRule>
  </conditionalFormatting>
  <conditionalFormatting sqref="CK21">
    <cfRule type="cellIs" dxfId="178" priority="5342" operator="lessThan">
      <formula>$C$4</formula>
    </cfRule>
  </conditionalFormatting>
  <conditionalFormatting sqref="CK22">
    <cfRule type="cellIs" dxfId="177" priority="5343" operator="lessThan">
      <formula>$C$4</formula>
    </cfRule>
  </conditionalFormatting>
  <conditionalFormatting sqref="CK22">
    <cfRule type="cellIs" dxfId="176" priority="5344" operator="lessThan">
      <formula>$C$4</formula>
    </cfRule>
  </conditionalFormatting>
  <conditionalFormatting sqref="CK23">
    <cfRule type="cellIs" dxfId="175" priority="5345" operator="lessThan">
      <formula>$C$4</formula>
    </cfRule>
  </conditionalFormatting>
  <conditionalFormatting sqref="CK23">
    <cfRule type="cellIs" dxfId="174" priority="5346" operator="lessThan">
      <formula>$C$4</formula>
    </cfRule>
  </conditionalFormatting>
  <conditionalFormatting sqref="CK24">
    <cfRule type="cellIs" dxfId="173" priority="5347" operator="lessThan">
      <formula>$C$4</formula>
    </cfRule>
  </conditionalFormatting>
  <conditionalFormatting sqref="CK24">
    <cfRule type="cellIs" dxfId="172" priority="5348" operator="lessThan">
      <formula>$C$4</formula>
    </cfRule>
  </conditionalFormatting>
  <conditionalFormatting sqref="CK25">
    <cfRule type="cellIs" dxfId="171" priority="5349" operator="lessThan">
      <formula>$C$4</formula>
    </cfRule>
  </conditionalFormatting>
  <conditionalFormatting sqref="CK25">
    <cfRule type="cellIs" dxfId="170" priority="5350" operator="lessThan">
      <formula>$C$4</formula>
    </cfRule>
  </conditionalFormatting>
  <conditionalFormatting sqref="CK26">
    <cfRule type="cellIs" dxfId="169" priority="5351" operator="lessThan">
      <formula>$C$4</formula>
    </cfRule>
  </conditionalFormatting>
  <conditionalFormatting sqref="CK26">
    <cfRule type="cellIs" dxfId="168" priority="5352" operator="lessThan">
      <formula>$C$4</formula>
    </cfRule>
  </conditionalFormatting>
  <conditionalFormatting sqref="CK27">
    <cfRule type="cellIs" dxfId="167" priority="5353" operator="lessThan">
      <formula>$C$4</formula>
    </cfRule>
  </conditionalFormatting>
  <conditionalFormatting sqref="CK27">
    <cfRule type="cellIs" dxfId="166" priority="5354" operator="lessThan">
      <formula>$C$4</formula>
    </cfRule>
  </conditionalFormatting>
  <conditionalFormatting sqref="CK28">
    <cfRule type="cellIs" dxfId="165" priority="5355" operator="lessThan">
      <formula>$C$4</formula>
    </cfRule>
  </conditionalFormatting>
  <conditionalFormatting sqref="CK28">
    <cfRule type="cellIs" dxfId="164" priority="5356" operator="lessThan">
      <formula>$C$4</formula>
    </cfRule>
  </conditionalFormatting>
  <conditionalFormatting sqref="CK29">
    <cfRule type="cellIs" dxfId="163" priority="5357" operator="lessThan">
      <formula>$C$4</formula>
    </cfRule>
  </conditionalFormatting>
  <conditionalFormatting sqref="CK29">
    <cfRule type="cellIs" dxfId="162" priority="5358" operator="lessThan">
      <formula>$C$4</formula>
    </cfRule>
  </conditionalFormatting>
  <conditionalFormatting sqref="CK30">
    <cfRule type="cellIs" dxfId="161" priority="5359" operator="lessThan">
      <formula>$C$4</formula>
    </cfRule>
  </conditionalFormatting>
  <conditionalFormatting sqref="CK30">
    <cfRule type="cellIs" dxfId="160" priority="5360" operator="lessThan">
      <formula>$C$4</formula>
    </cfRule>
  </conditionalFormatting>
  <conditionalFormatting sqref="CK31">
    <cfRule type="cellIs" dxfId="159" priority="5361" operator="lessThan">
      <formula>$C$4</formula>
    </cfRule>
  </conditionalFormatting>
  <conditionalFormatting sqref="CK31">
    <cfRule type="cellIs" dxfId="158" priority="5362" operator="lessThan">
      <formula>$C$4</formula>
    </cfRule>
  </conditionalFormatting>
  <conditionalFormatting sqref="CK32">
    <cfRule type="cellIs" dxfId="157" priority="5363" operator="lessThan">
      <formula>$C$4</formula>
    </cfRule>
  </conditionalFormatting>
  <conditionalFormatting sqref="CK32">
    <cfRule type="cellIs" dxfId="156" priority="5364" operator="lessThan">
      <formula>$C$4</formula>
    </cfRule>
  </conditionalFormatting>
  <conditionalFormatting sqref="CK33">
    <cfRule type="cellIs" dxfId="155" priority="5365" operator="lessThan">
      <formula>$C$4</formula>
    </cfRule>
  </conditionalFormatting>
  <conditionalFormatting sqref="CK33">
    <cfRule type="cellIs" dxfId="154" priority="5366" operator="lessThan">
      <formula>$C$4</formula>
    </cfRule>
  </conditionalFormatting>
  <conditionalFormatting sqref="CK34">
    <cfRule type="cellIs" dxfId="153" priority="5367" operator="lessThan">
      <formula>$C$4</formula>
    </cfRule>
  </conditionalFormatting>
  <conditionalFormatting sqref="CK34">
    <cfRule type="cellIs" dxfId="152" priority="5368" operator="lessThan">
      <formula>$C$4</formula>
    </cfRule>
  </conditionalFormatting>
  <conditionalFormatting sqref="CK35">
    <cfRule type="cellIs" dxfId="151" priority="5369" operator="lessThan">
      <formula>$C$4</formula>
    </cfRule>
  </conditionalFormatting>
  <conditionalFormatting sqref="CK35">
    <cfRule type="cellIs" dxfId="150" priority="5370" operator="lessThan">
      <formula>$C$4</formula>
    </cfRule>
  </conditionalFormatting>
  <conditionalFormatting sqref="CK36">
    <cfRule type="cellIs" dxfId="149" priority="5371" operator="lessThan">
      <formula>$C$4</formula>
    </cfRule>
  </conditionalFormatting>
  <conditionalFormatting sqref="CK36">
    <cfRule type="cellIs" dxfId="148" priority="5372" operator="lessThan">
      <formula>$C$4</formula>
    </cfRule>
  </conditionalFormatting>
  <conditionalFormatting sqref="CK37">
    <cfRule type="cellIs" dxfId="147" priority="5373" operator="lessThan">
      <formula>$C$4</formula>
    </cfRule>
  </conditionalFormatting>
  <conditionalFormatting sqref="CK37">
    <cfRule type="cellIs" dxfId="146" priority="5374" operator="lessThan">
      <formula>$C$4</formula>
    </cfRule>
  </conditionalFormatting>
  <conditionalFormatting sqref="CK38">
    <cfRule type="cellIs" dxfId="145" priority="5375" operator="lessThan">
      <formula>$C$4</formula>
    </cfRule>
  </conditionalFormatting>
  <conditionalFormatting sqref="CK38">
    <cfRule type="cellIs" dxfId="144" priority="5376" operator="lessThan">
      <formula>$C$4</formula>
    </cfRule>
  </conditionalFormatting>
  <conditionalFormatting sqref="CK39">
    <cfRule type="cellIs" dxfId="143" priority="5377" operator="lessThan">
      <formula>$C$4</formula>
    </cfRule>
  </conditionalFormatting>
  <conditionalFormatting sqref="CK39">
    <cfRule type="cellIs" dxfId="142" priority="5378" operator="lessThan">
      <formula>$C$4</formula>
    </cfRule>
  </conditionalFormatting>
  <conditionalFormatting sqref="CK40">
    <cfRule type="cellIs" dxfId="141" priority="5379" operator="lessThan">
      <formula>$C$4</formula>
    </cfRule>
  </conditionalFormatting>
  <conditionalFormatting sqref="CK40">
    <cfRule type="cellIs" dxfId="140" priority="5380" operator="lessThan">
      <formula>$C$4</formula>
    </cfRule>
  </conditionalFormatting>
  <conditionalFormatting sqref="CK41">
    <cfRule type="cellIs" dxfId="139" priority="5381" operator="lessThan">
      <formula>$C$4</formula>
    </cfRule>
  </conditionalFormatting>
  <conditionalFormatting sqref="CK41">
    <cfRule type="cellIs" dxfId="138" priority="5382" operator="lessThan">
      <formula>$C$4</formula>
    </cfRule>
  </conditionalFormatting>
  <conditionalFormatting sqref="CK42">
    <cfRule type="cellIs" dxfId="137" priority="5383" operator="lessThan">
      <formula>$C$4</formula>
    </cfRule>
  </conditionalFormatting>
  <conditionalFormatting sqref="CK42">
    <cfRule type="cellIs" dxfId="136" priority="5384" operator="lessThan">
      <formula>$C$4</formula>
    </cfRule>
  </conditionalFormatting>
  <conditionalFormatting sqref="CK43">
    <cfRule type="cellIs" dxfId="135" priority="5385" operator="lessThan">
      <formula>$C$4</formula>
    </cfRule>
  </conditionalFormatting>
  <conditionalFormatting sqref="CK43">
    <cfRule type="cellIs" dxfId="134" priority="5386" operator="lessThan">
      <formula>$C$4</formula>
    </cfRule>
  </conditionalFormatting>
  <conditionalFormatting sqref="CK44">
    <cfRule type="cellIs" dxfId="133" priority="5387" operator="lessThan">
      <formula>$C$4</formula>
    </cfRule>
  </conditionalFormatting>
  <conditionalFormatting sqref="CK44">
    <cfRule type="cellIs" dxfId="132" priority="5388" operator="lessThan">
      <formula>$C$4</formula>
    </cfRule>
  </conditionalFormatting>
  <conditionalFormatting sqref="CK45">
    <cfRule type="cellIs" dxfId="131" priority="5389" operator="lessThan">
      <formula>$C$4</formula>
    </cfRule>
  </conditionalFormatting>
  <conditionalFormatting sqref="CK45">
    <cfRule type="cellIs" dxfId="130" priority="5390" operator="lessThan">
      <formula>$C$4</formula>
    </cfRule>
  </conditionalFormatting>
  <conditionalFormatting sqref="CK46">
    <cfRule type="cellIs" dxfId="129" priority="5391" operator="lessThan">
      <formula>$C$4</formula>
    </cfRule>
  </conditionalFormatting>
  <conditionalFormatting sqref="CK46">
    <cfRule type="cellIs" dxfId="128" priority="5392" operator="lessThan">
      <formula>$C$4</formula>
    </cfRule>
  </conditionalFormatting>
  <conditionalFormatting sqref="CK47">
    <cfRule type="cellIs" dxfId="127" priority="5393" operator="lessThan">
      <formula>$C$4</formula>
    </cfRule>
  </conditionalFormatting>
  <conditionalFormatting sqref="CK47">
    <cfRule type="cellIs" dxfId="126" priority="5394" operator="lessThan">
      <formula>$C$4</formula>
    </cfRule>
  </conditionalFormatting>
  <conditionalFormatting sqref="CK48">
    <cfRule type="cellIs" dxfId="125" priority="5395" operator="lessThan">
      <formula>$C$4</formula>
    </cfRule>
  </conditionalFormatting>
  <conditionalFormatting sqref="CK48">
    <cfRule type="cellIs" dxfId="124" priority="5396" operator="lessThan">
      <formula>$C$4</formula>
    </cfRule>
  </conditionalFormatting>
  <conditionalFormatting sqref="CK49">
    <cfRule type="cellIs" dxfId="123" priority="5397" operator="lessThan">
      <formula>$C$4</formula>
    </cfRule>
  </conditionalFormatting>
  <conditionalFormatting sqref="CK49">
    <cfRule type="cellIs" dxfId="122" priority="5398" operator="lessThan">
      <formula>$C$4</formula>
    </cfRule>
  </conditionalFormatting>
  <conditionalFormatting sqref="CK50">
    <cfRule type="cellIs" dxfId="121" priority="5399" operator="lessThan">
      <formula>$C$4</formula>
    </cfRule>
  </conditionalFormatting>
  <conditionalFormatting sqref="CK50">
    <cfRule type="cellIs" dxfId="120" priority="5400" operator="lessThan">
      <formula>$C$4</formula>
    </cfRule>
  </conditionalFormatting>
  <conditionalFormatting sqref="CK51">
    <cfRule type="cellIs" dxfId="119" priority="5401" operator="lessThan">
      <formula>$C$4</formula>
    </cfRule>
  </conditionalFormatting>
  <conditionalFormatting sqref="CK51">
    <cfRule type="cellIs" dxfId="118" priority="5402" operator="lessThan">
      <formula>$C$4</formula>
    </cfRule>
  </conditionalFormatting>
  <conditionalFormatting sqref="CK52">
    <cfRule type="cellIs" dxfId="117" priority="5403" operator="lessThan">
      <formula>$C$4</formula>
    </cfRule>
  </conditionalFormatting>
  <conditionalFormatting sqref="CK52">
    <cfRule type="cellIs" dxfId="116" priority="5404" operator="lessThan">
      <formula>$C$4</formula>
    </cfRule>
  </conditionalFormatting>
  <conditionalFormatting sqref="CK53">
    <cfRule type="cellIs" dxfId="115" priority="5405" operator="lessThan">
      <formula>$C$4</formula>
    </cfRule>
  </conditionalFormatting>
  <conditionalFormatting sqref="CK53">
    <cfRule type="cellIs" dxfId="114" priority="5406" operator="lessThan">
      <formula>$C$4</formula>
    </cfRule>
  </conditionalFormatting>
  <conditionalFormatting sqref="CK54">
    <cfRule type="cellIs" dxfId="113" priority="5407" operator="lessThan">
      <formula>$C$4</formula>
    </cfRule>
  </conditionalFormatting>
  <conditionalFormatting sqref="CK54">
    <cfRule type="cellIs" dxfId="112" priority="5408" operator="lessThan">
      <formula>$C$4</formula>
    </cfRule>
  </conditionalFormatting>
  <conditionalFormatting sqref="CK55">
    <cfRule type="cellIs" dxfId="111" priority="5409" operator="lessThan">
      <formula>$C$4</formula>
    </cfRule>
  </conditionalFormatting>
  <conditionalFormatting sqref="CK55">
    <cfRule type="cellIs" dxfId="110" priority="5410" operator="lessThan">
      <formula>$C$4</formula>
    </cfRule>
  </conditionalFormatting>
  <conditionalFormatting sqref="CK56">
    <cfRule type="cellIs" dxfId="109" priority="5411" operator="lessThan">
      <formula>$C$4</formula>
    </cfRule>
  </conditionalFormatting>
  <conditionalFormatting sqref="CK56">
    <cfRule type="cellIs" dxfId="108" priority="5412" operator="lessThan">
      <formula>$C$4</formula>
    </cfRule>
  </conditionalFormatting>
  <conditionalFormatting sqref="CK57">
    <cfRule type="cellIs" dxfId="107" priority="5413" operator="lessThan">
      <formula>$C$4</formula>
    </cfRule>
  </conditionalFormatting>
  <conditionalFormatting sqref="CK57">
    <cfRule type="cellIs" dxfId="106" priority="5414" operator="lessThan">
      <formula>$C$4</formula>
    </cfRule>
  </conditionalFormatting>
  <conditionalFormatting sqref="CK58">
    <cfRule type="cellIs" dxfId="105" priority="5415" operator="lessThan">
      <formula>$C$4</formula>
    </cfRule>
  </conditionalFormatting>
  <conditionalFormatting sqref="CK58">
    <cfRule type="cellIs" dxfId="104" priority="5416" operator="lessThan">
      <formula>$C$4</formula>
    </cfRule>
  </conditionalFormatting>
  <conditionalFormatting sqref="CK59">
    <cfRule type="cellIs" dxfId="103" priority="5417" operator="lessThan">
      <formula>$C$4</formula>
    </cfRule>
  </conditionalFormatting>
  <conditionalFormatting sqref="CK59">
    <cfRule type="cellIs" dxfId="102" priority="5418" operator="lessThan">
      <formula>$C$4</formula>
    </cfRule>
  </conditionalFormatting>
  <conditionalFormatting sqref="CK60">
    <cfRule type="cellIs" dxfId="101" priority="5419" operator="lessThan">
      <formula>$C$4</formula>
    </cfRule>
  </conditionalFormatting>
  <conditionalFormatting sqref="CK60">
    <cfRule type="cellIs" dxfId="100" priority="5420" operator="lessThan">
      <formula>$C$4</formula>
    </cfRule>
  </conditionalFormatting>
  <conditionalFormatting sqref="CL11">
    <cfRule type="cellIs" dxfId="99" priority="5421" operator="lessThan">
      <formula>$C$4</formula>
    </cfRule>
  </conditionalFormatting>
  <conditionalFormatting sqref="CL11">
    <cfRule type="cellIs" dxfId="98" priority="5422" operator="lessThan">
      <formula>$C$4</formula>
    </cfRule>
  </conditionalFormatting>
  <conditionalFormatting sqref="CL12">
    <cfRule type="cellIs" dxfId="97" priority="5423" operator="lessThan">
      <formula>$C$4</formula>
    </cfRule>
  </conditionalFormatting>
  <conditionalFormatting sqref="CL12">
    <cfRule type="cellIs" dxfId="96" priority="5424" operator="lessThan">
      <formula>$C$4</formula>
    </cfRule>
  </conditionalFormatting>
  <conditionalFormatting sqref="CL13">
    <cfRule type="cellIs" dxfId="95" priority="5425" operator="lessThan">
      <formula>$C$4</formula>
    </cfRule>
  </conditionalFormatting>
  <conditionalFormatting sqref="CL13">
    <cfRule type="cellIs" dxfId="94" priority="5426" operator="lessThan">
      <formula>$C$4</formula>
    </cfRule>
  </conditionalFormatting>
  <conditionalFormatting sqref="CL14">
    <cfRule type="cellIs" dxfId="93" priority="5427" operator="lessThan">
      <formula>$C$4</formula>
    </cfRule>
  </conditionalFormatting>
  <conditionalFormatting sqref="CL14">
    <cfRule type="cellIs" dxfId="92" priority="5428" operator="lessThan">
      <formula>$C$4</formula>
    </cfRule>
  </conditionalFormatting>
  <conditionalFormatting sqref="CL15">
    <cfRule type="cellIs" dxfId="91" priority="5429" operator="lessThan">
      <formula>$C$4</formula>
    </cfRule>
  </conditionalFormatting>
  <conditionalFormatting sqref="CL15">
    <cfRule type="cellIs" dxfId="90" priority="5430" operator="lessThan">
      <formula>$C$4</formula>
    </cfRule>
  </conditionalFormatting>
  <conditionalFormatting sqref="CL16">
    <cfRule type="cellIs" dxfId="89" priority="5431" operator="lessThan">
      <formula>$C$4</formula>
    </cfRule>
  </conditionalFormatting>
  <conditionalFormatting sqref="CL16">
    <cfRule type="cellIs" dxfId="88" priority="5432" operator="lessThan">
      <formula>$C$4</formula>
    </cfRule>
  </conditionalFormatting>
  <conditionalFormatting sqref="CL17">
    <cfRule type="cellIs" dxfId="87" priority="5433" operator="lessThan">
      <formula>$C$4</formula>
    </cfRule>
  </conditionalFormatting>
  <conditionalFormatting sqref="CL17">
    <cfRule type="cellIs" dxfId="86" priority="5434" operator="lessThan">
      <formula>$C$4</formula>
    </cfRule>
  </conditionalFormatting>
  <conditionalFormatting sqref="CL18">
    <cfRule type="cellIs" dxfId="85" priority="5435" operator="lessThan">
      <formula>$C$4</formula>
    </cfRule>
  </conditionalFormatting>
  <conditionalFormatting sqref="CL18">
    <cfRule type="cellIs" dxfId="84" priority="5436" operator="lessThan">
      <formula>$C$4</formula>
    </cfRule>
  </conditionalFormatting>
  <conditionalFormatting sqref="CL19">
    <cfRule type="cellIs" dxfId="83" priority="5437" operator="lessThan">
      <formula>$C$4</formula>
    </cfRule>
  </conditionalFormatting>
  <conditionalFormatting sqref="CL19">
    <cfRule type="cellIs" dxfId="82" priority="5438" operator="lessThan">
      <formula>$C$4</formula>
    </cfRule>
  </conditionalFormatting>
  <conditionalFormatting sqref="CL20">
    <cfRule type="cellIs" dxfId="81" priority="5439" operator="lessThan">
      <formula>$C$4</formula>
    </cfRule>
  </conditionalFormatting>
  <conditionalFormatting sqref="CL20">
    <cfRule type="cellIs" dxfId="80" priority="5440" operator="lessThan">
      <formula>$C$4</formula>
    </cfRule>
  </conditionalFormatting>
  <conditionalFormatting sqref="CL21">
    <cfRule type="cellIs" dxfId="79" priority="5441" operator="lessThan">
      <formula>$C$4</formula>
    </cfRule>
  </conditionalFormatting>
  <conditionalFormatting sqref="CL21">
    <cfRule type="cellIs" dxfId="78" priority="5442" operator="lessThan">
      <formula>$C$4</formula>
    </cfRule>
  </conditionalFormatting>
  <conditionalFormatting sqref="CL22">
    <cfRule type="cellIs" dxfId="77" priority="5443" operator="lessThan">
      <formula>$C$4</formula>
    </cfRule>
  </conditionalFormatting>
  <conditionalFormatting sqref="CL22">
    <cfRule type="cellIs" dxfId="76" priority="5444" operator="lessThan">
      <formula>$C$4</formula>
    </cfRule>
  </conditionalFormatting>
  <conditionalFormatting sqref="CL23">
    <cfRule type="cellIs" dxfId="75" priority="5445" operator="lessThan">
      <formula>$C$4</formula>
    </cfRule>
  </conditionalFormatting>
  <conditionalFormatting sqref="CL23">
    <cfRule type="cellIs" dxfId="74" priority="5446" operator="lessThan">
      <formula>$C$4</formula>
    </cfRule>
  </conditionalFormatting>
  <conditionalFormatting sqref="CL24">
    <cfRule type="cellIs" dxfId="73" priority="5447" operator="lessThan">
      <formula>$C$4</formula>
    </cfRule>
  </conditionalFormatting>
  <conditionalFormatting sqref="CL24">
    <cfRule type="cellIs" dxfId="72" priority="5448" operator="lessThan">
      <formula>$C$4</formula>
    </cfRule>
  </conditionalFormatting>
  <conditionalFormatting sqref="CL25">
    <cfRule type="cellIs" dxfId="71" priority="5449" operator="lessThan">
      <formula>$C$4</formula>
    </cfRule>
  </conditionalFormatting>
  <conditionalFormatting sqref="CL25">
    <cfRule type="cellIs" dxfId="70" priority="5450" operator="lessThan">
      <formula>$C$4</formula>
    </cfRule>
  </conditionalFormatting>
  <conditionalFormatting sqref="CL26">
    <cfRule type="cellIs" dxfId="69" priority="5451" operator="lessThan">
      <formula>$C$4</formula>
    </cfRule>
  </conditionalFormatting>
  <conditionalFormatting sqref="CL26">
    <cfRule type="cellIs" dxfId="68" priority="5452" operator="lessThan">
      <formula>$C$4</formula>
    </cfRule>
  </conditionalFormatting>
  <conditionalFormatting sqref="CL27">
    <cfRule type="cellIs" dxfId="67" priority="5453" operator="lessThan">
      <formula>$C$4</formula>
    </cfRule>
  </conditionalFormatting>
  <conditionalFormatting sqref="CL27">
    <cfRule type="cellIs" dxfId="66" priority="5454" operator="lessThan">
      <formula>$C$4</formula>
    </cfRule>
  </conditionalFormatting>
  <conditionalFormatting sqref="CL28">
    <cfRule type="cellIs" dxfId="65" priority="5455" operator="lessThan">
      <formula>$C$4</formula>
    </cfRule>
  </conditionalFormatting>
  <conditionalFormatting sqref="CL28">
    <cfRule type="cellIs" dxfId="64" priority="5456" operator="lessThan">
      <formula>$C$4</formula>
    </cfRule>
  </conditionalFormatting>
  <conditionalFormatting sqref="CL29">
    <cfRule type="cellIs" dxfId="63" priority="5457" operator="lessThan">
      <formula>$C$4</formula>
    </cfRule>
  </conditionalFormatting>
  <conditionalFormatting sqref="CL29">
    <cfRule type="cellIs" dxfId="62" priority="5458" operator="lessThan">
      <formula>$C$4</formula>
    </cfRule>
  </conditionalFormatting>
  <conditionalFormatting sqref="CL30">
    <cfRule type="cellIs" dxfId="61" priority="5459" operator="lessThan">
      <formula>$C$4</formula>
    </cfRule>
  </conditionalFormatting>
  <conditionalFormatting sqref="CL30">
    <cfRule type="cellIs" dxfId="60" priority="5460" operator="lessThan">
      <formula>$C$4</formula>
    </cfRule>
  </conditionalFormatting>
  <conditionalFormatting sqref="CL31">
    <cfRule type="cellIs" dxfId="59" priority="5461" operator="lessThan">
      <formula>$C$4</formula>
    </cfRule>
  </conditionalFormatting>
  <conditionalFormatting sqref="CL31">
    <cfRule type="cellIs" dxfId="58" priority="5462" operator="lessThan">
      <formula>$C$4</formula>
    </cfRule>
  </conditionalFormatting>
  <conditionalFormatting sqref="CL32">
    <cfRule type="cellIs" dxfId="57" priority="5463" operator="lessThan">
      <formula>$C$4</formula>
    </cfRule>
  </conditionalFormatting>
  <conditionalFormatting sqref="CL32">
    <cfRule type="cellIs" dxfId="56" priority="5464" operator="lessThan">
      <formula>$C$4</formula>
    </cfRule>
  </conditionalFormatting>
  <conditionalFormatting sqref="CL33">
    <cfRule type="cellIs" dxfId="55" priority="5465" operator="lessThan">
      <formula>$C$4</formula>
    </cfRule>
  </conditionalFormatting>
  <conditionalFormatting sqref="CL33">
    <cfRule type="cellIs" dxfId="54" priority="5466" operator="lessThan">
      <formula>$C$4</formula>
    </cfRule>
  </conditionalFormatting>
  <conditionalFormatting sqref="CL34">
    <cfRule type="cellIs" dxfId="53" priority="5467" operator="lessThan">
      <formula>$C$4</formula>
    </cfRule>
  </conditionalFormatting>
  <conditionalFormatting sqref="CL34">
    <cfRule type="cellIs" dxfId="52" priority="5468" operator="lessThan">
      <formula>$C$4</formula>
    </cfRule>
  </conditionalFormatting>
  <conditionalFormatting sqref="CL35">
    <cfRule type="cellIs" dxfId="51" priority="5469" operator="lessThan">
      <formula>$C$4</formula>
    </cfRule>
  </conditionalFormatting>
  <conditionalFormatting sqref="CL35">
    <cfRule type="cellIs" dxfId="50" priority="5470" operator="lessThan">
      <formula>$C$4</formula>
    </cfRule>
  </conditionalFormatting>
  <conditionalFormatting sqref="CL36">
    <cfRule type="cellIs" dxfId="49" priority="5471" operator="lessThan">
      <formula>$C$4</formula>
    </cfRule>
  </conditionalFormatting>
  <conditionalFormatting sqref="CL36">
    <cfRule type="cellIs" dxfId="48" priority="5472" operator="lessThan">
      <formula>$C$4</formula>
    </cfRule>
  </conditionalFormatting>
  <conditionalFormatting sqref="CL37">
    <cfRule type="cellIs" dxfId="47" priority="5473" operator="lessThan">
      <formula>$C$4</formula>
    </cfRule>
  </conditionalFormatting>
  <conditionalFormatting sqref="CL37">
    <cfRule type="cellIs" dxfId="46" priority="5474" operator="lessThan">
      <formula>$C$4</formula>
    </cfRule>
  </conditionalFormatting>
  <conditionalFormatting sqref="CL38">
    <cfRule type="cellIs" dxfId="45" priority="5475" operator="lessThan">
      <formula>$C$4</formula>
    </cfRule>
  </conditionalFormatting>
  <conditionalFormatting sqref="CL38">
    <cfRule type="cellIs" dxfId="44" priority="5476" operator="lessThan">
      <formula>$C$4</formula>
    </cfRule>
  </conditionalFormatting>
  <conditionalFormatting sqref="CL39">
    <cfRule type="cellIs" dxfId="43" priority="5477" operator="lessThan">
      <formula>$C$4</formula>
    </cfRule>
  </conditionalFormatting>
  <conditionalFormatting sqref="CL39">
    <cfRule type="cellIs" dxfId="42" priority="5478" operator="lessThan">
      <formula>$C$4</formula>
    </cfRule>
  </conditionalFormatting>
  <conditionalFormatting sqref="CL40">
    <cfRule type="cellIs" dxfId="41" priority="5479" operator="lessThan">
      <formula>$C$4</formula>
    </cfRule>
  </conditionalFormatting>
  <conditionalFormatting sqref="CL40">
    <cfRule type="cellIs" dxfId="40" priority="5480" operator="lessThan">
      <formula>$C$4</formula>
    </cfRule>
  </conditionalFormatting>
  <conditionalFormatting sqref="CL41">
    <cfRule type="cellIs" dxfId="39" priority="5481" operator="lessThan">
      <formula>$C$4</formula>
    </cfRule>
  </conditionalFormatting>
  <conditionalFormatting sqref="CL41">
    <cfRule type="cellIs" dxfId="38" priority="5482" operator="lessThan">
      <formula>$C$4</formula>
    </cfRule>
  </conditionalFormatting>
  <conditionalFormatting sqref="CL42">
    <cfRule type="cellIs" dxfId="37" priority="5483" operator="lessThan">
      <formula>$C$4</formula>
    </cfRule>
  </conditionalFormatting>
  <conditionalFormatting sqref="CL42">
    <cfRule type="cellIs" dxfId="36" priority="5484" operator="lessThan">
      <formula>$C$4</formula>
    </cfRule>
  </conditionalFormatting>
  <conditionalFormatting sqref="CL43">
    <cfRule type="cellIs" dxfId="35" priority="5485" operator="lessThan">
      <formula>$C$4</formula>
    </cfRule>
  </conditionalFormatting>
  <conditionalFormatting sqref="CL43">
    <cfRule type="cellIs" dxfId="34" priority="5486" operator="lessThan">
      <formula>$C$4</formula>
    </cfRule>
  </conditionalFormatting>
  <conditionalFormatting sqref="CL44">
    <cfRule type="cellIs" dxfId="33" priority="5487" operator="lessThan">
      <formula>$C$4</formula>
    </cfRule>
  </conditionalFormatting>
  <conditionalFormatting sqref="CL44">
    <cfRule type="cellIs" dxfId="32" priority="5488" operator="lessThan">
      <formula>$C$4</formula>
    </cfRule>
  </conditionalFormatting>
  <conditionalFormatting sqref="CL45">
    <cfRule type="cellIs" dxfId="31" priority="5489" operator="lessThan">
      <formula>$C$4</formula>
    </cfRule>
  </conditionalFormatting>
  <conditionalFormatting sqref="CL45">
    <cfRule type="cellIs" dxfId="30" priority="5490" operator="lessThan">
      <formula>$C$4</formula>
    </cfRule>
  </conditionalFormatting>
  <conditionalFormatting sqref="CL46">
    <cfRule type="cellIs" dxfId="29" priority="5491" operator="lessThan">
      <formula>$C$4</formula>
    </cfRule>
  </conditionalFormatting>
  <conditionalFormatting sqref="CL46">
    <cfRule type="cellIs" dxfId="28" priority="5492" operator="lessThan">
      <formula>$C$4</formula>
    </cfRule>
  </conditionalFormatting>
  <conditionalFormatting sqref="CL47">
    <cfRule type="cellIs" dxfId="27" priority="5493" operator="lessThan">
      <formula>$C$4</formula>
    </cfRule>
  </conditionalFormatting>
  <conditionalFormatting sqref="CL47">
    <cfRule type="cellIs" dxfId="26" priority="5494" operator="lessThan">
      <formula>$C$4</formula>
    </cfRule>
  </conditionalFormatting>
  <conditionalFormatting sqref="CL48">
    <cfRule type="cellIs" dxfId="25" priority="5495" operator="lessThan">
      <formula>$C$4</formula>
    </cfRule>
  </conditionalFormatting>
  <conditionalFormatting sqref="CL48">
    <cfRule type="cellIs" dxfId="24" priority="5496" operator="lessThan">
      <formula>$C$4</formula>
    </cfRule>
  </conditionalFormatting>
  <conditionalFormatting sqref="CL49">
    <cfRule type="cellIs" dxfId="23" priority="5497" operator="lessThan">
      <formula>$C$4</formula>
    </cfRule>
  </conditionalFormatting>
  <conditionalFormatting sqref="CL49">
    <cfRule type="cellIs" dxfId="22" priority="5498" operator="lessThan">
      <formula>$C$4</formula>
    </cfRule>
  </conditionalFormatting>
  <conditionalFormatting sqref="CL50">
    <cfRule type="cellIs" dxfId="21" priority="5499" operator="lessThan">
      <formula>$C$4</formula>
    </cfRule>
  </conditionalFormatting>
  <conditionalFormatting sqref="CL50">
    <cfRule type="cellIs" dxfId="20" priority="5500" operator="lessThan">
      <formula>$C$4</formula>
    </cfRule>
  </conditionalFormatting>
  <conditionalFormatting sqref="CL51">
    <cfRule type="cellIs" dxfId="19" priority="5501" operator="lessThan">
      <formula>$C$4</formula>
    </cfRule>
  </conditionalFormatting>
  <conditionalFormatting sqref="CL51">
    <cfRule type="cellIs" dxfId="18" priority="5502" operator="lessThan">
      <formula>$C$4</formula>
    </cfRule>
  </conditionalFormatting>
  <conditionalFormatting sqref="CL52">
    <cfRule type="cellIs" dxfId="17" priority="5503" operator="lessThan">
      <formula>$C$4</formula>
    </cfRule>
  </conditionalFormatting>
  <conditionalFormatting sqref="CL52">
    <cfRule type="cellIs" dxfId="16" priority="5504" operator="lessThan">
      <formula>$C$4</formula>
    </cfRule>
  </conditionalFormatting>
  <conditionalFormatting sqref="CL53">
    <cfRule type="cellIs" dxfId="15" priority="5505" operator="lessThan">
      <formula>$C$4</formula>
    </cfRule>
  </conditionalFormatting>
  <conditionalFormatting sqref="CL53">
    <cfRule type="cellIs" dxfId="14" priority="5506" operator="lessThan">
      <formula>$C$4</formula>
    </cfRule>
  </conditionalFormatting>
  <conditionalFormatting sqref="CL54">
    <cfRule type="cellIs" dxfId="13" priority="5507" operator="lessThan">
      <formula>$C$4</formula>
    </cfRule>
  </conditionalFormatting>
  <conditionalFormatting sqref="CL54">
    <cfRule type="cellIs" dxfId="12" priority="5508" operator="lessThan">
      <formula>$C$4</formula>
    </cfRule>
  </conditionalFormatting>
  <conditionalFormatting sqref="CL55">
    <cfRule type="cellIs" dxfId="11" priority="5509" operator="lessThan">
      <formula>$C$4</formula>
    </cfRule>
  </conditionalFormatting>
  <conditionalFormatting sqref="CL55">
    <cfRule type="cellIs" dxfId="10" priority="5510" operator="lessThan">
      <formula>$C$4</formula>
    </cfRule>
  </conditionalFormatting>
  <conditionalFormatting sqref="CL56">
    <cfRule type="cellIs" dxfId="9" priority="5511" operator="lessThan">
      <formula>$C$4</formula>
    </cfRule>
  </conditionalFormatting>
  <conditionalFormatting sqref="CL56">
    <cfRule type="cellIs" dxfId="8" priority="5512" operator="lessThan">
      <formula>$C$4</formula>
    </cfRule>
  </conditionalFormatting>
  <conditionalFormatting sqref="CL57">
    <cfRule type="cellIs" dxfId="7" priority="5513" operator="lessThan">
      <formula>$C$4</formula>
    </cfRule>
  </conditionalFormatting>
  <conditionalFormatting sqref="CL57">
    <cfRule type="cellIs" dxfId="6" priority="5514" operator="lessThan">
      <formula>$C$4</formula>
    </cfRule>
  </conditionalFormatting>
  <conditionalFormatting sqref="CL58">
    <cfRule type="cellIs" dxfId="5" priority="5515" operator="lessThan">
      <formula>$C$4</formula>
    </cfRule>
  </conditionalFormatting>
  <conditionalFormatting sqref="CL58">
    <cfRule type="cellIs" dxfId="4" priority="5516" operator="lessThan">
      <formula>$C$4</formula>
    </cfRule>
  </conditionalFormatting>
  <conditionalFormatting sqref="CL59">
    <cfRule type="cellIs" dxfId="3" priority="5517" operator="lessThan">
      <formula>$C$4</formula>
    </cfRule>
  </conditionalFormatting>
  <conditionalFormatting sqref="CL59">
    <cfRule type="cellIs" dxfId="2" priority="5518" operator="lessThan">
      <formula>$C$4</formula>
    </cfRule>
  </conditionalFormatting>
  <conditionalFormatting sqref="CL60">
    <cfRule type="cellIs" dxfId="1" priority="5519" operator="lessThan">
      <formula>$C$4</formula>
    </cfRule>
  </conditionalFormatting>
  <conditionalFormatting sqref="CL60">
    <cfRule type="cellIs" dxfId="0" priority="5520"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 IPS 1</vt:lpstr>
      <vt:lpstr>X IPS 2</vt:lpstr>
      <vt:lpstr>X IPS 3</vt:lpstr>
      <vt:lpstr>X IPS 4</vt:lpstr>
      <vt:lpstr>X IPS 5</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Dekstop</cp:lastModifiedBy>
  <dcterms:created xsi:type="dcterms:W3CDTF">2015-09-01T09:01:01Z</dcterms:created>
  <dcterms:modified xsi:type="dcterms:W3CDTF">2019-12-13T02:02:33Z</dcterms:modified>
  <cp:category/>
</cp:coreProperties>
</file>